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5725" windowHeight="17775" tabRatio="885"/>
  </bookViews>
  <sheets>
    <sheet name="结算单" sheetId="1" r:id="rId1"/>
  </sheets>
  <definedNames>
    <definedName name="_xlnm.Print_Area" localSheetId="0">结算单!$B$1:$H$25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<sst xmlns="http://schemas.openxmlformats.org/spreadsheetml/2006/main" count="34" uniqueCount="34">
  <si>
    <t>《深圳市创鑫激光股份有限公司》结算单</t>
  </si>
  <si>
    <t>收件方：深圳市创鑫激光股份有限公司</t>
  </si>
  <si>
    <t>发件公司：深圳市特航航空服务有限公司</t>
  </si>
  <si>
    <t>收件人：曾玉娟</t>
  </si>
  <si>
    <t>发件人：王欣欣</t>
  </si>
  <si>
    <t>电话：13620930071</t>
  </si>
  <si>
    <t>电话：15768628831</t>
  </si>
  <si>
    <t>最晚结算日：2025-10-31</t>
  </si>
  <si>
    <t>本公司2025-09-01至2025-09-30与贵公司(深圳市创鑫激光股份有限公司)的结算款项列示如下：</t>
  </si>
  <si>
    <t>类型</t>
  </si>
  <si>
    <t>产品费</t>
  </si>
  <si>
    <t>产品费抵扣（SAAS）</t>
  </si>
  <si>
    <t>服务费</t>
  </si>
  <si>
    <t>总计金额</t>
  </si>
  <si>
    <t>国内机票</t>
  </si>
  <si>
    <t>国际机票</t>
  </si>
  <si>
    <t>国内酒店</t>
  </si>
  <si>
    <t>国际酒店</t>
  </si>
  <si>
    <t>国内火车</t>
  </si>
  <si>
    <t>国内用车</t>
  </si>
  <si>
    <t>国内外卖</t>
  </si>
  <si>
    <t>商务卡</t>
  </si>
  <si>
    <t>滞纳金</t>
  </si>
  <si>
    <t>合计</t>
  </si>
  <si>
    <t>本次消费金额为：人民币（大写）</t>
  </si>
  <si>
    <t>请在2025-10-31前，将本期应还金额付款到以下账户：</t>
  </si>
  <si>
    <t>还款信息</t>
  </si>
  <si>
    <t>户名全称</t>
  </si>
  <si>
    <t>开户账号</t>
  </si>
  <si>
    <t>开户银行</t>
  </si>
  <si>
    <t>深圳市特航航空服务有限公司</t>
  </si>
  <si>
    <t>38980188000607612</t>
  </si>
  <si>
    <t>光大银行(光大银行深圳八卦岭支行)</t>
  </si>
  <si>
    <t>注：烦请贵司三个工作日内确认，逾期确认或不确认均视为贵司认可所有消费明细。如有疑问请与我司联系。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</si>
</sst>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4"/>
      <name val="微软雅黑"/>
      <charset val="134"/>
    </font>
    <font>
      <b/>
      <sz val="12"/>
      <name val="微软雅黑"/>
      <charset val="134"/>
    </font>
    <font>
      <sz val="11"/>
      <name val="微软雅黑"/>
      <charset val="134"/>
    </font>
    <font>
      <b/>
      <sz val="11"/>
      <color theme="1"/>
      <name val="微软雅黑"/>
      <charset val="134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20651875362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4" tint="0.399914548173467"/>
      </left>
      <right style="thin">
        <color theme="4" tint="0.399914548173467"/>
      </right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14548173467"/>
      </top>
      <bottom style="double">
        <color theme="4" tint="0.399914548173467"/>
      </bottom>
      <diagonal/>
    </border>
    <border>
      <left/>
      <right/>
      <top style="double">
        <color theme="4" tint="0.399914548173467"/>
      </top>
      <bottom/>
      <diagonal/>
    </border>
    <border>
      <left/>
      <right/>
      <top style="thin">
        <color theme="4" tint="0.39991454817346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10" applyNumberFormat="0" applyAlignment="0" applyProtection="0">
      <alignment vertical="center"/>
    </xf>
    <xf numFmtId="0" fontId="17" fillId="6" borderId="11" applyNumberFormat="0" applyAlignment="0" applyProtection="0">
      <alignment vertical="center"/>
    </xf>
    <xf numFmtId="0" fontId="18" fillId="6" borderId="10" applyNumberFormat="0" applyAlignment="0" applyProtection="0">
      <alignment vertical="center"/>
    </xf>
    <xf numFmtId="0" fontId="19" fillId="7" borderId="12" applyNumberFormat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>
      <alignment vertical="center"/>
    </xf>
    <xf numFmtId="0" fontId="1" fillId="0" borderId="0" xfId="0" applyFont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 indent="1"/>
    </xf>
    <xf numFmtId="0" fontId="1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7" fillId="0" borderId="6" xfId="0" applyFont="1" applyBorder="1" applyAlignment="1" quotePrefix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249555</xdr:colOff>
      <xdr:row>0</xdr:row>
      <xdr:rowOff>286385</xdr:rowOff>
    </xdr:from>
    <xdr:to>
      <xdr:col>6</xdr:col>
      <xdr:colOff>1520825</xdr:colOff>
      <xdr:row>0</xdr:row>
      <xdr:rowOff>680085</xdr:rowOff>
    </xdr:to>
    <xdr:pic>
      <xdr:nvPicPr>
        <xdr:cNvPr id="3" name="图片 2" descr="微信截图_2024102215112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276205" y="286385"/>
          <a:ext cx="1271270" cy="393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C1:H25"/>
  <sheetViews>
    <sheetView showGridLines="0" tabSelected="1" workbookViewId="0">
      <selection activeCell="E27" sqref="E27"/>
    </sheetView>
  </sheetViews>
  <sheetFormatPr defaultColWidth="34.4416666666667" defaultRowHeight="19.95" customHeight="1" outlineLevelCol="7"/>
  <cols>
    <col min="1" max="1" width="20.6666666666667" style="1" customWidth="1"/>
    <col min="2" max="2" width="2.66666666666667" style="1" customWidth="1"/>
    <col min="3" max="3" width="25.6666666666667" style="1" customWidth="1"/>
    <col min="4" max="4" width="31.25" style="1" customWidth="1"/>
    <col min="5" max="7" width="25.6666666666667" style="1" customWidth="1"/>
    <col min="8" max="8" width="2.66666666666667" style="1" customWidth="1"/>
    <col min="9" max="9" width="34.4416666666667" style="1" customWidth="1"/>
    <col min="10" max="16384" width="34.4416666666667" style="1"/>
  </cols>
  <sheetData>
    <row r="1" ht="79.95" customHeight="1" spans="3:7">
      <c r="C1" s="2" t="s">
        <v>0</v>
      </c>
      <c r="D1" s="3"/>
      <c r="E1" s="3"/>
      <c r="F1" s="3"/>
      <c r="G1" s="3"/>
    </row>
    <row r="3" customHeight="1" spans="3:8">
      <c r="C3" s="4" t="s">
        <v>1</v>
      </c>
      <c r="D3" s="5"/>
      <c r="E3" s="6"/>
      <c r="F3" s="7" t="s">
        <v>2</v>
      </c>
      <c r="G3" s="5"/>
      <c r="H3"/>
    </row>
    <row r="4" customHeight="1" spans="3:8">
      <c r="C4" s="7" t="s">
        <v>3</v>
      </c>
      <c r="D4" s="5"/>
      <c r="E4" s="6"/>
      <c r="F4" s="8" t="s">
        <v>4</v>
      </c>
      <c r="G4" s="6"/>
      <c r="H4"/>
    </row>
    <row r="5" customHeight="1" spans="3:8">
      <c r="C5" s="8" t="s">
        <v>5</v>
      </c>
      <c r="D5" s="6"/>
      <c r="E5" s="6"/>
      <c r="F5" s="9" t="s">
        <v>6</v>
      </c>
      <c r="G5" s="10"/>
      <c r="H5"/>
    </row>
    <row r="6" customHeight="1" spans="3:6">
      <c r="C6" s="9" t="s">
        <v>7</v>
      </c>
      <c r="D6" s="10"/>
      <c r="E6" s="6"/>
      <c r="F6" s="6"/>
    </row>
    <row r="7" ht="49.95" customHeight="1" spans="3:7">
      <c r="C7" s="11" t="s">
        <v>8</v>
      </c>
      <c r="D7" s="11"/>
      <c r="E7" s="11"/>
      <c r="F7" s="11"/>
      <c r="G7" s="11"/>
    </row>
    <row r="8" ht="40.2" customHeight="1" spans="3:7">
      <c r="C8" s="12" t="s">
        <v>9</v>
      </c>
      <c r="D8" s="13" t="s">
        <v>10</v>
      </c>
      <c r="E8" s="13" t="s">
        <v>11</v>
      </c>
      <c r="F8" s="13" t="s">
        <v>12</v>
      </c>
      <c r="G8" s="13" t="s">
        <v>13</v>
      </c>
    </row>
    <row r="9" customHeight="1" spans="3:7">
      <c r="C9" s="14" t="s">
        <v>14</v>
      </c>
      <c r="D9" s="15">
        <f>G9-F9</f>
        <v>0</v>
      </c>
      <c r="E9" s="15">
        <v>0</v>
      </c>
      <c r="F9" s="15">
        <v>0</v>
      </c>
      <c r="G9" s="15">
        <v>0</v>
      </c>
    </row>
    <row r="10" customHeight="1" spans="3:7">
      <c r="C10" s="14" t="s">
        <v>15</v>
      </c>
      <c r="D10" s="15">
        <f t="shared" ref="D10:D17" si="0">G10-F10</f>
        <v>0</v>
      </c>
      <c r="E10" s="15"/>
      <c r="F10" s="15">
        <v>0</v>
      </c>
      <c r="G10" s="15">
        <v>0</v>
      </c>
    </row>
    <row r="11" customHeight="1" spans="3:7">
      <c r="C11" s="14" t="s">
        <v>16</v>
      </c>
      <c r="D11" s="15">
        <f t="shared" si="0"/>
        <v>0</v>
      </c>
      <c r="E11" s="15"/>
      <c r="F11" s="15">
        <v>0</v>
      </c>
      <c r="G11" s="15">
        <v>0</v>
      </c>
    </row>
    <row r="12" customHeight="1" spans="3:7">
      <c r="C12" s="14" t="s">
        <v>17</v>
      </c>
      <c r="D12" s="15">
        <f t="shared" si="0"/>
        <v>0</v>
      </c>
      <c r="E12" s="15"/>
      <c r="F12" s="15">
        <v>0</v>
      </c>
      <c r="G12" s="15">
        <v>0</v>
      </c>
    </row>
    <row r="13" customHeight="1" spans="3:7">
      <c r="C13" s="14" t="s">
        <v>18</v>
      </c>
      <c r="D13" s="15">
        <f t="shared" si="0"/>
        <v>0</v>
      </c>
      <c r="E13" s="15"/>
      <c r="F13" s="15">
        <v>0</v>
      </c>
      <c r="G13" s="15">
        <v>0</v>
      </c>
    </row>
    <row r="14" customHeight="1" spans="3:7">
      <c r="C14" s="14" t="s">
        <v>19</v>
      </c>
      <c r="D14" s="15">
        <f t="shared" si="0"/>
        <v>0</v>
      </c>
      <c r="E14" s="15"/>
      <c r="F14" s="15">
        <v>0</v>
      </c>
      <c r="G14" s="15">
        <v>0</v>
      </c>
    </row>
    <row r="15" customHeight="1" spans="3:7">
      <c r="C15" s="14" t="s">
        <v>20</v>
      </c>
      <c r="D15" s="15">
        <f t="shared" si="0"/>
        <v>0</v>
      </c>
      <c r="E15" s="15"/>
      <c r="F15" s="15">
        <v>0</v>
      </c>
      <c r="G15" s="15">
        <v>0</v>
      </c>
    </row>
    <row r="16" customHeight="1" spans="3:7">
      <c r="C16" s="14" t="s">
        <v>21</v>
      </c>
      <c r="D16" s="15">
        <f t="shared" si="0"/>
        <v>0</v>
      </c>
      <c r="E16" s="15"/>
      <c r="F16" s="15">
        <v>0</v>
      </c>
      <c r="G16" s="15">
        <v>0</v>
      </c>
    </row>
    <row r="17" customHeight="1" spans="3:7">
      <c r="C17" s="14" t="s">
        <v>22</v>
      </c>
      <c r="D17" s="15">
        <f t="shared" si="0"/>
        <v>0</v>
      </c>
      <c r="E17" s="15"/>
      <c r="F17" s="15">
        <v>0</v>
      </c>
      <c r="G17" s="15">
        <v>0</v>
      </c>
    </row>
    <row r="18" ht="30" customHeight="1" spans="3:7">
      <c r="C18" s="12" t="s">
        <v>23</v>
      </c>
      <c r="D18" s="13">
        <f>SUM(D9:E13)</f>
        <v>0</v>
      </c>
      <c r="E18" s="13">
        <v>0</v>
      </c>
      <c r="F18" s="13">
        <f>SUM(F9:F17)</f>
        <v>0</v>
      </c>
      <c r="G18" s="13">
        <f>SUM(G9:G17)</f>
        <v>0</v>
      </c>
    </row>
    <row r="19" ht="40.2" customHeight="1" spans="3:7">
      <c r="C19" s="16" t="s">
        <v>24</v>
      </c>
      <c r="D19" s="16"/>
      <c r="E19" s="16" t="str">
        <f>SUBSTITUTE(SUBSTITUTE(IF(G18&lt;0,"负 ","")&amp;TEXT(TRUNC(ABS(ROUND(G18,2))),"[DBNum2]")&amp;"元 "&amp;IF(ISERR(FIND(".",ROUND(G18,2))),"",TEXT(RIGHT(TRUNC(ROUND(G18,2)*10)),"[DBNum2]"))&amp;IF(ISERR(FIND(".0",TEXT(G18,"0.00"))),"角 ","")&amp;IF(LEFT(RIGHT(ROUND(G18,2),3))=".",TEXT(RIGHT(ROUND(G18,2)),"[DBNum2]")&amp;"分",IF(ROUND(G18,2)=0,"","整")),"零元零",""),"零元","")</f>
        <v> </v>
      </c>
      <c r="F19" s="16"/>
      <c r="G19" s="16"/>
    </row>
    <row r="20" customHeight="1" spans="3:7">
      <c r="C20" s="17"/>
      <c r="D20" s="18"/>
      <c r="E20" s="18"/>
      <c r="F20" s="18"/>
      <c r="G20" s="18"/>
    </row>
    <row r="21" ht="30" customHeight="1" spans="3:7">
      <c r="C21" s="19" t="s">
        <v>25</v>
      </c>
      <c r="D21" s="19"/>
      <c r="E21" s="19"/>
      <c r="F21" s="19"/>
      <c r="G21" s="19"/>
    </row>
    <row r="22" ht="30" customHeight="1" spans="3:7">
      <c r="C22" s="19" t="s">
        <v>26</v>
      </c>
      <c r="D22" s="19" t="s">
        <v>27</v>
      </c>
      <c r="E22" s="19" t="s">
        <v>28</v>
      </c>
      <c r="F22" s="19" t="s">
        <v>29</v>
      </c>
      <c r="G22" s="19"/>
    </row>
    <row r="23" customHeight="1" spans="3:7">
      <c r="C23" s="20"/>
      <c r="D23" s="19" t="s">
        <v>30</v>
      </c>
      <c r="E23" s="22" t="s">
        <v>31</v>
      </c>
      <c r="F23" s="19" t="s">
        <v>32</v>
      </c>
      <c r="G23" s="19"/>
    </row>
    <row r="24" ht="30" customHeight="1" spans="3:7">
      <c r="C24" s="19"/>
      <c r="D24" s="19"/>
      <c r="E24" s="19"/>
      <c r="F24" s="19"/>
      <c r="G24" s="19"/>
    </row>
    <row r="25" customHeight="1" spans="3:7">
      <c r="C25" s="21" t="s">
        <v>33</v>
      </c>
      <c r="D25" s="21"/>
      <c r="E25" s="21"/>
      <c r="F25" s="21"/>
      <c r="G25" s="21"/>
    </row>
  </sheetData>
  <mergeCells count="20">
    <mergeCell ref="C1:G1"/>
    <mergeCell ref="C7:G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C19:D19"/>
    <mergeCell ref="E19:G19"/>
    <mergeCell ref="C21:D21"/>
    <mergeCell ref="F22:G22"/>
    <mergeCell ref="F23:G23"/>
    <mergeCell ref="C25:G25"/>
    <mergeCell ref="C22:C23"/>
  </mergeCells>
  <printOptions horizontalCentered="1"/>
  <pageMargins left="0.75" right="0.75" top="1" bottom="1" header="0.5" footer="0.5"/>
  <pageSetup paperSize="9" scale="65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结算单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ckdesign</dc:creator>
  <cp:lastModifiedBy>K</cp:lastModifiedBy>
  <dcterms:created xsi:type="dcterms:W3CDTF">2023-11-10T15:03:00Z</dcterms:created>
  <cp:lastPrinted>2023-11-09T03:00:00Z</cp:lastPrinted>
  <dcterms:modified xsi:type="dcterms:W3CDTF">2025-10-09T12:21:28Z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00D2FB0CB43B417EBE1BD18402F2AFF4_13</vt:lpwstr>
  </property>
  <property fmtid="{D5CDD505-2E9C-101B-9397-08002B2CF9AE}" pid="3" name="KSOProductBuildVer">
    <vt:lpwstr>2052-12.1.0.22529</vt:lpwstr>
  </property>
</Properties>
</file>