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885" yWindow="90" windowWidth="25605" windowHeight="17415" tabRatio="500"/>
  </bookViews>
  <sheets>
    <sheet name="Sheet1" sheetId="1" r:id="rId1"/>
  </sheets>
  <definedNames>
    <definedName name="data" localSheetId="0">Sheet1!$A$1:$B$55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" i="1"/>
  <c r="E58" i="1"/>
  <c r="G58" i="1"/>
  <c r="E13" i="1"/>
  <c r="B13" i="1"/>
  <c r="B27" i="1"/>
  <c r="G27" i="1"/>
  <c r="E27" i="1"/>
  <c r="B56" i="1"/>
  <c r="B57" i="1"/>
  <c r="B58" i="1"/>
  <c r="E41" i="1"/>
  <c r="E56" i="1"/>
  <c r="G1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16" i="1"/>
  <c r="G17" i="1"/>
  <c r="G18" i="1"/>
  <c r="G19" i="1"/>
  <c r="G20" i="1"/>
  <c r="G21" i="1"/>
  <c r="G22" i="1"/>
  <c r="G23" i="1"/>
  <c r="G24" i="1"/>
  <c r="G25" i="1"/>
  <c r="G26" i="1"/>
  <c r="E2" i="1"/>
  <c r="E3" i="1"/>
  <c r="E4" i="1"/>
  <c r="E5" i="1"/>
  <c r="E6" i="1"/>
  <c r="E7" i="1"/>
  <c r="E8" i="1"/>
  <c r="E9" i="1"/>
  <c r="E10" i="1"/>
  <c r="E11" i="1"/>
  <c r="E12" i="1"/>
  <c r="E15" i="1"/>
  <c r="E16" i="1"/>
  <c r="E17" i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/>
  <c r="E1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aidandaly:cs124:cs124:cs124:pa1:data.csv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Weight of</a:t>
            </a:r>
            <a:r>
              <a:rPr lang="en-US" baseline="0"/>
              <a:t> Minimum Spanning Tree in Random Graphs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Sheet1!$B$44:$B$55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0.98996700000000004</c:v>
                </c:pt>
                <c:pt idx="1">
                  <c:v>1.112601</c:v>
                </c:pt>
                <c:pt idx="2">
                  <c:v>1.178266</c:v>
                </c:pt>
                <c:pt idx="3">
                  <c:v>1.3308759999999999</c:v>
                </c:pt>
                <c:pt idx="4">
                  <c:v>1.199811</c:v>
                </c:pt>
                <c:pt idx="5">
                  <c:v>1.1759059999999999</c:v>
                </c:pt>
                <c:pt idx="6">
                  <c:v>1.202904</c:v>
                </c:pt>
                <c:pt idx="7">
                  <c:v>1.1939230000000001</c:v>
                </c:pt>
                <c:pt idx="8">
                  <c:v>1.199303</c:v>
                </c:pt>
                <c:pt idx="9">
                  <c:v>1.19713</c:v>
                </c:pt>
                <c:pt idx="10">
                  <c:v>1.203603</c:v>
                </c:pt>
                <c:pt idx="11">
                  <c:v>1.2021599999999999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Sheet1!$B$44:$B$55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Sheet1!$C$15:$C$26</c:f>
              <c:numCache>
                <c:formatCode>General</c:formatCode>
                <c:ptCount val="12"/>
                <c:pt idx="0">
                  <c:v>2.6142189999999998</c:v>
                </c:pt>
                <c:pt idx="1">
                  <c:v>3.9208530000000001</c:v>
                </c:pt>
                <c:pt idx="2">
                  <c:v>5.4399170000000003</c:v>
                </c:pt>
                <c:pt idx="3">
                  <c:v>7.4549329999999996</c:v>
                </c:pt>
                <c:pt idx="4">
                  <c:v>10.591843000000001</c:v>
                </c:pt>
                <c:pt idx="5">
                  <c:v>14.943216</c:v>
                </c:pt>
                <c:pt idx="6">
                  <c:v>20.888729999999999</c:v>
                </c:pt>
                <c:pt idx="7">
                  <c:v>41.573003</c:v>
                </c:pt>
                <c:pt idx="8">
                  <c:v>41.707788000000001</c:v>
                </c:pt>
                <c:pt idx="9">
                  <c:v>58.893669000000003</c:v>
                </c:pt>
                <c:pt idx="10">
                  <c:v>83.415145999999993</c:v>
                </c:pt>
                <c:pt idx="11">
                  <c:v>117.378755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Sheet1!$B$44:$B$55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Sheet1!$C$29:$C$40</c:f>
              <c:numCache>
                <c:formatCode>General</c:formatCode>
                <c:ptCount val="12"/>
                <c:pt idx="0">
                  <c:v>4.6209369999999996</c:v>
                </c:pt>
                <c:pt idx="1">
                  <c:v>7.0145739999999996</c:v>
                </c:pt>
                <c:pt idx="2">
                  <c:v>11.163415000000001</c:v>
                </c:pt>
                <c:pt idx="3">
                  <c:v>17.744405</c:v>
                </c:pt>
                <c:pt idx="4">
                  <c:v>27.548594999999999</c:v>
                </c:pt>
                <c:pt idx="5">
                  <c:v>43.167509000000003</c:v>
                </c:pt>
                <c:pt idx="6">
                  <c:v>67.914394999999999</c:v>
                </c:pt>
                <c:pt idx="7">
                  <c:v>106.82559999999999</c:v>
                </c:pt>
                <c:pt idx="8">
                  <c:v>169.495394</c:v>
                </c:pt>
                <c:pt idx="9">
                  <c:v>267.09210300000001</c:v>
                </c:pt>
                <c:pt idx="10">
                  <c:v>422.68649099999999</c:v>
                </c:pt>
                <c:pt idx="11">
                  <c:v>667.42613400000005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Sheet1!$B$44:$B$55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Sheet1!$C$44:$C$55</c:f>
              <c:numCache>
                <c:formatCode>General</c:formatCode>
                <c:ptCount val="12"/>
                <c:pt idx="0">
                  <c:v>6.1548040000000004</c:v>
                </c:pt>
                <c:pt idx="1">
                  <c:v>10.109425</c:v>
                </c:pt>
                <c:pt idx="2">
                  <c:v>16.806941999999999</c:v>
                </c:pt>
                <c:pt idx="3">
                  <c:v>28.324338999999998</c:v>
                </c:pt>
                <c:pt idx="4">
                  <c:v>47.191631999999998</c:v>
                </c:pt>
                <c:pt idx="5">
                  <c:v>78.616079999999997</c:v>
                </c:pt>
                <c:pt idx="6">
                  <c:v>129.904617</c:v>
                </c:pt>
                <c:pt idx="7">
                  <c:v>217.33430300000001</c:v>
                </c:pt>
                <c:pt idx="8">
                  <c:v>360.76585899999998</c:v>
                </c:pt>
                <c:pt idx="9">
                  <c:v>603.20189200000004</c:v>
                </c:pt>
                <c:pt idx="10">
                  <c:v>1010.222384</c:v>
                </c:pt>
                <c:pt idx="11">
                  <c:v>1683.683395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4576"/>
        <c:axId val="123671040"/>
      </c:lineChart>
      <c:catAx>
        <c:axId val="345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671040"/>
        <c:crosses val="autoZero"/>
        <c:auto val="1"/>
        <c:lblAlgn val="ctr"/>
        <c:lblOffset val="100"/>
        <c:noMultiLvlLbl val="0"/>
      </c:catAx>
      <c:valAx>
        <c:axId val="12367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weight of MST over 5 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8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of Graph Generation + Kruskal's Algorithm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Sheet1!$B$29:$B$40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12.2</c:v>
                </c:pt>
                <c:pt idx="1">
                  <c:v>30.6</c:v>
                </c:pt>
                <c:pt idx="2">
                  <c:v>74.8</c:v>
                </c:pt>
                <c:pt idx="3">
                  <c:v>232.2</c:v>
                </c:pt>
                <c:pt idx="4">
                  <c:v>849.2</c:v>
                </c:pt>
                <c:pt idx="5">
                  <c:v>2795.8</c:v>
                </c:pt>
                <c:pt idx="6">
                  <c:v>10612.8</c:v>
                </c:pt>
                <c:pt idx="7">
                  <c:v>37958.6</c:v>
                </c:pt>
                <c:pt idx="8">
                  <c:v>153849.60000000001</c:v>
                </c:pt>
                <c:pt idx="9">
                  <c:v>553097</c:v>
                </c:pt>
                <c:pt idx="10">
                  <c:v>2016570.4</c:v>
                </c:pt>
                <c:pt idx="11">
                  <c:v>7341601.2000000002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Sheet1!$B$29:$B$40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Sheet1!$D$15:$D$26</c:f>
              <c:numCache>
                <c:formatCode>General</c:formatCode>
                <c:ptCount val="12"/>
                <c:pt idx="0">
                  <c:v>17</c:v>
                </c:pt>
                <c:pt idx="1">
                  <c:v>36.799999999999997</c:v>
                </c:pt>
                <c:pt idx="2">
                  <c:v>102.6</c:v>
                </c:pt>
                <c:pt idx="3">
                  <c:v>316.39999999999998</c:v>
                </c:pt>
                <c:pt idx="4">
                  <c:v>1079.5999999999999</c:v>
                </c:pt>
                <c:pt idx="5">
                  <c:v>4090.6</c:v>
                </c:pt>
                <c:pt idx="6">
                  <c:v>14505.4</c:v>
                </c:pt>
                <c:pt idx="7">
                  <c:v>241721.2</c:v>
                </c:pt>
                <c:pt idx="8">
                  <c:v>291522</c:v>
                </c:pt>
                <c:pt idx="9">
                  <c:v>961177</c:v>
                </c:pt>
                <c:pt idx="10">
                  <c:v>3849085.2</c:v>
                </c:pt>
                <c:pt idx="11">
                  <c:v>14527892.199999999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Sheet1!$B$29:$B$40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Sheet1!$D$29:$D$40</c:f>
              <c:numCache>
                <c:formatCode>General</c:formatCode>
                <c:ptCount val="12"/>
                <c:pt idx="0">
                  <c:v>16.600000000000001</c:v>
                </c:pt>
                <c:pt idx="1">
                  <c:v>41.8</c:v>
                </c:pt>
                <c:pt idx="2">
                  <c:v>113</c:v>
                </c:pt>
                <c:pt idx="3">
                  <c:v>317.8</c:v>
                </c:pt>
                <c:pt idx="4">
                  <c:v>1048.8</c:v>
                </c:pt>
                <c:pt idx="5">
                  <c:v>3536.8</c:v>
                </c:pt>
                <c:pt idx="6">
                  <c:v>12172.4</c:v>
                </c:pt>
                <c:pt idx="7">
                  <c:v>46761.4</c:v>
                </c:pt>
                <c:pt idx="8">
                  <c:v>199629.4</c:v>
                </c:pt>
                <c:pt idx="9">
                  <c:v>787417.8</c:v>
                </c:pt>
                <c:pt idx="10">
                  <c:v>2676545</c:v>
                </c:pt>
                <c:pt idx="11">
                  <c:v>9854889.4000000004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Sheet1!$B$29:$B$40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Sheet1!$D$44:$D$55</c:f>
              <c:numCache>
                <c:formatCode>General</c:formatCode>
                <c:ptCount val="12"/>
                <c:pt idx="0">
                  <c:v>19.600000000000001</c:v>
                </c:pt>
                <c:pt idx="1">
                  <c:v>47.4</c:v>
                </c:pt>
                <c:pt idx="2">
                  <c:v>112.4</c:v>
                </c:pt>
                <c:pt idx="3">
                  <c:v>338</c:v>
                </c:pt>
                <c:pt idx="4">
                  <c:v>991.8</c:v>
                </c:pt>
                <c:pt idx="5">
                  <c:v>3298.2</c:v>
                </c:pt>
                <c:pt idx="6">
                  <c:v>10668.8</c:v>
                </c:pt>
                <c:pt idx="7">
                  <c:v>36805</c:v>
                </c:pt>
                <c:pt idx="8">
                  <c:v>146406.20000000001</c:v>
                </c:pt>
                <c:pt idx="9">
                  <c:v>533070</c:v>
                </c:pt>
                <c:pt idx="10">
                  <c:v>1931516</c:v>
                </c:pt>
                <c:pt idx="11">
                  <c:v>7216841.7999999998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2160"/>
        <c:axId val="123673344"/>
      </c:lineChart>
      <c:catAx>
        <c:axId val="14985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673344"/>
        <c:crosses val="autoZero"/>
        <c:auto val="1"/>
        <c:lblAlgn val="ctr"/>
        <c:lblOffset val="100"/>
        <c:noMultiLvlLbl val="0"/>
      </c:catAx>
      <c:valAx>
        <c:axId val="12367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in 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85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111125</xdr:rowOff>
    </xdr:from>
    <xdr:to>
      <xdr:col>15</xdr:col>
      <xdr:colOff>590550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301624</xdr:colOff>
      <xdr:row>25</xdr:row>
      <xdr:rowOff>47624</xdr:rowOff>
    </xdr:from>
    <xdr:to>
      <xdr:col>15</xdr:col>
      <xdr:colOff>590549</xdr:colOff>
      <xdr:row>48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D5" sqref="D5"/>
    </sheetView>
  </sheetViews>
  <sheetFormatPr defaultColWidth="11" defaultRowHeight="15.75" x14ac:dyDescent="0.25"/>
  <cols>
    <col min="1" max="1" width="2.125" bestFit="1" customWidth="1"/>
    <col min="2" max="2" width="7.125" bestFit="1" customWidth="1"/>
    <col min="3" max="4" width="12.125" bestFit="1" customWidth="1"/>
    <col min="5" max="5" width="11" style="1"/>
  </cols>
  <sheetData>
    <row r="1" spans="1:7" x14ac:dyDescent="0.25">
      <c r="A1">
        <v>0</v>
      </c>
      <c r="B1">
        <v>16</v>
      </c>
      <c r="C1">
        <v>0.98996700000000004</v>
      </c>
      <c r="D1">
        <v>12.2</v>
      </c>
      <c r="E1" s="1">
        <f>D1/1000000</f>
        <v>1.22E-5</v>
      </c>
      <c r="G1">
        <f>B1/(B1^(1/(1+A1)))/1.5</f>
        <v>0.66666666666666663</v>
      </c>
    </row>
    <row r="2" spans="1:7" x14ac:dyDescent="0.25">
      <c r="A2">
        <v>0</v>
      </c>
      <c r="B2">
        <v>32</v>
      </c>
      <c r="C2">
        <v>1.112601</v>
      </c>
      <c r="D2">
        <v>30.6</v>
      </c>
      <c r="E2" s="1">
        <f t="shared" ref="E2:E13" si="0">D2/1000000</f>
        <v>3.0599999999999998E-5</v>
      </c>
      <c r="G2">
        <f t="shared" ref="G2:G13" si="1">B2/(B2^(1/(1+A2)))/1.5</f>
        <v>0.66666666666666663</v>
      </c>
    </row>
    <row r="3" spans="1:7" x14ac:dyDescent="0.25">
      <c r="A3">
        <v>0</v>
      </c>
      <c r="B3">
        <v>64</v>
      </c>
      <c r="C3">
        <v>1.178266</v>
      </c>
      <c r="D3">
        <v>74.8</v>
      </c>
      <c r="E3" s="1">
        <f t="shared" si="0"/>
        <v>7.4800000000000002E-5</v>
      </c>
      <c r="G3">
        <f t="shared" si="1"/>
        <v>0.66666666666666663</v>
      </c>
    </row>
    <row r="4" spans="1:7" x14ac:dyDescent="0.25">
      <c r="A4">
        <v>0</v>
      </c>
      <c r="B4">
        <v>128</v>
      </c>
      <c r="C4">
        <v>1.3308759999999999</v>
      </c>
      <c r="D4">
        <v>232.2</v>
      </c>
      <c r="E4" s="1">
        <f t="shared" si="0"/>
        <v>2.3219999999999998E-4</v>
      </c>
      <c r="G4">
        <f t="shared" si="1"/>
        <v>0.66666666666666663</v>
      </c>
    </row>
    <row r="5" spans="1:7" x14ac:dyDescent="0.25">
      <c r="A5">
        <v>0</v>
      </c>
      <c r="B5">
        <v>256</v>
      </c>
      <c r="C5">
        <v>1.199811</v>
      </c>
      <c r="D5">
        <v>849.2</v>
      </c>
      <c r="E5" s="1">
        <f t="shared" si="0"/>
        <v>8.4920000000000004E-4</v>
      </c>
      <c r="G5">
        <f t="shared" si="1"/>
        <v>0.66666666666666663</v>
      </c>
    </row>
    <row r="6" spans="1:7" x14ac:dyDescent="0.25">
      <c r="A6">
        <v>0</v>
      </c>
      <c r="B6">
        <v>512</v>
      </c>
      <c r="C6">
        <v>1.1759059999999999</v>
      </c>
      <c r="D6">
        <v>2795.8</v>
      </c>
      <c r="E6" s="1">
        <f t="shared" si="0"/>
        <v>2.7958000000000002E-3</v>
      </c>
      <c r="G6">
        <f t="shared" si="1"/>
        <v>0.66666666666666663</v>
      </c>
    </row>
    <row r="7" spans="1:7" x14ac:dyDescent="0.25">
      <c r="A7">
        <v>0</v>
      </c>
      <c r="B7">
        <v>1024</v>
      </c>
      <c r="C7">
        <v>1.202904</v>
      </c>
      <c r="D7">
        <v>10612.8</v>
      </c>
      <c r="E7" s="1">
        <f t="shared" si="0"/>
        <v>1.0612799999999999E-2</v>
      </c>
      <c r="G7">
        <f t="shared" si="1"/>
        <v>0.66666666666666663</v>
      </c>
    </row>
    <row r="8" spans="1:7" x14ac:dyDescent="0.25">
      <c r="A8">
        <v>0</v>
      </c>
      <c r="B8">
        <v>2048</v>
      </c>
      <c r="C8">
        <v>1.1939230000000001</v>
      </c>
      <c r="D8">
        <v>37958.6</v>
      </c>
      <c r="E8" s="1">
        <f t="shared" si="0"/>
        <v>3.7958599999999995E-2</v>
      </c>
      <c r="G8">
        <f t="shared" si="1"/>
        <v>0.66666666666666663</v>
      </c>
    </row>
    <row r="9" spans="1:7" x14ac:dyDescent="0.25">
      <c r="A9">
        <v>0</v>
      </c>
      <c r="B9">
        <v>4096</v>
      </c>
      <c r="C9">
        <v>1.199303</v>
      </c>
      <c r="D9">
        <v>153849.60000000001</v>
      </c>
      <c r="E9" s="1">
        <f t="shared" si="0"/>
        <v>0.1538496</v>
      </c>
      <c r="G9">
        <f t="shared" si="1"/>
        <v>0.66666666666666663</v>
      </c>
    </row>
    <row r="10" spans="1:7" x14ac:dyDescent="0.25">
      <c r="A10">
        <v>0</v>
      </c>
      <c r="B10">
        <v>8192</v>
      </c>
      <c r="C10">
        <v>1.19713</v>
      </c>
      <c r="D10">
        <v>553097</v>
      </c>
      <c r="E10" s="1">
        <f t="shared" si="0"/>
        <v>0.55309699999999995</v>
      </c>
      <c r="G10">
        <f t="shared" si="1"/>
        <v>0.66666666666666663</v>
      </c>
    </row>
    <row r="11" spans="1:7" x14ac:dyDescent="0.25">
      <c r="A11">
        <v>0</v>
      </c>
      <c r="B11">
        <v>16384</v>
      </c>
      <c r="C11">
        <v>1.203603</v>
      </c>
      <c r="D11">
        <v>2016570.4</v>
      </c>
      <c r="E11" s="1">
        <f t="shared" si="0"/>
        <v>2.0165704</v>
      </c>
      <c r="G11">
        <f t="shared" si="1"/>
        <v>0.66666666666666663</v>
      </c>
    </row>
    <row r="12" spans="1:7" x14ac:dyDescent="0.25">
      <c r="A12">
        <v>0</v>
      </c>
      <c r="B12">
        <v>32678</v>
      </c>
      <c r="C12">
        <v>1.2021599999999999</v>
      </c>
      <c r="D12">
        <v>7341601.2000000002</v>
      </c>
      <c r="E12" s="1">
        <f t="shared" si="0"/>
        <v>7.3416012000000004</v>
      </c>
      <c r="G12">
        <f t="shared" si="1"/>
        <v>0.66666666666666663</v>
      </c>
    </row>
    <row r="13" spans="1:7" x14ac:dyDescent="0.25">
      <c r="A13">
        <v>0</v>
      </c>
      <c r="B13">
        <f>2*B12</f>
        <v>65356</v>
      </c>
      <c r="C13">
        <v>1.2020109999999999</v>
      </c>
      <c r="D13">
        <v>82073465.666666999</v>
      </c>
      <c r="E13" s="1">
        <f t="shared" si="0"/>
        <v>82.073465666667005</v>
      </c>
      <c r="G13">
        <f t="shared" si="1"/>
        <v>0.66666666666666663</v>
      </c>
    </row>
    <row r="15" spans="1:7" x14ac:dyDescent="0.25">
      <c r="A15">
        <v>2</v>
      </c>
      <c r="B15">
        <v>16</v>
      </c>
      <c r="C15">
        <v>2.6142189999999998</v>
      </c>
      <c r="D15">
        <v>17</v>
      </c>
      <c r="E15" s="1">
        <f>D15/1000000</f>
        <v>1.7E-5</v>
      </c>
      <c r="G15">
        <f>B15/(B15^(1/A15))/1.5</f>
        <v>2.6666666666666665</v>
      </c>
    </row>
    <row r="16" spans="1:7" x14ac:dyDescent="0.25">
      <c r="A16">
        <v>2</v>
      </c>
      <c r="B16">
        <v>32</v>
      </c>
      <c r="C16">
        <v>3.9208530000000001</v>
      </c>
      <c r="D16">
        <v>36.799999999999997</v>
      </c>
      <c r="E16" s="1">
        <f>D16/1000000</f>
        <v>3.68E-5</v>
      </c>
      <c r="G16">
        <f t="shared" ref="G16:G27" si="2">B16/(B16^(1/A16))/1.5</f>
        <v>3.771236166328253</v>
      </c>
    </row>
    <row r="17" spans="1:7" x14ac:dyDescent="0.25">
      <c r="A17">
        <v>2</v>
      </c>
      <c r="B17">
        <v>64</v>
      </c>
      <c r="C17">
        <v>5.4399170000000003</v>
      </c>
      <c r="D17">
        <v>102.6</v>
      </c>
      <c r="E17" s="1">
        <f>D17/1000000</f>
        <v>1.026E-4</v>
      </c>
      <c r="G17">
        <f t="shared" si="2"/>
        <v>5.333333333333333</v>
      </c>
    </row>
    <row r="18" spans="1:7" x14ac:dyDescent="0.25">
      <c r="A18">
        <v>2</v>
      </c>
      <c r="B18">
        <v>128</v>
      </c>
      <c r="C18">
        <v>7.4549329999999996</v>
      </c>
      <c r="D18">
        <v>316.39999999999998</v>
      </c>
      <c r="E18" s="1">
        <f>D18/1000000</f>
        <v>3.1639999999999999E-4</v>
      </c>
      <c r="G18">
        <f t="shared" si="2"/>
        <v>7.542472332656506</v>
      </c>
    </row>
    <row r="19" spans="1:7" x14ac:dyDescent="0.25">
      <c r="A19">
        <v>2</v>
      </c>
      <c r="B19">
        <v>256</v>
      </c>
      <c r="C19">
        <v>10.591843000000001</v>
      </c>
      <c r="D19">
        <v>1079.5999999999999</v>
      </c>
      <c r="E19" s="1">
        <f>D19/1000000</f>
        <v>1.0796E-3</v>
      </c>
      <c r="G19">
        <f t="shared" si="2"/>
        <v>10.666666666666666</v>
      </c>
    </row>
    <row r="20" spans="1:7" x14ac:dyDescent="0.25">
      <c r="A20">
        <v>2</v>
      </c>
      <c r="B20">
        <v>512</v>
      </c>
      <c r="C20">
        <v>14.943216</v>
      </c>
      <c r="D20">
        <v>4090.6</v>
      </c>
      <c r="E20" s="1">
        <f>D20/1000000</f>
        <v>4.0905999999999998E-3</v>
      </c>
      <c r="G20">
        <f t="shared" si="2"/>
        <v>15.084944665313012</v>
      </c>
    </row>
    <row r="21" spans="1:7" x14ac:dyDescent="0.25">
      <c r="A21">
        <v>2</v>
      </c>
      <c r="B21">
        <v>1024</v>
      </c>
      <c r="C21">
        <v>20.888729999999999</v>
      </c>
      <c r="D21">
        <v>14505.4</v>
      </c>
      <c r="E21" s="1">
        <f>D21/1000000</f>
        <v>1.45054E-2</v>
      </c>
      <c r="G21">
        <f t="shared" si="2"/>
        <v>21.333333333333332</v>
      </c>
    </row>
    <row r="22" spans="1:7" x14ac:dyDescent="0.25">
      <c r="A22">
        <v>2</v>
      </c>
      <c r="B22">
        <v>4048</v>
      </c>
      <c r="C22">
        <v>41.573003</v>
      </c>
      <c r="D22">
        <v>241721.2</v>
      </c>
      <c r="E22" s="1">
        <f>D22/1000000</f>
        <v>0.24172120000000002</v>
      </c>
      <c r="G22">
        <f t="shared" si="2"/>
        <v>42.415929921564974</v>
      </c>
    </row>
    <row r="23" spans="1:7" x14ac:dyDescent="0.25">
      <c r="A23">
        <v>2</v>
      </c>
      <c r="B23">
        <v>4096</v>
      </c>
      <c r="C23">
        <v>41.707788000000001</v>
      </c>
      <c r="D23">
        <v>291522</v>
      </c>
      <c r="E23" s="1">
        <f>D23/1000000</f>
        <v>0.291522</v>
      </c>
      <c r="G23">
        <f t="shared" si="2"/>
        <v>42.666666666666664</v>
      </c>
    </row>
    <row r="24" spans="1:7" x14ac:dyDescent="0.25">
      <c r="A24">
        <v>2</v>
      </c>
      <c r="B24">
        <v>8192</v>
      </c>
      <c r="C24">
        <v>58.893669000000003</v>
      </c>
      <c r="D24">
        <v>961177</v>
      </c>
      <c r="E24" s="1">
        <f>D24/1000000</f>
        <v>0.96117699999999995</v>
      </c>
      <c r="G24">
        <f t="shared" si="2"/>
        <v>60.339778661252048</v>
      </c>
    </row>
    <row r="25" spans="1:7" x14ac:dyDescent="0.25">
      <c r="A25">
        <v>2</v>
      </c>
      <c r="B25">
        <v>16384</v>
      </c>
      <c r="C25">
        <v>83.415145999999993</v>
      </c>
      <c r="D25">
        <v>3849085.2</v>
      </c>
      <c r="E25" s="1">
        <f>D25/1000000</f>
        <v>3.8490852000000002</v>
      </c>
      <c r="G25">
        <f t="shared" si="2"/>
        <v>85.333333333333329</v>
      </c>
    </row>
    <row r="26" spans="1:7" x14ac:dyDescent="0.25">
      <c r="A26">
        <v>2</v>
      </c>
      <c r="B26">
        <v>32678</v>
      </c>
      <c r="C26">
        <v>117.378755</v>
      </c>
      <c r="D26">
        <v>14527892.199999999</v>
      </c>
      <c r="E26" s="1">
        <f>D26/1000000</f>
        <v>14.527892199999998</v>
      </c>
      <c r="G26">
        <f t="shared" si="2"/>
        <v>120.51371521762805</v>
      </c>
    </row>
    <row r="27" spans="1:7" x14ac:dyDescent="0.25">
      <c r="A27">
        <v>2</v>
      </c>
      <c r="B27">
        <f>B26*2</f>
        <v>65356</v>
      </c>
      <c r="C27">
        <v>165.92592400000001</v>
      </c>
      <c r="D27">
        <v>63067939</v>
      </c>
      <c r="E27" s="1">
        <f>D27/1000000</f>
        <v>63.067939000000003</v>
      </c>
      <c r="G27">
        <f t="shared" si="2"/>
        <v>170.43213051273844</v>
      </c>
    </row>
    <row r="29" spans="1:7" x14ac:dyDescent="0.25">
      <c r="A29">
        <v>3</v>
      </c>
      <c r="B29">
        <v>16</v>
      </c>
      <c r="C29">
        <v>4.6209369999999996</v>
      </c>
      <c r="D29">
        <v>16.600000000000001</v>
      </c>
      <c r="E29" s="1">
        <f>D29/1000000</f>
        <v>1.66E-5</v>
      </c>
      <c r="G29">
        <f>B29/(B29^(1/A29))/1.5</f>
        <v>4.2330694719151998</v>
      </c>
    </row>
    <row r="30" spans="1:7" x14ac:dyDescent="0.25">
      <c r="A30">
        <v>3</v>
      </c>
      <c r="B30">
        <v>32</v>
      </c>
      <c r="C30">
        <v>7.0145739999999996</v>
      </c>
      <c r="D30">
        <v>41.8</v>
      </c>
      <c r="E30" s="1">
        <f>D30/1000000</f>
        <v>4.18E-5</v>
      </c>
      <c r="G30">
        <f>B30/(B30^(1/A30))/1.5</f>
        <v>6.7195789327726567</v>
      </c>
    </row>
    <row r="31" spans="1:7" x14ac:dyDescent="0.25">
      <c r="A31">
        <v>3</v>
      </c>
      <c r="B31">
        <v>64</v>
      </c>
      <c r="C31">
        <v>11.163415000000001</v>
      </c>
      <c r="D31">
        <v>113</v>
      </c>
      <c r="E31" s="1">
        <f>D31/1000000</f>
        <v>1.13E-4</v>
      </c>
      <c r="G31">
        <f>B31/(B31^(1/A31))/1.5</f>
        <v>10.66666666666667</v>
      </c>
    </row>
    <row r="32" spans="1:7" x14ac:dyDescent="0.25">
      <c r="A32">
        <v>3</v>
      </c>
      <c r="B32">
        <v>128</v>
      </c>
      <c r="C32">
        <v>17.744405</v>
      </c>
      <c r="D32">
        <v>317.8</v>
      </c>
      <c r="E32" s="1">
        <f>D32/1000000</f>
        <v>3.1780000000000003E-4</v>
      </c>
      <c r="G32">
        <f>B32/(B32^(1/A32))/1.5</f>
        <v>16.932277887660799</v>
      </c>
    </row>
    <row r="33" spans="1:7" x14ac:dyDescent="0.25">
      <c r="A33">
        <v>3</v>
      </c>
      <c r="B33">
        <v>256</v>
      </c>
      <c r="C33">
        <v>27.548594999999999</v>
      </c>
      <c r="D33">
        <v>1048.8</v>
      </c>
      <c r="E33" s="1">
        <f>D33/1000000</f>
        <v>1.0487999999999999E-3</v>
      </c>
      <c r="G33">
        <f>B33/(B33^(1/A33))/1.5</f>
        <v>26.878315731090627</v>
      </c>
    </row>
    <row r="34" spans="1:7" x14ac:dyDescent="0.25">
      <c r="A34">
        <v>3</v>
      </c>
      <c r="B34">
        <v>512</v>
      </c>
      <c r="C34">
        <v>43.167509000000003</v>
      </c>
      <c r="D34">
        <v>3536.8</v>
      </c>
      <c r="E34" s="1">
        <f>D34/1000000</f>
        <v>3.5368000000000001E-3</v>
      </c>
      <c r="G34">
        <f>B34/(B34^(1/A34))/1.5</f>
        <v>42.666666666666679</v>
      </c>
    </row>
    <row r="35" spans="1:7" x14ac:dyDescent="0.25">
      <c r="A35">
        <v>3</v>
      </c>
      <c r="B35">
        <v>1024</v>
      </c>
      <c r="C35">
        <v>67.914394999999999</v>
      </c>
      <c r="D35">
        <v>12172.4</v>
      </c>
      <c r="E35" s="1">
        <f>D35/1000000</f>
        <v>1.21724E-2</v>
      </c>
      <c r="G35">
        <f>B35/(B35^(1/A35))/1.5</f>
        <v>67.729111550643168</v>
      </c>
    </row>
    <row r="36" spans="1:7" x14ac:dyDescent="0.25">
      <c r="A36">
        <v>3</v>
      </c>
      <c r="B36">
        <v>2048</v>
      </c>
      <c r="C36">
        <v>106.82559999999999</v>
      </c>
      <c r="D36">
        <v>46761.4</v>
      </c>
      <c r="E36" s="1">
        <f>D36/1000000</f>
        <v>4.6761400000000002E-2</v>
      </c>
      <c r="G36">
        <f>B36/(B36^(1/A36))/1.5</f>
        <v>107.51326292436254</v>
      </c>
    </row>
    <row r="37" spans="1:7" x14ac:dyDescent="0.25">
      <c r="A37">
        <v>3</v>
      </c>
      <c r="B37">
        <v>4096</v>
      </c>
      <c r="C37">
        <v>169.495394</v>
      </c>
      <c r="D37">
        <v>199629.4</v>
      </c>
      <c r="E37" s="1">
        <f>D37/1000000</f>
        <v>0.19962939999999998</v>
      </c>
      <c r="G37">
        <f>B37/(B37^(1/A37))/1.5</f>
        <v>170.66666666666674</v>
      </c>
    </row>
    <row r="38" spans="1:7" x14ac:dyDescent="0.25">
      <c r="A38">
        <v>3</v>
      </c>
      <c r="B38">
        <v>8192</v>
      </c>
      <c r="C38">
        <v>267.09210300000001</v>
      </c>
      <c r="D38">
        <v>787417.8</v>
      </c>
      <c r="E38" s="1">
        <f>D38/1000000</f>
        <v>0.78741780000000006</v>
      </c>
      <c r="G38">
        <f>B38/(B38^(1/A38))/1.5</f>
        <v>270.91644620257279</v>
      </c>
    </row>
    <row r="39" spans="1:7" x14ac:dyDescent="0.25">
      <c r="A39">
        <v>3</v>
      </c>
      <c r="B39">
        <v>16384</v>
      </c>
      <c r="C39">
        <v>422.68649099999999</v>
      </c>
      <c r="D39">
        <v>2676545</v>
      </c>
      <c r="E39" s="1">
        <f>D39/1000000</f>
        <v>2.676545</v>
      </c>
      <c r="G39">
        <f>B39/(B39^(1/A39))/1.5</f>
        <v>430.05305169745014</v>
      </c>
    </row>
    <row r="40" spans="1:7" x14ac:dyDescent="0.25">
      <c r="A40">
        <v>3</v>
      </c>
      <c r="B40">
        <v>32678</v>
      </c>
      <c r="C40">
        <v>667.42613400000005</v>
      </c>
      <c r="D40">
        <v>9854889.4000000004</v>
      </c>
      <c r="E40" s="1">
        <f>D40/1000000</f>
        <v>9.8548894000000011</v>
      </c>
      <c r="G40">
        <f>B40/(B40^(1/A40))/1.5</f>
        <v>681.41609376246367</v>
      </c>
    </row>
    <row r="41" spans="1:7" x14ac:dyDescent="0.25">
      <c r="A41">
        <v>3</v>
      </c>
      <c r="B41">
        <v>65356</v>
      </c>
      <c r="C41">
        <v>1057.090013</v>
      </c>
      <c r="D41">
        <v>39134330.200000003</v>
      </c>
      <c r="E41" s="1">
        <f>D41/1000000</f>
        <v>39.134330200000001</v>
      </c>
      <c r="G41">
        <f>B41/(B41^(1/A41))/1.5</f>
        <v>1081.6806240665958</v>
      </c>
    </row>
    <row r="42" spans="1:7" x14ac:dyDescent="0.25">
      <c r="A42">
        <v>3</v>
      </c>
      <c r="B42">
        <v>130712</v>
      </c>
      <c r="C42">
        <v>1674.326863</v>
      </c>
      <c r="D42">
        <v>131060771.8</v>
      </c>
      <c r="E42" s="1">
        <f>D42/1000000</f>
        <v>131.0607718</v>
      </c>
      <c r="G42">
        <f>B42/(B42^(1/A42))/1.5</f>
        <v>1717.0609605369339</v>
      </c>
    </row>
    <row r="44" spans="1:7" x14ac:dyDescent="0.25">
      <c r="A44">
        <v>4</v>
      </c>
      <c r="B44">
        <v>16</v>
      </c>
      <c r="C44">
        <v>6.1548040000000004</v>
      </c>
      <c r="D44">
        <v>19.600000000000001</v>
      </c>
      <c r="E44" s="1">
        <f>D44/1000000</f>
        <v>1.9600000000000002E-5</v>
      </c>
      <c r="G44">
        <f>B44/(B44^(1/A44))/1.5</f>
        <v>5.333333333333333</v>
      </c>
    </row>
    <row r="45" spans="1:7" x14ac:dyDescent="0.25">
      <c r="A45">
        <v>4</v>
      </c>
      <c r="B45">
        <v>32</v>
      </c>
      <c r="C45">
        <v>10.109425</v>
      </c>
      <c r="D45">
        <v>47.4</v>
      </c>
      <c r="E45" s="1">
        <f>D45/1000000</f>
        <v>4.74E-5</v>
      </c>
      <c r="G45">
        <f>B45/(B45^(1/A45))/1.5</f>
        <v>8.9695617627062898</v>
      </c>
    </row>
    <row r="46" spans="1:7" x14ac:dyDescent="0.25">
      <c r="A46">
        <v>4</v>
      </c>
      <c r="B46">
        <v>64</v>
      </c>
      <c r="C46">
        <v>16.806941999999999</v>
      </c>
      <c r="D46">
        <v>112.4</v>
      </c>
      <c r="E46" s="1">
        <f>D46/1000000</f>
        <v>1.1240000000000001E-4</v>
      </c>
      <c r="G46">
        <f>B46/(B46^(1/A46))/1.5</f>
        <v>15.084944665313015</v>
      </c>
    </row>
    <row r="47" spans="1:7" x14ac:dyDescent="0.25">
      <c r="A47">
        <v>4</v>
      </c>
      <c r="B47">
        <v>128</v>
      </c>
      <c r="C47">
        <v>28.324338999999998</v>
      </c>
      <c r="D47">
        <v>338</v>
      </c>
      <c r="E47" s="1">
        <f>D47/1000000</f>
        <v>3.3799999999999998E-4</v>
      </c>
      <c r="G47">
        <f>B47/(B47^(1/A47))/1.5</f>
        <v>25.369751786724716</v>
      </c>
    </row>
    <row r="48" spans="1:7" x14ac:dyDescent="0.25">
      <c r="A48">
        <v>4</v>
      </c>
      <c r="B48">
        <v>256</v>
      </c>
      <c r="C48">
        <v>47.191631999999998</v>
      </c>
      <c r="D48">
        <v>991.8</v>
      </c>
      <c r="E48" s="1">
        <f>D48/1000000</f>
        <v>9.9179999999999993E-4</v>
      </c>
      <c r="G48">
        <f>B48/(B48^(1/A48))/1.5</f>
        <v>42.666666666666664</v>
      </c>
    </row>
    <row r="49" spans="1:7" x14ac:dyDescent="0.25">
      <c r="A49">
        <v>4</v>
      </c>
      <c r="B49">
        <v>512</v>
      </c>
      <c r="C49">
        <v>78.616079999999997</v>
      </c>
      <c r="D49">
        <v>3298.2</v>
      </c>
      <c r="E49" s="1">
        <f>D49/1000000</f>
        <v>3.2981999999999998E-3</v>
      </c>
      <c r="G49">
        <f>B49/(B49^(1/A49))/1.5</f>
        <v>71.756494101650318</v>
      </c>
    </row>
    <row r="50" spans="1:7" x14ac:dyDescent="0.25">
      <c r="A50">
        <v>4</v>
      </c>
      <c r="B50">
        <v>1024</v>
      </c>
      <c r="C50">
        <v>129.904617</v>
      </c>
      <c r="D50">
        <v>10668.8</v>
      </c>
      <c r="E50" s="1">
        <f>D50/1000000</f>
        <v>1.0668799999999999E-2</v>
      </c>
      <c r="G50">
        <f>B50/(B50^(1/A50))/1.5</f>
        <v>120.6795573225041</v>
      </c>
    </row>
    <row r="51" spans="1:7" x14ac:dyDescent="0.25">
      <c r="A51">
        <v>4</v>
      </c>
      <c r="B51">
        <v>2048</v>
      </c>
      <c r="C51">
        <v>217.33430300000001</v>
      </c>
      <c r="D51">
        <v>36805</v>
      </c>
      <c r="E51" s="1">
        <f>D51/1000000</f>
        <v>3.6804999999999997E-2</v>
      </c>
      <c r="G51">
        <f>B51/(B51^(1/A51))/1.5</f>
        <v>202.95801429379773</v>
      </c>
    </row>
    <row r="52" spans="1:7" x14ac:dyDescent="0.25">
      <c r="A52">
        <v>4</v>
      </c>
      <c r="B52">
        <v>4096</v>
      </c>
      <c r="C52">
        <v>360.76585899999998</v>
      </c>
      <c r="D52">
        <v>146406.20000000001</v>
      </c>
      <c r="E52" s="1">
        <f>D52/1000000</f>
        <v>0.14640620000000001</v>
      </c>
      <c r="G52">
        <f>B52/(B52^(1/A52))/1.5</f>
        <v>341.33333333333343</v>
      </c>
    </row>
    <row r="53" spans="1:7" x14ac:dyDescent="0.25">
      <c r="A53">
        <v>4</v>
      </c>
      <c r="B53">
        <v>8192</v>
      </c>
      <c r="C53">
        <v>603.20189200000004</v>
      </c>
      <c r="D53">
        <v>533070</v>
      </c>
      <c r="E53" s="1">
        <f>D53/1000000</f>
        <v>0.53307000000000004</v>
      </c>
      <c r="G53">
        <f>B53/(B53^(1/A53))/1.5</f>
        <v>574.05195281320255</v>
      </c>
    </row>
    <row r="54" spans="1:7" x14ac:dyDescent="0.25">
      <c r="A54">
        <v>4</v>
      </c>
      <c r="B54">
        <v>16384</v>
      </c>
      <c r="C54">
        <v>1010.222384</v>
      </c>
      <c r="D54">
        <v>1931516</v>
      </c>
      <c r="E54" s="1">
        <f>D54/1000000</f>
        <v>1.931516</v>
      </c>
      <c r="G54">
        <f>B54/(B54^(1/A54))/1.5</f>
        <v>965.43645858003299</v>
      </c>
    </row>
    <row r="55" spans="1:7" x14ac:dyDescent="0.25">
      <c r="A55">
        <v>4</v>
      </c>
      <c r="B55">
        <v>32678</v>
      </c>
      <c r="C55">
        <v>1683.683395</v>
      </c>
      <c r="D55">
        <v>7216841.7999999998</v>
      </c>
      <c r="E55" s="1">
        <f>D55/1000000</f>
        <v>7.2168418000000001</v>
      </c>
      <c r="G55">
        <f>B55/(B55^(1/A55))/1.5</f>
        <v>1620.3183197305498</v>
      </c>
    </row>
    <row r="56" spans="1:7" x14ac:dyDescent="0.25">
      <c r="A56">
        <v>4</v>
      </c>
      <c r="B56">
        <f>B55*2</f>
        <v>65356</v>
      </c>
      <c r="C56">
        <v>2822.2191429999998</v>
      </c>
      <c r="D56">
        <v>32587677.399999999</v>
      </c>
      <c r="E56" s="1">
        <f>D56/1000000</f>
        <v>32.587677399999997</v>
      </c>
      <c r="G56">
        <f>B56/(B56^(1/A56))/1.5</f>
        <v>2725.0397332626831</v>
      </c>
    </row>
    <row r="57" spans="1:7" x14ac:dyDescent="0.25">
      <c r="A57">
        <v>4</v>
      </c>
      <c r="B57">
        <f>B56*2</f>
        <v>130712</v>
      </c>
      <c r="C57">
        <v>4730.6555470000003</v>
      </c>
      <c r="D57">
        <v>116431188.333333</v>
      </c>
      <c r="E57" s="1">
        <f>D57/1000000</f>
        <v>116.431188333333</v>
      </c>
      <c r="G57">
        <f>B57/(B57^(1/A57))/1.5</f>
        <v>4582.9522862490585</v>
      </c>
    </row>
    <row r="58" spans="1:7" x14ac:dyDescent="0.25">
      <c r="A58">
        <v>4</v>
      </c>
      <c r="B58">
        <f>B57*2</f>
        <v>261424</v>
      </c>
      <c r="C58">
        <v>7937.6826970000002</v>
      </c>
      <c r="D58">
        <v>545465774</v>
      </c>
      <c r="E58" s="1">
        <f>D58/1000000</f>
        <v>545.46577400000001</v>
      </c>
      <c r="G58">
        <f>B58/(B58^(1/A58))/1.5</f>
        <v>7707.5762975712969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Daly</dc:creator>
  <cp:lastModifiedBy>Willie Yao</cp:lastModifiedBy>
  <dcterms:created xsi:type="dcterms:W3CDTF">2012-02-29T21:55:31Z</dcterms:created>
  <dcterms:modified xsi:type="dcterms:W3CDTF">2012-03-01T04:43:31Z</dcterms:modified>
</cp:coreProperties>
</file>