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nold\repos\StageLP-WSOP\data\"/>
    </mc:Choice>
  </mc:AlternateContent>
  <xr:revisionPtr revIDLastSave="0" documentId="13_ncr:11_{57352D6B-D49D-4BF2-9335-351F4C23E5BD}" xr6:coauthVersionLast="45" xr6:coauthVersionMax="46" xr10:uidLastSave="{00000000-0000-0000-0000-000000000000}"/>
  <bookViews>
    <workbookView xWindow="15" yWindow="15" windowWidth="26985" windowHeight="16170" firstSheet="5" activeTab="17" xr2:uid="{2EE1E68C-00F5-244C-9F08-38694E87EB54}"/>
  </bookViews>
  <sheets>
    <sheet name="Demands" sheetId="4" r:id="rId1"/>
    <sheet name="A-D" sheetId="14" r:id="rId2"/>
    <sheet name="A-SWP" sheetId="15" r:id="rId3"/>
    <sheet name="A-CRA" sheetId="16" r:id="rId4"/>
    <sheet name="A-L" sheetId="17" r:id="rId5"/>
    <sheet name="A-SD" sheetId="18" r:id="rId6"/>
    <sheet name="A-B" sheetId="19" r:id="rId7"/>
    <sheet name="A-SH" sheetId="27" r:id="rId8"/>
    <sheet name="A-SE" sheetId="28" r:id="rId9"/>
    <sheet name="D-D" sheetId="21" r:id="rId10"/>
    <sheet name="D-SWP" sheetId="22" r:id="rId11"/>
    <sheet name="D-CRA" sheetId="23" r:id="rId12"/>
    <sheet name="D-L" sheetId="24" r:id="rId13"/>
    <sheet name="D-SD" sheetId="25" r:id="rId14"/>
    <sheet name="D-B" sheetId="26" r:id="rId15"/>
    <sheet name="D-SH" sheetId="29" r:id="rId16"/>
    <sheet name="D-SE" sheetId="30" r:id="rId17"/>
    <sheet name="Charts" sheetId="20" r:id="rId18"/>
  </sheets>
  <definedNames>
    <definedName name="_xlnm._FilterDatabase" localSheetId="17" hidden="1">Charts!$D$1:$E$97</definedName>
    <definedName name="EX_OPTION_ci">#REF!</definedName>
    <definedName name="EX_OPTION_qf">#REF!</definedName>
    <definedName name="L_DESAL_ci">#REF!</definedName>
    <definedName name="L_DESAL_exp_ci">#REF!</definedName>
    <definedName name="L_DESAL_qf">#REF!</definedName>
    <definedName name="L_GW_ci">#REF!</definedName>
    <definedName name="L_GW_qf">#REF!</definedName>
    <definedName name="L_GWR_ci">#REF!</definedName>
    <definedName name="L_GWR_exp_ci">#REF!</definedName>
    <definedName name="L_REC_ci">#REF!</definedName>
    <definedName name="L_REC_exp_ci">#REF!</definedName>
    <definedName name="L_REC_qf">#REF!</definedName>
    <definedName name="LS_RESTRICT_ci">#REF!</definedName>
    <definedName name="LS_RESTRICT_qf">#REF!</definedName>
    <definedName name="LS_RETRO_ci">#REF!</definedName>
    <definedName name="LS_RETRO_exp_ci">#REF!</definedName>
    <definedName name="LS_RETRO_qf">#REF!</definedName>
    <definedName name="OPTION_ci">#REF!</definedName>
    <definedName name="OPTION_exp_ci">#REF!</definedName>
    <definedName name="OPTION_qf">#REF!</definedName>
    <definedName name="S_DESAL_ci">#REF!</definedName>
    <definedName name="S_DESAL_exp_ci">#REF!</definedName>
    <definedName name="S_DESAL_qf">#REF!</definedName>
    <definedName name="S_GWR_ci">#REF!</definedName>
    <definedName name="S_GWR_exp_ci">#REF!</definedName>
    <definedName name="S_GWR_qf">#REF!</definedName>
    <definedName name="S_REC_ci">#REF!</definedName>
    <definedName name="S_REC_exp_ci">#REF!</definedName>
    <definedName name="S_REC_qf">#REF!</definedName>
    <definedName name="SPOT_ci">#REF!</definedName>
    <definedName name="SPOT_qf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0" l="1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2" i="20"/>
  <c r="B2" i="20" a="1"/>
  <c r="B2" i="20" s="1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2" i="20"/>
  <c r="I2" i="20" a="1"/>
  <c r="I2" i="20" s="1"/>
  <c r="C2" i="26"/>
  <c r="D2" i="26"/>
  <c r="E2" i="26"/>
  <c r="E3" i="26" s="1"/>
  <c r="E3" i="29" s="1"/>
  <c r="F2" i="26"/>
  <c r="F2" i="29" s="1"/>
  <c r="G2" i="26"/>
  <c r="G3" i="26" s="1"/>
  <c r="G3" i="29" s="1"/>
  <c r="H2" i="26"/>
  <c r="H2" i="29" s="1"/>
  <c r="I2" i="26"/>
  <c r="I2" i="29" s="1"/>
  <c r="J2" i="26"/>
  <c r="J2" i="29" s="1"/>
  <c r="K2" i="26"/>
  <c r="K3" i="26" s="1"/>
  <c r="L2" i="26"/>
  <c r="L2" i="29" s="1"/>
  <c r="M2" i="26"/>
  <c r="M2" i="29" s="1"/>
  <c r="N2" i="26"/>
  <c r="N2" i="29" s="1"/>
  <c r="O2" i="26"/>
  <c r="O2" i="29" s="1"/>
  <c r="P2" i="26"/>
  <c r="P2" i="29" s="1"/>
  <c r="Q2" i="26"/>
  <c r="Q3" i="26" s="1"/>
  <c r="Q3" i="29" s="1"/>
  <c r="R2" i="26"/>
  <c r="R2" i="29" s="1"/>
  <c r="S2" i="26"/>
  <c r="T2" i="26"/>
  <c r="U2" i="26"/>
  <c r="U3" i="26" s="1"/>
  <c r="U3" i="29" s="1"/>
  <c r="V2" i="26"/>
  <c r="V3" i="26" s="1"/>
  <c r="W2" i="26"/>
  <c r="W3" i="26" s="1"/>
  <c r="W3" i="29" s="1"/>
  <c r="X2" i="26"/>
  <c r="X2" i="29" s="1"/>
  <c r="Y2" i="26"/>
  <c r="Y2" i="29" s="1"/>
  <c r="Z2" i="26"/>
  <c r="Z2" i="29" s="1"/>
  <c r="AA2" i="26"/>
  <c r="AA2" i="29" s="1"/>
  <c r="B2" i="26"/>
  <c r="B2" i="29" s="1"/>
  <c r="D2" i="20" a="1"/>
  <c r="D2" i="20" s="1"/>
  <c r="G2" i="20" a="1"/>
  <c r="G2" i="20" s="1"/>
  <c r="B97" i="18"/>
  <c r="C97" i="18"/>
  <c r="D97" i="18"/>
  <c r="E97" i="18"/>
  <c r="F97" i="18"/>
  <c r="G97" i="18"/>
  <c r="H97" i="18"/>
  <c r="I97" i="18"/>
  <c r="J97" i="18"/>
  <c r="K97" i="18"/>
  <c r="L97" i="18"/>
  <c r="M97" i="18"/>
  <c r="N97" i="18"/>
  <c r="O97" i="18"/>
  <c r="P97" i="18"/>
  <c r="Q97" i="18"/>
  <c r="R97" i="18"/>
  <c r="S97" i="18"/>
  <c r="T97" i="18"/>
  <c r="U97" i="18"/>
  <c r="V97" i="18"/>
  <c r="W97" i="18"/>
  <c r="X97" i="18"/>
  <c r="Y97" i="18"/>
  <c r="Z97" i="18"/>
  <c r="AA97" i="18"/>
  <c r="B97" i="25"/>
  <c r="C97" i="25"/>
  <c r="D97" i="25"/>
  <c r="E97" i="25"/>
  <c r="F97" i="25"/>
  <c r="G97" i="25"/>
  <c r="H97" i="25"/>
  <c r="I97" i="25"/>
  <c r="J97" i="25"/>
  <c r="K97" i="25"/>
  <c r="L97" i="25"/>
  <c r="M97" i="25"/>
  <c r="N97" i="25"/>
  <c r="O97" i="25"/>
  <c r="P97" i="25"/>
  <c r="Q97" i="25"/>
  <c r="R97" i="25"/>
  <c r="S97" i="25"/>
  <c r="T97" i="25"/>
  <c r="U97" i="25"/>
  <c r="V97" i="25"/>
  <c r="W97" i="25"/>
  <c r="X97" i="25"/>
  <c r="Y97" i="25"/>
  <c r="Z97" i="25"/>
  <c r="AA97" i="25"/>
  <c r="B3" i="25"/>
  <c r="B4" i="25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AA2" i="25"/>
  <c r="AA3" i="25"/>
  <c r="AA4" i="25"/>
  <c r="AA5" i="25"/>
  <c r="AA6" i="25"/>
  <c r="AA7" i="25"/>
  <c r="AA8" i="25"/>
  <c r="AA9" i="25"/>
  <c r="AA10" i="25"/>
  <c r="AA11" i="25"/>
  <c r="AA12" i="25"/>
  <c r="AA13" i="25"/>
  <c r="AA14" i="25"/>
  <c r="AA15" i="25"/>
  <c r="AA16" i="25"/>
  <c r="AA17" i="25"/>
  <c r="AA18" i="25"/>
  <c r="AA19" i="25"/>
  <c r="AA20" i="25"/>
  <c r="AA21" i="25"/>
  <c r="AA22" i="25"/>
  <c r="AA23" i="25"/>
  <c r="AA24" i="25"/>
  <c r="AA25" i="25"/>
  <c r="AA26" i="25"/>
  <c r="AA27" i="25"/>
  <c r="AA28" i="25"/>
  <c r="AA29" i="25"/>
  <c r="AA30" i="25"/>
  <c r="AA31" i="25"/>
  <c r="AA32" i="25"/>
  <c r="AA33" i="25"/>
  <c r="AA34" i="25"/>
  <c r="AA35" i="25"/>
  <c r="AA36" i="25"/>
  <c r="AA37" i="25"/>
  <c r="AA38" i="25"/>
  <c r="AA39" i="25"/>
  <c r="AA40" i="25"/>
  <c r="AA41" i="25"/>
  <c r="AA42" i="25"/>
  <c r="AA43" i="25"/>
  <c r="AA44" i="25"/>
  <c r="AA45" i="25"/>
  <c r="AA46" i="25"/>
  <c r="AA47" i="25"/>
  <c r="AA48" i="25"/>
  <c r="AA49" i="25"/>
  <c r="AA50" i="25"/>
  <c r="AA51" i="25"/>
  <c r="AA52" i="25"/>
  <c r="AA53" i="25"/>
  <c r="AA54" i="25"/>
  <c r="AA55" i="25"/>
  <c r="AA56" i="25"/>
  <c r="AA57" i="25"/>
  <c r="AA58" i="25"/>
  <c r="AA59" i="25"/>
  <c r="AA60" i="25"/>
  <c r="AA61" i="25"/>
  <c r="AA62" i="25"/>
  <c r="AA63" i="25"/>
  <c r="AA64" i="25"/>
  <c r="AA65" i="25"/>
  <c r="AA66" i="25"/>
  <c r="AA67" i="25"/>
  <c r="AA68" i="25"/>
  <c r="AA69" i="25"/>
  <c r="AA70" i="25"/>
  <c r="AA71" i="25"/>
  <c r="AA72" i="25"/>
  <c r="AA73" i="25"/>
  <c r="AA74" i="25"/>
  <c r="AA75" i="25"/>
  <c r="AA76" i="25"/>
  <c r="AA77" i="25"/>
  <c r="AA78" i="25"/>
  <c r="AA79" i="25"/>
  <c r="AA80" i="25"/>
  <c r="AA81" i="25"/>
  <c r="AA82" i="25"/>
  <c r="AA83" i="25"/>
  <c r="AA84" i="25"/>
  <c r="AA85" i="25"/>
  <c r="AA86" i="25"/>
  <c r="AA87" i="25"/>
  <c r="AA88" i="25"/>
  <c r="AA89" i="25"/>
  <c r="AA90" i="25"/>
  <c r="AA91" i="25"/>
  <c r="AA92" i="25"/>
  <c r="AA93" i="25"/>
  <c r="AA94" i="25"/>
  <c r="AA95" i="25"/>
  <c r="AA96" i="25"/>
  <c r="C2" i="25"/>
  <c r="D2" i="25"/>
  <c r="E2" i="25"/>
  <c r="F2" i="25"/>
  <c r="G2" i="25"/>
  <c r="H2" i="25"/>
  <c r="I2" i="25"/>
  <c r="J2" i="25"/>
  <c r="K2" i="25"/>
  <c r="L2" i="25"/>
  <c r="M2" i="25"/>
  <c r="N2" i="25"/>
  <c r="O2" i="25"/>
  <c r="P2" i="25"/>
  <c r="Q2" i="25"/>
  <c r="R2" i="25"/>
  <c r="S2" i="25"/>
  <c r="T2" i="25"/>
  <c r="U2" i="25"/>
  <c r="V2" i="25"/>
  <c r="W2" i="25"/>
  <c r="X2" i="25"/>
  <c r="Y2" i="25"/>
  <c r="Z2" i="25"/>
  <c r="C3" i="25"/>
  <c r="D3" i="25"/>
  <c r="E3" i="25"/>
  <c r="F3" i="25"/>
  <c r="G3" i="25"/>
  <c r="H3" i="25"/>
  <c r="I3" i="25"/>
  <c r="J3" i="25"/>
  <c r="K3" i="25"/>
  <c r="L3" i="25"/>
  <c r="M3" i="25"/>
  <c r="N3" i="25"/>
  <c r="O3" i="25"/>
  <c r="P3" i="25"/>
  <c r="Q3" i="25"/>
  <c r="R3" i="25"/>
  <c r="S3" i="25"/>
  <c r="T3" i="25"/>
  <c r="U3" i="25"/>
  <c r="V3" i="25"/>
  <c r="W3" i="25"/>
  <c r="X3" i="25"/>
  <c r="Y3" i="25"/>
  <c r="Z3" i="25"/>
  <c r="C4" i="25"/>
  <c r="D4" i="25"/>
  <c r="E4" i="25"/>
  <c r="F4" i="25"/>
  <c r="G4" i="25"/>
  <c r="H4" i="25"/>
  <c r="I4" i="25"/>
  <c r="J4" i="25"/>
  <c r="K4" i="25"/>
  <c r="L4" i="25"/>
  <c r="M4" i="25"/>
  <c r="N4" i="25"/>
  <c r="O4" i="25"/>
  <c r="P4" i="25"/>
  <c r="Q4" i="25"/>
  <c r="R4" i="25"/>
  <c r="S4" i="25"/>
  <c r="T4" i="25"/>
  <c r="U4" i="25"/>
  <c r="V4" i="25"/>
  <c r="W4" i="25"/>
  <c r="X4" i="25"/>
  <c r="Y4" i="25"/>
  <c r="Z4" i="25"/>
  <c r="C5" i="2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Z5" i="25"/>
  <c r="C6" i="25"/>
  <c r="D6" i="25"/>
  <c r="E6" i="25"/>
  <c r="F6" i="25"/>
  <c r="G6" i="25"/>
  <c r="H6" i="25"/>
  <c r="I6" i="25"/>
  <c r="J6" i="25"/>
  <c r="K6" i="25"/>
  <c r="L6" i="25"/>
  <c r="M6" i="25"/>
  <c r="N6" i="25"/>
  <c r="O6" i="25"/>
  <c r="P6" i="25"/>
  <c r="Q6" i="25"/>
  <c r="R6" i="25"/>
  <c r="S6" i="25"/>
  <c r="T6" i="25"/>
  <c r="U6" i="25"/>
  <c r="V6" i="25"/>
  <c r="W6" i="25"/>
  <c r="X6" i="25"/>
  <c r="Y6" i="25"/>
  <c r="Z6" i="25"/>
  <c r="C7" i="25"/>
  <c r="D7" i="25"/>
  <c r="E7" i="25"/>
  <c r="F7" i="25"/>
  <c r="G7" i="25"/>
  <c r="H7" i="25"/>
  <c r="I7" i="25"/>
  <c r="J7" i="25"/>
  <c r="K7" i="25"/>
  <c r="L7" i="25"/>
  <c r="M7" i="25"/>
  <c r="N7" i="25"/>
  <c r="O7" i="25"/>
  <c r="P7" i="25"/>
  <c r="Q7" i="25"/>
  <c r="R7" i="25"/>
  <c r="S7" i="25"/>
  <c r="T7" i="25"/>
  <c r="U7" i="25"/>
  <c r="V7" i="25"/>
  <c r="W7" i="25"/>
  <c r="X7" i="25"/>
  <c r="Y7" i="25"/>
  <c r="Z7" i="25"/>
  <c r="C8" i="25"/>
  <c r="D8" i="25"/>
  <c r="E8" i="25"/>
  <c r="F8" i="25"/>
  <c r="G8" i="25"/>
  <c r="H8" i="25"/>
  <c r="I8" i="25"/>
  <c r="J8" i="25"/>
  <c r="K8" i="25"/>
  <c r="L8" i="25"/>
  <c r="M8" i="25"/>
  <c r="N8" i="25"/>
  <c r="O8" i="25"/>
  <c r="P8" i="25"/>
  <c r="Q8" i="25"/>
  <c r="R8" i="25"/>
  <c r="S8" i="25"/>
  <c r="T8" i="25"/>
  <c r="U8" i="25"/>
  <c r="V8" i="25"/>
  <c r="W8" i="25"/>
  <c r="X8" i="25"/>
  <c r="Y8" i="25"/>
  <c r="Z8" i="25"/>
  <c r="C9" i="25"/>
  <c r="D9" i="25"/>
  <c r="E9" i="25"/>
  <c r="F9" i="25"/>
  <c r="G9" i="25"/>
  <c r="H9" i="25"/>
  <c r="I9" i="25"/>
  <c r="J9" i="25"/>
  <c r="K9" i="25"/>
  <c r="L9" i="25"/>
  <c r="M9" i="25"/>
  <c r="N9" i="25"/>
  <c r="O9" i="25"/>
  <c r="P9" i="25"/>
  <c r="Q9" i="25"/>
  <c r="R9" i="25"/>
  <c r="S9" i="25"/>
  <c r="T9" i="25"/>
  <c r="U9" i="25"/>
  <c r="V9" i="25"/>
  <c r="W9" i="25"/>
  <c r="X9" i="25"/>
  <c r="Y9" i="25"/>
  <c r="Z9" i="25"/>
  <c r="C10" i="25"/>
  <c r="D10" i="25"/>
  <c r="E10" i="25"/>
  <c r="F10" i="25"/>
  <c r="G10" i="25"/>
  <c r="H10" i="25"/>
  <c r="I10" i="25"/>
  <c r="J10" i="25"/>
  <c r="K10" i="25"/>
  <c r="L10" i="25"/>
  <c r="M10" i="25"/>
  <c r="N10" i="25"/>
  <c r="O10" i="25"/>
  <c r="P10" i="25"/>
  <c r="Q10" i="25"/>
  <c r="R10" i="25"/>
  <c r="S10" i="25"/>
  <c r="T10" i="25"/>
  <c r="U10" i="25"/>
  <c r="V10" i="25"/>
  <c r="W10" i="25"/>
  <c r="X10" i="25"/>
  <c r="Y10" i="25"/>
  <c r="Z10" i="25"/>
  <c r="C11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Z11" i="25"/>
  <c r="C12" i="25"/>
  <c r="D12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C13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Z13" i="25"/>
  <c r="C14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Z14" i="25"/>
  <c r="C15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Z15" i="25"/>
  <c r="C16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Z16" i="25"/>
  <c r="C17" i="25"/>
  <c r="D17" i="25"/>
  <c r="E17" i="25"/>
  <c r="F17" i="25"/>
  <c r="G17" i="25"/>
  <c r="H17" i="25"/>
  <c r="I17" i="25"/>
  <c r="J17" i="25"/>
  <c r="K17" i="25"/>
  <c r="L17" i="25"/>
  <c r="M17" i="25"/>
  <c r="N17" i="25"/>
  <c r="O17" i="25"/>
  <c r="P17" i="25"/>
  <c r="Q17" i="25"/>
  <c r="R17" i="25"/>
  <c r="S17" i="25"/>
  <c r="T17" i="25"/>
  <c r="U17" i="25"/>
  <c r="V17" i="25"/>
  <c r="W17" i="25"/>
  <c r="X17" i="25"/>
  <c r="Y17" i="25"/>
  <c r="Z17" i="25"/>
  <c r="C18" i="25"/>
  <c r="D18" i="25"/>
  <c r="E18" i="25"/>
  <c r="F18" i="25"/>
  <c r="G18" i="25"/>
  <c r="H18" i="25"/>
  <c r="I18" i="25"/>
  <c r="J18" i="25"/>
  <c r="K18" i="25"/>
  <c r="L18" i="25"/>
  <c r="M18" i="25"/>
  <c r="N18" i="25"/>
  <c r="O18" i="25"/>
  <c r="P18" i="25"/>
  <c r="Q18" i="25"/>
  <c r="R18" i="25"/>
  <c r="S18" i="25"/>
  <c r="T18" i="25"/>
  <c r="U18" i="25"/>
  <c r="V18" i="25"/>
  <c r="W18" i="25"/>
  <c r="X18" i="25"/>
  <c r="Y18" i="25"/>
  <c r="Z18" i="25"/>
  <c r="C19" i="25"/>
  <c r="D19" i="25"/>
  <c r="E19" i="25"/>
  <c r="F19" i="25"/>
  <c r="G19" i="25"/>
  <c r="H19" i="25"/>
  <c r="I19" i="25"/>
  <c r="J19" i="25"/>
  <c r="K19" i="25"/>
  <c r="L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Z19" i="25"/>
  <c r="C20" i="25"/>
  <c r="D20" i="25"/>
  <c r="E20" i="25"/>
  <c r="F20" i="25"/>
  <c r="G20" i="25"/>
  <c r="H20" i="25"/>
  <c r="I20" i="25"/>
  <c r="J20" i="25"/>
  <c r="K20" i="25"/>
  <c r="L20" i="25"/>
  <c r="M20" i="25"/>
  <c r="N20" i="25"/>
  <c r="O20" i="25"/>
  <c r="P20" i="25"/>
  <c r="Q20" i="25"/>
  <c r="R20" i="25"/>
  <c r="S20" i="25"/>
  <c r="T20" i="25"/>
  <c r="U20" i="25"/>
  <c r="V20" i="25"/>
  <c r="W20" i="25"/>
  <c r="X20" i="25"/>
  <c r="Y20" i="25"/>
  <c r="Z20" i="25"/>
  <c r="C21" i="25"/>
  <c r="D21" i="25"/>
  <c r="E21" i="25"/>
  <c r="F21" i="25"/>
  <c r="G21" i="25"/>
  <c r="H21" i="25"/>
  <c r="I21" i="25"/>
  <c r="J21" i="25"/>
  <c r="K21" i="25"/>
  <c r="L21" i="25"/>
  <c r="M21" i="25"/>
  <c r="N21" i="25"/>
  <c r="O21" i="25"/>
  <c r="P21" i="25"/>
  <c r="Q21" i="25"/>
  <c r="R21" i="25"/>
  <c r="S21" i="25"/>
  <c r="T21" i="25"/>
  <c r="U21" i="25"/>
  <c r="V21" i="25"/>
  <c r="W21" i="25"/>
  <c r="X21" i="25"/>
  <c r="Y21" i="25"/>
  <c r="Z21" i="25"/>
  <c r="C22" i="25"/>
  <c r="D22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Q22" i="25"/>
  <c r="R22" i="25"/>
  <c r="S22" i="25"/>
  <c r="T22" i="25"/>
  <c r="U22" i="25"/>
  <c r="V22" i="25"/>
  <c r="W22" i="25"/>
  <c r="X22" i="25"/>
  <c r="Y22" i="25"/>
  <c r="Z22" i="25"/>
  <c r="C23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T23" i="25"/>
  <c r="U23" i="25"/>
  <c r="V23" i="25"/>
  <c r="W23" i="25"/>
  <c r="X23" i="25"/>
  <c r="Y23" i="25"/>
  <c r="Z23" i="25"/>
  <c r="C24" i="25"/>
  <c r="D24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R24" i="25"/>
  <c r="S24" i="25"/>
  <c r="T24" i="25"/>
  <c r="U24" i="25"/>
  <c r="V24" i="25"/>
  <c r="W24" i="25"/>
  <c r="X24" i="25"/>
  <c r="Y24" i="25"/>
  <c r="Z24" i="25"/>
  <c r="C25" i="25"/>
  <c r="D25" i="25"/>
  <c r="E25" i="25"/>
  <c r="F25" i="25"/>
  <c r="G25" i="25"/>
  <c r="H25" i="25"/>
  <c r="I25" i="25"/>
  <c r="J25" i="25"/>
  <c r="K25" i="25"/>
  <c r="L25" i="25"/>
  <c r="M25" i="25"/>
  <c r="N25" i="25"/>
  <c r="O25" i="25"/>
  <c r="P25" i="25"/>
  <c r="Q25" i="25"/>
  <c r="R25" i="25"/>
  <c r="S25" i="25"/>
  <c r="T25" i="25"/>
  <c r="U25" i="25"/>
  <c r="V25" i="25"/>
  <c r="W25" i="25"/>
  <c r="X25" i="25"/>
  <c r="Y25" i="25"/>
  <c r="Z25" i="25"/>
  <c r="C26" i="25"/>
  <c r="D26" i="25"/>
  <c r="E26" i="25"/>
  <c r="F26" i="25"/>
  <c r="G26" i="25"/>
  <c r="H26" i="25"/>
  <c r="I26" i="25"/>
  <c r="J26" i="25"/>
  <c r="K26" i="25"/>
  <c r="L26" i="25"/>
  <c r="M26" i="25"/>
  <c r="N26" i="25"/>
  <c r="O26" i="25"/>
  <c r="P26" i="25"/>
  <c r="Q26" i="25"/>
  <c r="R26" i="25"/>
  <c r="S26" i="25"/>
  <c r="T26" i="25"/>
  <c r="U26" i="25"/>
  <c r="V26" i="25"/>
  <c r="W26" i="25"/>
  <c r="X26" i="25"/>
  <c r="Y26" i="25"/>
  <c r="Z26" i="25"/>
  <c r="C27" i="25"/>
  <c r="D27" i="25"/>
  <c r="E27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W27" i="25"/>
  <c r="X27" i="25"/>
  <c r="Y27" i="25"/>
  <c r="Z27" i="25"/>
  <c r="C28" i="25"/>
  <c r="D28" i="25"/>
  <c r="E28" i="25"/>
  <c r="F28" i="25"/>
  <c r="G28" i="25"/>
  <c r="H28" i="25"/>
  <c r="I28" i="25"/>
  <c r="J28" i="25"/>
  <c r="K28" i="25"/>
  <c r="L28" i="25"/>
  <c r="M28" i="25"/>
  <c r="N28" i="25"/>
  <c r="O28" i="25"/>
  <c r="P28" i="25"/>
  <c r="Q28" i="25"/>
  <c r="R28" i="25"/>
  <c r="S28" i="25"/>
  <c r="T28" i="25"/>
  <c r="U28" i="25"/>
  <c r="V28" i="25"/>
  <c r="W28" i="25"/>
  <c r="X28" i="25"/>
  <c r="Y28" i="25"/>
  <c r="Z28" i="25"/>
  <c r="C29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C30" i="25"/>
  <c r="D30" i="25"/>
  <c r="E30" i="25"/>
  <c r="F30" i="25"/>
  <c r="G30" i="25"/>
  <c r="H30" i="25"/>
  <c r="I30" i="25"/>
  <c r="J30" i="25"/>
  <c r="K30" i="25"/>
  <c r="L30" i="25"/>
  <c r="M30" i="25"/>
  <c r="N30" i="25"/>
  <c r="O30" i="25"/>
  <c r="P30" i="25"/>
  <c r="Q30" i="25"/>
  <c r="R30" i="25"/>
  <c r="S30" i="25"/>
  <c r="T30" i="25"/>
  <c r="U30" i="25"/>
  <c r="V30" i="25"/>
  <c r="W30" i="25"/>
  <c r="X30" i="25"/>
  <c r="Y30" i="25"/>
  <c r="Z30" i="25"/>
  <c r="C31" i="25"/>
  <c r="D31" i="25"/>
  <c r="E31" i="25"/>
  <c r="F31" i="25"/>
  <c r="G31" i="25"/>
  <c r="H31" i="25"/>
  <c r="I31" i="25"/>
  <c r="J31" i="25"/>
  <c r="K31" i="25"/>
  <c r="L31" i="25"/>
  <c r="M31" i="25"/>
  <c r="N31" i="25"/>
  <c r="O31" i="25"/>
  <c r="P31" i="25"/>
  <c r="Q31" i="25"/>
  <c r="R31" i="25"/>
  <c r="S31" i="25"/>
  <c r="T31" i="25"/>
  <c r="U31" i="25"/>
  <c r="V31" i="25"/>
  <c r="W31" i="25"/>
  <c r="X31" i="25"/>
  <c r="Y31" i="25"/>
  <c r="Z31" i="25"/>
  <c r="C32" i="25"/>
  <c r="D32" i="25"/>
  <c r="E32" i="25"/>
  <c r="F32" i="25"/>
  <c r="G32" i="25"/>
  <c r="H32" i="25"/>
  <c r="I32" i="25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W32" i="25"/>
  <c r="X32" i="25"/>
  <c r="Y32" i="25"/>
  <c r="Z32" i="25"/>
  <c r="C33" i="25"/>
  <c r="D33" i="25"/>
  <c r="E33" i="25"/>
  <c r="F33" i="25"/>
  <c r="G33" i="25"/>
  <c r="H33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C34" i="25"/>
  <c r="D34" i="25"/>
  <c r="E34" i="25"/>
  <c r="F34" i="25"/>
  <c r="G34" i="25"/>
  <c r="H34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C35" i="25"/>
  <c r="D35" i="25"/>
  <c r="E35" i="25"/>
  <c r="F35" i="25"/>
  <c r="G35" i="25"/>
  <c r="H35" i="25"/>
  <c r="I35" i="25"/>
  <c r="J35" i="25"/>
  <c r="K35" i="25"/>
  <c r="L35" i="25"/>
  <c r="M35" i="25"/>
  <c r="N35" i="25"/>
  <c r="O35" i="25"/>
  <c r="P35" i="25"/>
  <c r="Q35" i="25"/>
  <c r="R35" i="25"/>
  <c r="S35" i="25"/>
  <c r="T35" i="25"/>
  <c r="U35" i="25"/>
  <c r="V35" i="25"/>
  <c r="W35" i="25"/>
  <c r="X35" i="25"/>
  <c r="Y35" i="25"/>
  <c r="Z35" i="25"/>
  <c r="C36" i="25"/>
  <c r="D36" i="25"/>
  <c r="E36" i="25"/>
  <c r="F36" i="25"/>
  <c r="G36" i="25"/>
  <c r="H36" i="25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C37" i="25"/>
  <c r="D37" i="25"/>
  <c r="E37" i="25"/>
  <c r="F37" i="25"/>
  <c r="G37" i="25"/>
  <c r="H37" i="25"/>
  <c r="I37" i="25"/>
  <c r="J37" i="25"/>
  <c r="K37" i="25"/>
  <c r="L37" i="25"/>
  <c r="M37" i="25"/>
  <c r="N37" i="25"/>
  <c r="O37" i="25"/>
  <c r="P37" i="25"/>
  <c r="Q37" i="25"/>
  <c r="R37" i="25"/>
  <c r="S37" i="25"/>
  <c r="T37" i="25"/>
  <c r="U37" i="25"/>
  <c r="V37" i="25"/>
  <c r="W37" i="25"/>
  <c r="X37" i="25"/>
  <c r="Y37" i="25"/>
  <c r="Z37" i="25"/>
  <c r="C38" i="25"/>
  <c r="D38" i="25"/>
  <c r="E38" i="25"/>
  <c r="F38" i="25"/>
  <c r="G38" i="25"/>
  <c r="H38" i="25"/>
  <c r="I38" i="25"/>
  <c r="J38" i="25"/>
  <c r="K38" i="25"/>
  <c r="L38" i="25"/>
  <c r="M38" i="25"/>
  <c r="N38" i="25"/>
  <c r="O38" i="25"/>
  <c r="P38" i="25"/>
  <c r="Q38" i="25"/>
  <c r="R38" i="25"/>
  <c r="S38" i="25"/>
  <c r="T38" i="25"/>
  <c r="U38" i="25"/>
  <c r="V38" i="25"/>
  <c r="W38" i="25"/>
  <c r="X38" i="25"/>
  <c r="Y38" i="25"/>
  <c r="Z38" i="25"/>
  <c r="C39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C40" i="25"/>
  <c r="D40" i="25"/>
  <c r="E40" i="25"/>
  <c r="F40" i="25"/>
  <c r="G40" i="25"/>
  <c r="H40" i="25"/>
  <c r="I40" i="25"/>
  <c r="J40" i="25"/>
  <c r="K40" i="25"/>
  <c r="L40" i="25"/>
  <c r="M40" i="25"/>
  <c r="N40" i="25"/>
  <c r="O40" i="25"/>
  <c r="P40" i="25"/>
  <c r="Q40" i="25"/>
  <c r="R40" i="25"/>
  <c r="S40" i="25"/>
  <c r="T40" i="25"/>
  <c r="U40" i="25"/>
  <c r="V40" i="25"/>
  <c r="W40" i="25"/>
  <c r="X40" i="25"/>
  <c r="Y40" i="25"/>
  <c r="Z40" i="25"/>
  <c r="C41" i="25"/>
  <c r="D41" i="25"/>
  <c r="E41" i="25"/>
  <c r="F41" i="25"/>
  <c r="G41" i="25"/>
  <c r="H41" i="25"/>
  <c r="I41" i="25"/>
  <c r="J41" i="25"/>
  <c r="K41" i="25"/>
  <c r="L41" i="25"/>
  <c r="M41" i="25"/>
  <c r="N41" i="25"/>
  <c r="O41" i="25"/>
  <c r="P41" i="25"/>
  <c r="Q41" i="25"/>
  <c r="R41" i="25"/>
  <c r="S41" i="25"/>
  <c r="T41" i="25"/>
  <c r="U41" i="25"/>
  <c r="V41" i="25"/>
  <c r="W41" i="25"/>
  <c r="X41" i="25"/>
  <c r="Y41" i="25"/>
  <c r="Z41" i="25"/>
  <c r="C42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Z42" i="25"/>
  <c r="C43" i="25"/>
  <c r="D43" i="25"/>
  <c r="E43" i="25"/>
  <c r="F43" i="25"/>
  <c r="G43" i="25"/>
  <c r="H43" i="25"/>
  <c r="I43" i="25"/>
  <c r="J43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W43" i="25"/>
  <c r="X43" i="25"/>
  <c r="Y43" i="25"/>
  <c r="Z43" i="25"/>
  <c r="C44" i="25"/>
  <c r="D44" i="25"/>
  <c r="E44" i="25"/>
  <c r="F44" i="25"/>
  <c r="G44" i="25"/>
  <c r="H44" i="25"/>
  <c r="I44" i="25"/>
  <c r="J44" i="25"/>
  <c r="K44" i="25"/>
  <c r="L44" i="25"/>
  <c r="M44" i="25"/>
  <c r="N44" i="25"/>
  <c r="O44" i="25"/>
  <c r="P44" i="25"/>
  <c r="Q44" i="25"/>
  <c r="R44" i="25"/>
  <c r="S44" i="25"/>
  <c r="T44" i="25"/>
  <c r="U44" i="25"/>
  <c r="V44" i="25"/>
  <c r="W44" i="25"/>
  <c r="X44" i="25"/>
  <c r="Y44" i="25"/>
  <c r="Z44" i="25"/>
  <c r="C45" i="25"/>
  <c r="D45" i="25"/>
  <c r="E45" i="25"/>
  <c r="F45" i="25"/>
  <c r="G45" i="25"/>
  <c r="H45" i="25"/>
  <c r="I45" i="25"/>
  <c r="J45" i="25"/>
  <c r="K45" i="25"/>
  <c r="L45" i="25"/>
  <c r="M45" i="25"/>
  <c r="N45" i="25"/>
  <c r="O45" i="25"/>
  <c r="P45" i="25"/>
  <c r="Q45" i="25"/>
  <c r="R45" i="25"/>
  <c r="S45" i="25"/>
  <c r="T45" i="25"/>
  <c r="U45" i="25"/>
  <c r="V45" i="25"/>
  <c r="W45" i="25"/>
  <c r="X45" i="25"/>
  <c r="Y45" i="25"/>
  <c r="Z45" i="25"/>
  <c r="C46" i="25"/>
  <c r="D46" i="25"/>
  <c r="E46" i="25"/>
  <c r="F46" i="25"/>
  <c r="G46" i="25"/>
  <c r="H46" i="25"/>
  <c r="I46" i="25"/>
  <c r="J46" i="25"/>
  <c r="K46" i="25"/>
  <c r="L46" i="25"/>
  <c r="M46" i="25"/>
  <c r="N46" i="25"/>
  <c r="O46" i="25"/>
  <c r="P46" i="25"/>
  <c r="Q46" i="25"/>
  <c r="R46" i="25"/>
  <c r="S46" i="25"/>
  <c r="T46" i="25"/>
  <c r="U46" i="25"/>
  <c r="V46" i="25"/>
  <c r="W46" i="25"/>
  <c r="X46" i="25"/>
  <c r="Y46" i="25"/>
  <c r="Z46" i="25"/>
  <c r="C47" i="25"/>
  <c r="D47" i="25"/>
  <c r="E47" i="25"/>
  <c r="F47" i="25"/>
  <c r="G47" i="25"/>
  <c r="H47" i="25"/>
  <c r="I47" i="25"/>
  <c r="J47" i="25"/>
  <c r="K47" i="25"/>
  <c r="L47" i="25"/>
  <c r="M47" i="25"/>
  <c r="N47" i="25"/>
  <c r="O47" i="25"/>
  <c r="P47" i="25"/>
  <c r="Q47" i="25"/>
  <c r="R47" i="25"/>
  <c r="S47" i="25"/>
  <c r="T47" i="25"/>
  <c r="U47" i="25"/>
  <c r="V47" i="25"/>
  <c r="W47" i="25"/>
  <c r="X47" i="25"/>
  <c r="Y47" i="25"/>
  <c r="Z47" i="25"/>
  <c r="C48" i="25"/>
  <c r="D48" i="25"/>
  <c r="E48" i="25"/>
  <c r="F48" i="25"/>
  <c r="G48" i="25"/>
  <c r="H48" i="25"/>
  <c r="I48" i="25"/>
  <c r="J48" i="25"/>
  <c r="K48" i="25"/>
  <c r="L48" i="25"/>
  <c r="M48" i="25"/>
  <c r="N48" i="25"/>
  <c r="O48" i="25"/>
  <c r="P48" i="25"/>
  <c r="Q48" i="25"/>
  <c r="R48" i="25"/>
  <c r="S48" i="25"/>
  <c r="T48" i="25"/>
  <c r="U48" i="25"/>
  <c r="V48" i="25"/>
  <c r="W48" i="25"/>
  <c r="X48" i="25"/>
  <c r="Y48" i="25"/>
  <c r="Z48" i="25"/>
  <c r="C49" i="25"/>
  <c r="D49" i="25"/>
  <c r="E49" i="25"/>
  <c r="F49" i="25"/>
  <c r="G49" i="25"/>
  <c r="H49" i="25"/>
  <c r="I49" i="25"/>
  <c r="J49" i="25"/>
  <c r="K49" i="25"/>
  <c r="L49" i="25"/>
  <c r="M49" i="25"/>
  <c r="N49" i="25"/>
  <c r="O49" i="25"/>
  <c r="P49" i="25"/>
  <c r="Q49" i="25"/>
  <c r="R49" i="25"/>
  <c r="S49" i="25"/>
  <c r="T49" i="25"/>
  <c r="U49" i="25"/>
  <c r="V49" i="25"/>
  <c r="W49" i="25"/>
  <c r="X49" i="25"/>
  <c r="Y49" i="25"/>
  <c r="Z49" i="25"/>
  <c r="C50" i="25"/>
  <c r="D50" i="25"/>
  <c r="E50" i="25"/>
  <c r="F50" i="25"/>
  <c r="G50" i="25"/>
  <c r="H50" i="25"/>
  <c r="I50" i="25"/>
  <c r="J50" i="25"/>
  <c r="K50" i="25"/>
  <c r="L50" i="25"/>
  <c r="M50" i="25"/>
  <c r="N50" i="25"/>
  <c r="O50" i="25"/>
  <c r="P50" i="25"/>
  <c r="Q50" i="25"/>
  <c r="R50" i="25"/>
  <c r="S50" i="25"/>
  <c r="T50" i="25"/>
  <c r="U50" i="25"/>
  <c r="V50" i="25"/>
  <c r="W50" i="25"/>
  <c r="X50" i="25"/>
  <c r="Y50" i="25"/>
  <c r="Z50" i="25"/>
  <c r="C51" i="25"/>
  <c r="D51" i="25"/>
  <c r="E51" i="25"/>
  <c r="F51" i="25"/>
  <c r="G51" i="25"/>
  <c r="H51" i="25"/>
  <c r="I51" i="25"/>
  <c r="J51" i="25"/>
  <c r="K51" i="25"/>
  <c r="L51" i="25"/>
  <c r="M51" i="25"/>
  <c r="N51" i="25"/>
  <c r="O51" i="25"/>
  <c r="P51" i="25"/>
  <c r="Q51" i="25"/>
  <c r="R51" i="25"/>
  <c r="S51" i="25"/>
  <c r="T51" i="25"/>
  <c r="U51" i="25"/>
  <c r="V51" i="25"/>
  <c r="W51" i="25"/>
  <c r="X51" i="25"/>
  <c r="Y51" i="25"/>
  <c r="Z51" i="25"/>
  <c r="C52" i="25"/>
  <c r="D52" i="25"/>
  <c r="E52" i="25"/>
  <c r="F52" i="25"/>
  <c r="G52" i="25"/>
  <c r="H52" i="25"/>
  <c r="I52" i="25"/>
  <c r="J52" i="25"/>
  <c r="K52" i="25"/>
  <c r="L52" i="25"/>
  <c r="M52" i="25"/>
  <c r="N52" i="25"/>
  <c r="O52" i="25"/>
  <c r="P52" i="25"/>
  <c r="Q52" i="25"/>
  <c r="R52" i="25"/>
  <c r="S52" i="25"/>
  <c r="T52" i="25"/>
  <c r="U52" i="25"/>
  <c r="V52" i="25"/>
  <c r="W52" i="25"/>
  <c r="X52" i="25"/>
  <c r="Y52" i="25"/>
  <c r="Z52" i="25"/>
  <c r="C53" i="25"/>
  <c r="D53" i="25"/>
  <c r="E53" i="25"/>
  <c r="F53" i="25"/>
  <c r="G53" i="25"/>
  <c r="H53" i="25"/>
  <c r="I53" i="25"/>
  <c r="J53" i="25"/>
  <c r="K53" i="25"/>
  <c r="L53" i="25"/>
  <c r="M53" i="25"/>
  <c r="N53" i="25"/>
  <c r="O53" i="25"/>
  <c r="P53" i="25"/>
  <c r="Q53" i="25"/>
  <c r="R53" i="25"/>
  <c r="S53" i="25"/>
  <c r="T53" i="25"/>
  <c r="U53" i="25"/>
  <c r="V53" i="25"/>
  <c r="W53" i="25"/>
  <c r="X53" i="25"/>
  <c r="Y53" i="25"/>
  <c r="Z53" i="25"/>
  <c r="C54" i="25"/>
  <c r="D54" i="25"/>
  <c r="E54" i="25"/>
  <c r="F54" i="25"/>
  <c r="G54" i="25"/>
  <c r="H54" i="25"/>
  <c r="I54" i="25"/>
  <c r="J54" i="25"/>
  <c r="K54" i="25"/>
  <c r="L54" i="25"/>
  <c r="M54" i="25"/>
  <c r="N54" i="25"/>
  <c r="O54" i="25"/>
  <c r="P54" i="25"/>
  <c r="Q54" i="25"/>
  <c r="R54" i="25"/>
  <c r="S54" i="25"/>
  <c r="T54" i="25"/>
  <c r="U54" i="25"/>
  <c r="V54" i="25"/>
  <c r="W54" i="25"/>
  <c r="X54" i="25"/>
  <c r="Y54" i="25"/>
  <c r="Z54" i="25"/>
  <c r="C55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Z55" i="25"/>
  <c r="C56" i="25"/>
  <c r="D56" i="25"/>
  <c r="E56" i="25"/>
  <c r="F56" i="25"/>
  <c r="G56" i="25"/>
  <c r="H56" i="25"/>
  <c r="I56" i="25"/>
  <c r="J56" i="25"/>
  <c r="K56" i="25"/>
  <c r="L56" i="25"/>
  <c r="M56" i="25"/>
  <c r="N56" i="25"/>
  <c r="O56" i="25"/>
  <c r="P56" i="25"/>
  <c r="Q56" i="25"/>
  <c r="R56" i="25"/>
  <c r="S56" i="25"/>
  <c r="T56" i="25"/>
  <c r="U56" i="25"/>
  <c r="V56" i="25"/>
  <c r="W56" i="25"/>
  <c r="X56" i="25"/>
  <c r="Y56" i="25"/>
  <c r="Z56" i="25"/>
  <c r="C57" i="25"/>
  <c r="D57" i="25"/>
  <c r="E57" i="25"/>
  <c r="F57" i="25"/>
  <c r="G57" i="25"/>
  <c r="H57" i="25"/>
  <c r="I57" i="25"/>
  <c r="J57" i="25"/>
  <c r="K57" i="25"/>
  <c r="L57" i="25"/>
  <c r="M57" i="25"/>
  <c r="N57" i="25"/>
  <c r="O57" i="25"/>
  <c r="P57" i="25"/>
  <c r="Q57" i="25"/>
  <c r="R57" i="25"/>
  <c r="S57" i="25"/>
  <c r="T57" i="25"/>
  <c r="U57" i="25"/>
  <c r="V57" i="25"/>
  <c r="W57" i="25"/>
  <c r="X57" i="25"/>
  <c r="Y57" i="25"/>
  <c r="Z57" i="25"/>
  <c r="C58" i="25"/>
  <c r="D58" i="25"/>
  <c r="E58" i="25"/>
  <c r="F58" i="25"/>
  <c r="G58" i="25"/>
  <c r="H58" i="25"/>
  <c r="I58" i="25"/>
  <c r="J58" i="25"/>
  <c r="K58" i="25"/>
  <c r="L58" i="25"/>
  <c r="M58" i="25"/>
  <c r="N58" i="25"/>
  <c r="O58" i="25"/>
  <c r="P58" i="25"/>
  <c r="Q58" i="25"/>
  <c r="R58" i="25"/>
  <c r="S58" i="25"/>
  <c r="T58" i="25"/>
  <c r="U58" i="25"/>
  <c r="V58" i="25"/>
  <c r="W58" i="25"/>
  <c r="X58" i="25"/>
  <c r="Y58" i="25"/>
  <c r="Z58" i="25"/>
  <c r="C59" i="25"/>
  <c r="D59" i="25"/>
  <c r="E59" i="25"/>
  <c r="F59" i="25"/>
  <c r="G59" i="25"/>
  <c r="H59" i="25"/>
  <c r="I59" i="25"/>
  <c r="J59" i="25"/>
  <c r="K59" i="25"/>
  <c r="L59" i="25"/>
  <c r="M59" i="25"/>
  <c r="N59" i="25"/>
  <c r="O59" i="25"/>
  <c r="P59" i="25"/>
  <c r="Q59" i="25"/>
  <c r="R59" i="25"/>
  <c r="S59" i="25"/>
  <c r="T59" i="25"/>
  <c r="U59" i="25"/>
  <c r="V59" i="25"/>
  <c r="W59" i="25"/>
  <c r="X59" i="25"/>
  <c r="Y59" i="25"/>
  <c r="Z59" i="25"/>
  <c r="C60" i="25"/>
  <c r="D60" i="25"/>
  <c r="E60" i="25"/>
  <c r="F60" i="25"/>
  <c r="G60" i="25"/>
  <c r="H60" i="25"/>
  <c r="I60" i="25"/>
  <c r="J60" i="25"/>
  <c r="K60" i="25"/>
  <c r="L60" i="25"/>
  <c r="M60" i="25"/>
  <c r="N60" i="25"/>
  <c r="O60" i="25"/>
  <c r="P60" i="25"/>
  <c r="Q60" i="25"/>
  <c r="R60" i="25"/>
  <c r="S60" i="25"/>
  <c r="T60" i="25"/>
  <c r="U60" i="25"/>
  <c r="V60" i="25"/>
  <c r="W60" i="25"/>
  <c r="X60" i="25"/>
  <c r="Y60" i="25"/>
  <c r="Z60" i="25"/>
  <c r="C61" i="25"/>
  <c r="D61" i="25"/>
  <c r="E61" i="25"/>
  <c r="F61" i="25"/>
  <c r="G61" i="25"/>
  <c r="H61" i="25"/>
  <c r="I61" i="25"/>
  <c r="J61" i="25"/>
  <c r="K61" i="25"/>
  <c r="L61" i="25"/>
  <c r="M61" i="25"/>
  <c r="N61" i="25"/>
  <c r="O61" i="25"/>
  <c r="P61" i="25"/>
  <c r="Q61" i="25"/>
  <c r="R61" i="25"/>
  <c r="S61" i="25"/>
  <c r="T61" i="25"/>
  <c r="U61" i="25"/>
  <c r="V61" i="25"/>
  <c r="W61" i="25"/>
  <c r="X61" i="25"/>
  <c r="Y61" i="25"/>
  <c r="Z61" i="25"/>
  <c r="C62" i="25"/>
  <c r="D62" i="25"/>
  <c r="E62" i="25"/>
  <c r="F62" i="25"/>
  <c r="G62" i="25"/>
  <c r="H62" i="25"/>
  <c r="I62" i="25"/>
  <c r="J62" i="25"/>
  <c r="K62" i="25"/>
  <c r="L62" i="25"/>
  <c r="M62" i="25"/>
  <c r="N62" i="25"/>
  <c r="O62" i="25"/>
  <c r="P62" i="25"/>
  <c r="Q62" i="25"/>
  <c r="R62" i="25"/>
  <c r="S62" i="25"/>
  <c r="T62" i="25"/>
  <c r="U62" i="25"/>
  <c r="V62" i="25"/>
  <c r="W62" i="25"/>
  <c r="X62" i="25"/>
  <c r="Y62" i="25"/>
  <c r="Z62" i="25"/>
  <c r="C63" i="25"/>
  <c r="D63" i="25"/>
  <c r="E63" i="25"/>
  <c r="F63" i="25"/>
  <c r="G63" i="25"/>
  <c r="H63" i="25"/>
  <c r="I63" i="25"/>
  <c r="J63" i="25"/>
  <c r="K63" i="25"/>
  <c r="L63" i="25"/>
  <c r="M63" i="25"/>
  <c r="N63" i="25"/>
  <c r="O63" i="25"/>
  <c r="P63" i="25"/>
  <c r="Q63" i="25"/>
  <c r="R63" i="25"/>
  <c r="S63" i="25"/>
  <c r="T63" i="25"/>
  <c r="U63" i="25"/>
  <c r="V63" i="25"/>
  <c r="W63" i="25"/>
  <c r="X63" i="25"/>
  <c r="Y63" i="25"/>
  <c r="Z63" i="25"/>
  <c r="C64" i="25"/>
  <c r="D64" i="25"/>
  <c r="E64" i="25"/>
  <c r="F64" i="25"/>
  <c r="G64" i="25"/>
  <c r="H64" i="25"/>
  <c r="I64" i="25"/>
  <c r="J64" i="25"/>
  <c r="K64" i="25"/>
  <c r="L64" i="25"/>
  <c r="M64" i="25"/>
  <c r="N64" i="25"/>
  <c r="O64" i="25"/>
  <c r="P64" i="25"/>
  <c r="Q64" i="25"/>
  <c r="R64" i="25"/>
  <c r="S64" i="25"/>
  <c r="T64" i="25"/>
  <c r="U64" i="25"/>
  <c r="V64" i="25"/>
  <c r="W64" i="25"/>
  <c r="X64" i="25"/>
  <c r="Y64" i="25"/>
  <c r="Z64" i="25"/>
  <c r="C65" i="25"/>
  <c r="D65" i="25"/>
  <c r="E65" i="25"/>
  <c r="F65" i="25"/>
  <c r="G65" i="25"/>
  <c r="H65" i="25"/>
  <c r="I65" i="25"/>
  <c r="J65" i="25"/>
  <c r="K65" i="25"/>
  <c r="L65" i="25"/>
  <c r="M65" i="25"/>
  <c r="N65" i="25"/>
  <c r="O65" i="25"/>
  <c r="P65" i="25"/>
  <c r="Q65" i="25"/>
  <c r="R65" i="25"/>
  <c r="S65" i="25"/>
  <c r="T65" i="25"/>
  <c r="U65" i="25"/>
  <c r="V65" i="25"/>
  <c r="W65" i="25"/>
  <c r="X65" i="25"/>
  <c r="Y65" i="25"/>
  <c r="Z65" i="25"/>
  <c r="C66" i="25"/>
  <c r="D66" i="25"/>
  <c r="E66" i="25"/>
  <c r="F66" i="25"/>
  <c r="G66" i="25"/>
  <c r="H66" i="25"/>
  <c r="I66" i="25"/>
  <c r="J66" i="25"/>
  <c r="K66" i="25"/>
  <c r="L66" i="25"/>
  <c r="M66" i="25"/>
  <c r="N66" i="25"/>
  <c r="O66" i="25"/>
  <c r="P66" i="25"/>
  <c r="Q66" i="25"/>
  <c r="R66" i="25"/>
  <c r="S66" i="25"/>
  <c r="T66" i="25"/>
  <c r="U66" i="25"/>
  <c r="V66" i="25"/>
  <c r="W66" i="25"/>
  <c r="X66" i="25"/>
  <c r="Y66" i="25"/>
  <c r="Z66" i="25"/>
  <c r="C67" i="25"/>
  <c r="D67" i="25"/>
  <c r="E67" i="25"/>
  <c r="F67" i="25"/>
  <c r="G67" i="25"/>
  <c r="H67" i="25"/>
  <c r="I67" i="25"/>
  <c r="J67" i="25"/>
  <c r="K67" i="25"/>
  <c r="L67" i="25"/>
  <c r="M67" i="25"/>
  <c r="N67" i="25"/>
  <c r="O67" i="25"/>
  <c r="P67" i="25"/>
  <c r="Q67" i="25"/>
  <c r="R67" i="25"/>
  <c r="S67" i="25"/>
  <c r="T67" i="25"/>
  <c r="U67" i="25"/>
  <c r="V67" i="25"/>
  <c r="W67" i="25"/>
  <c r="X67" i="25"/>
  <c r="Y67" i="25"/>
  <c r="Z67" i="25"/>
  <c r="C68" i="25"/>
  <c r="D68" i="25"/>
  <c r="E68" i="25"/>
  <c r="F68" i="25"/>
  <c r="G68" i="25"/>
  <c r="H68" i="25"/>
  <c r="I68" i="25"/>
  <c r="J68" i="25"/>
  <c r="K68" i="25"/>
  <c r="L68" i="25"/>
  <c r="M68" i="25"/>
  <c r="N68" i="25"/>
  <c r="O68" i="25"/>
  <c r="P68" i="25"/>
  <c r="Q68" i="25"/>
  <c r="R68" i="25"/>
  <c r="S68" i="25"/>
  <c r="T68" i="25"/>
  <c r="U68" i="25"/>
  <c r="V68" i="25"/>
  <c r="W68" i="25"/>
  <c r="X68" i="25"/>
  <c r="Y68" i="25"/>
  <c r="Z68" i="25"/>
  <c r="C69" i="25"/>
  <c r="D69" i="25"/>
  <c r="E69" i="25"/>
  <c r="F69" i="25"/>
  <c r="G69" i="25"/>
  <c r="H69" i="25"/>
  <c r="I69" i="25"/>
  <c r="J69" i="25"/>
  <c r="K69" i="25"/>
  <c r="L69" i="25"/>
  <c r="M69" i="25"/>
  <c r="N69" i="25"/>
  <c r="O69" i="25"/>
  <c r="P69" i="25"/>
  <c r="Q69" i="25"/>
  <c r="R69" i="25"/>
  <c r="S69" i="25"/>
  <c r="T69" i="25"/>
  <c r="U69" i="25"/>
  <c r="V69" i="25"/>
  <c r="W69" i="25"/>
  <c r="X69" i="25"/>
  <c r="Y69" i="25"/>
  <c r="Z69" i="25"/>
  <c r="C70" i="25"/>
  <c r="D70" i="25"/>
  <c r="E70" i="25"/>
  <c r="F70" i="25"/>
  <c r="G70" i="25"/>
  <c r="H70" i="25"/>
  <c r="I70" i="25"/>
  <c r="J70" i="25"/>
  <c r="K70" i="25"/>
  <c r="L70" i="25"/>
  <c r="M70" i="25"/>
  <c r="N70" i="25"/>
  <c r="O70" i="25"/>
  <c r="P70" i="25"/>
  <c r="Q70" i="25"/>
  <c r="R70" i="25"/>
  <c r="S70" i="25"/>
  <c r="T70" i="25"/>
  <c r="U70" i="25"/>
  <c r="V70" i="25"/>
  <c r="W70" i="25"/>
  <c r="X70" i="25"/>
  <c r="Y70" i="25"/>
  <c r="Z70" i="25"/>
  <c r="C71" i="25"/>
  <c r="D71" i="25"/>
  <c r="E71" i="25"/>
  <c r="F71" i="25"/>
  <c r="G71" i="25"/>
  <c r="H71" i="25"/>
  <c r="I71" i="25"/>
  <c r="J71" i="25"/>
  <c r="K71" i="25"/>
  <c r="L71" i="25"/>
  <c r="M71" i="25"/>
  <c r="N71" i="25"/>
  <c r="O71" i="25"/>
  <c r="P71" i="25"/>
  <c r="Q71" i="25"/>
  <c r="R71" i="25"/>
  <c r="S71" i="25"/>
  <c r="T71" i="25"/>
  <c r="U71" i="25"/>
  <c r="V71" i="25"/>
  <c r="W71" i="25"/>
  <c r="X71" i="25"/>
  <c r="Y71" i="25"/>
  <c r="Z71" i="25"/>
  <c r="C72" i="25"/>
  <c r="D72" i="25"/>
  <c r="E72" i="25"/>
  <c r="F72" i="25"/>
  <c r="G72" i="25"/>
  <c r="H72" i="25"/>
  <c r="I72" i="25"/>
  <c r="J72" i="25"/>
  <c r="K72" i="25"/>
  <c r="L72" i="25"/>
  <c r="M72" i="25"/>
  <c r="N72" i="25"/>
  <c r="O72" i="25"/>
  <c r="P72" i="25"/>
  <c r="Q72" i="25"/>
  <c r="R72" i="25"/>
  <c r="S72" i="25"/>
  <c r="T72" i="25"/>
  <c r="U72" i="25"/>
  <c r="V72" i="25"/>
  <c r="W72" i="25"/>
  <c r="X72" i="25"/>
  <c r="Y72" i="25"/>
  <c r="Z72" i="25"/>
  <c r="C73" i="25"/>
  <c r="D73" i="25"/>
  <c r="E73" i="25"/>
  <c r="F73" i="25"/>
  <c r="G73" i="25"/>
  <c r="H73" i="25"/>
  <c r="I73" i="25"/>
  <c r="J73" i="25"/>
  <c r="K73" i="25"/>
  <c r="L73" i="25"/>
  <c r="M73" i="25"/>
  <c r="N73" i="25"/>
  <c r="O73" i="25"/>
  <c r="P73" i="25"/>
  <c r="Q73" i="25"/>
  <c r="R73" i="25"/>
  <c r="S73" i="25"/>
  <c r="T73" i="25"/>
  <c r="U73" i="25"/>
  <c r="V73" i="25"/>
  <c r="W73" i="25"/>
  <c r="X73" i="25"/>
  <c r="Y73" i="25"/>
  <c r="Z73" i="25"/>
  <c r="C74" i="25"/>
  <c r="D74" i="25"/>
  <c r="E74" i="25"/>
  <c r="F74" i="25"/>
  <c r="G74" i="25"/>
  <c r="H74" i="25"/>
  <c r="I74" i="25"/>
  <c r="J74" i="25"/>
  <c r="K74" i="25"/>
  <c r="L74" i="25"/>
  <c r="M74" i="25"/>
  <c r="N74" i="25"/>
  <c r="O74" i="25"/>
  <c r="P74" i="25"/>
  <c r="Q74" i="25"/>
  <c r="R74" i="25"/>
  <c r="S74" i="25"/>
  <c r="T74" i="25"/>
  <c r="U74" i="25"/>
  <c r="V74" i="25"/>
  <c r="W74" i="25"/>
  <c r="X74" i="25"/>
  <c r="Y74" i="25"/>
  <c r="Z74" i="25"/>
  <c r="C75" i="25"/>
  <c r="D75" i="25"/>
  <c r="E75" i="25"/>
  <c r="F75" i="25"/>
  <c r="G75" i="25"/>
  <c r="H75" i="25"/>
  <c r="I75" i="25"/>
  <c r="J75" i="25"/>
  <c r="K75" i="25"/>
  <c r="L75" i="25"/>
  <c r="M75" i="25"/>
  <c r="N75" i="25"/>
  <c r="O75" i="25"/>
  <c r="P75" i="25"/>
  <c r="Q75" i="25"/>
  <c r="R75" i="25"/>
  <c r="S75" i="25"/>
  <c r="T75" i="25"/>
  <c r="U75" i="25"/>
  <c r="V75" i="25"/>
  <c r="W75" i="25"/>
  <c r="X75" i="25"/>
  <c r="Y75" i="25"/>
  <c r="Z75" i="25"/>
  <c r="C76" i="25"/>
  <c r="D76" i="25"/>
  <c r="E76" i="25"/>
  <c r="F76" i="25"/>
  <c r="G76" i="25"/>
  <c r="H76" i="25"/>
  <c r="I76" i="25"/>
  <c r="J76" i="25"/>
  <c r="K76" i="25"/>
  <c r="L76" i="25"/>
  <c r="M76" i="25"/>
  <c r="N76" i="25"/>
  <c r="O76" i="25"/>
  <c r="P76" i="25"/>
  <c r="Q76" i="25"/>
  <c r="R76" i="25"/>
  <c r="S76" i="25"/>
  <c r="T76" i="25"/>
  <c r="U76" i="25"/>
  <c r="V76" i="25"/>
  <c r="W76" i="25"/>
  <c r="X76" i="25"/>
  <c r="Y76" i="25"/>
  <c r="Z76" i="25"/>
  <c r="C77" i="25"/>
  <c r="D77" i="25"/>
  <c r="E77" i="25"/>
  <c r="F77" i="25"/>
  <c r="G77" i="25"/>
  <c r="H77" i="25"/>
  <c r="I77" i="25"/>
  <c r="J77" i="25"/>
  <c r="K77" i="25"/>
  <c r="L77" i="25"/>
  <c r="M77" i="25"/>
  <c r="N77" i="25"/>
  <c r="O77" i="25"/>
  <c r="P77" i="25"/>
  <c r="Q77" i="25"/>
  <c r="R77" i="25"/>
  <c r="S77" i="25"/>
  <c r="T77" i="25"/>
  <c r="U77" i="25"/>
  <c r="V77" i="25"/>
  <c r="W77" i="25"/>
  <c r="X77" i="25"/>
  <c r="Y77" i="25"/>
  <c r="Z77" i="25"/>
  <c r="C78" i="25"/>
  <c r="D78" i="25"/>
  <c r="E78" i="25"/>
  <c r="F78" i="25"/>
  <c r="G78" i="25"/>
  <c r="H78" i="25"/>
  <c r="I78" i="25"/>
  <c r="J78" i="25"/>
  <c r="K78" i="25"/>
  <c r="L78" i="25"/>
  <c r="M78" i="25"/>
  <c r="N78" i="25"/>
  <c r="O78" i="25"/>
  <c r="P78" i="25"/>
  <c r="Q78" i="25"/>
  <c r="R78" i="25"/>
  <c r="S78" i="25"/>
  <c r="T78" i="25"/>
  <c r="U78" i="25"/>
  <c r="V78" i="25"/>
  <c r="W78" i="25"/>
  <c r="X78" i="25"/>
  <c r="Y78" i="25"/>
  <c r="Z78" i="25"/>
  <c r="C79" i="25"/>
  <c r="D79" i="25"/>
  <c r="E79" i="25"/>
  <c r="F79" i="25"/>
  <c r="G79" i="25"/>
  <c r="H79" i="25"/>
  <c r="I79" i="25"/>
  <c r="J79" i="25"/>
  <c r="K79" i="25"/>
  <c r="L79" i="25"/>
  <c r="M79" i="25"/>
  <c r="N79" i="25"/>
  <c r="O79" i="25"/>
  <c r="P79" i="25"/>
  <c r="Q79" i="25"/>
  <c r="R79" i="25"/>
  <c r="S79" i="25"/>
  <c r="T79" i="25"/>
  <c r="U79" i="25"/>
  <c r="V79" i="25"/>
  <c r="W79" i="25"/>
  <c r="X79" i="25"/>
  <c r="Y79" i="25"/>
  <c r="Z79" i="25"/>
  <c r="C80" i="25"/>
  <c r="D80" i="25"/>
  <c r="E80" i="25"/>
  <c r="F80" i="25"/>
  <c r="G80" i="25"/>
  <c r="H80" i="25"/>
  <c r="I80" i="25"/>
  <c r="J80" i="25"/>
  <c r="K80" i="25"/>
  <c r="L80" i="25"/>
  <c r="M80" i="25"/>
  <c r="N80" i="25"/>
  <c r="O80" i="25"/>
  <c r="P80" i="25"/>
  <c r="Q80" i="25"/>
  <c r="R80" i="25"/>
  <c r="S80" i="25"/>
  <c r="T80" i="25"/>
  <c r="U80" i="25"/>
  <c r="V80" i="25"/>
  <c r="W80" i="25"/>
  <c r="X80" i="25"/>
  <c r="Y80" i="25"/>
  <c r="Z80" i="25"/>
  <c r="C81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Z81" i="25"/>
  <c r="C82" i="25"/>
  <c r="D82" i="25"/>
  <c r="E82" i="25"/>
  <c r="F82" i="25"/>
  <c r="G82" i="25"/>
  <c r="H82" i="25"/>
  <c r="I82" i="25"/>
  <c r="J82" i="25"/>
  <c r="K82" i="25"/>
  <c r="L82" i="25"/>
  <c r="M82" i="25"/>
  <c r="N82" i="25"/>
  <c r="O82" i="25"/>
  <c r="P82" i="25"/>
  <c r="Q82" i="25"/>
  <c r="R82" i="25"/>
  <c r="S82" i="25"/>
  <c r="T82" i="25"/>
  <c r="U82" i="25"/>
  <c r="V82" i="25"/>
  <c r="W82" i="25"/>
  <c r="X82" i="25"/>
  <c r="Y82" i="25"/>
  <c r="Z82" i="25"/>
  <c r="C83" i="25"/>
  <c r="D83" i="25"/>
  <c r="E83" i="25"/>
  <c r="F83" i="25"/>
  <c r="G83" i="25"/>
  <c r="H83" i="25"/>
  <c r="I83" i="25"/>
  <c r="J83" i="25"/>
  <c r="K83" i="25"/>
  <c r="L83" i="25"/>
  <c r="M83" i="25"/>
  <c r="N83" i="25"/>
  <c r="O83" i="25"/>
  <c r="P83" i="25"/>
  <c r="Q83" i="25"/>
  <c r="R83" i="25"/>
  <c r="S83" i="25"/>
  <c r="T83" i="25"/>
  <c r="U83" i="25"/>
  <c r="V83" i="25"/>
  <c r="W83" i="25"/>
  <c r="X83" i="25"/>
  <c r="Y83" i="25"/>
  <c r="Z83" i="25"/>
  <c r="C84" i="25"/>
  <c r="D84" i="25"/>
  <c r="E84" i="25"/>
  <c r="F84" i="25"/>
  <c r="G84" i="25"/>
  <c r="H84" i="25"/>
  <c r="I84" i="25"/>
  <c r="J84" i="25"/>
  <c r="K84" i="25"/>
  <c r="L84" i="25"/>
  <c r="M84" i="25"/>
  <c r="N84" i="25"/>
  <c r="O84" i="25"/>
  <c r="P84" i="25"/>
  <c r="Q84" i="25"/>
  <c r="R84" i="25"/>
  <c r="S84" i="25"/>
  <c r="T84" i="25"/>
  <c r="U84" i="25"/>
  <c r="V84" i="25"/>
  <c r="W84" i="25"/>
  <c r="X84" i="25"/>
  <c r="Y84" i="25"/>
  <c r="Z84" i="25"/>
  <c r="C85" i="25"/>
  <c r="D85" i="25"/>
  <c r="E85" i="25"/>
  <c r="F85" i="25"/>
  <c r="G85" i="25"/>
  <c r="H85" i="25"/>
  <c r="I85" i="25"/>
  <c r="J85" i="25"/>
  <c r="K85" i="25"/>
  <c r="L85" i="25"/>
  <c r="M85" i="25"/>
  <c r="N85" i="25"/>
  <c r="O85" i="25"/>
  <c r="P85" i="25"/>
  <c r="Q85" i="25"/>
  <c r="R85" i="25"/>
  <c r="S85" i="25"/>
  <c r="T85" i="25"/>
  <c r="U85" i="25"/>
  <c r="V85" i="25"/>
  <c r="W85" i="25"/>
  <c r="X85" i="25"/>
  <c r="Y85" i="25"/>
  <c r="Z85" i="25"/>
  <c r="C86" i="25"/>
  <c r="D86" i="25"/>
  <c r="E86" i="25"/>
  <c r="F86" i="25"/>
  <c r="G86" i="25"/>
  <c r="H86" i="25"/>
  <c r="I86" i="25"/>
  <c r="J86" i="25"/>
  <c r="K86" i="25"/>
  <c r="L86" i="25"/>
  <c r="M86" i="25"/>
  <c r="N86" i="25"/>
  <c r="O86" i="25"/>
  <c r="P86" i="25"/>
  <c r="Q86" i="25"/>
  <c r="R86" i="25"/>
  <c r="S86" i="25"/>
  <c r="T86" i="25"/>
  <c r="U86" i="25"/>
  <c r="V86" i="25"/>
  <c r="W86" i="25"/>
  <c r="X86" i="25"/>
  <c r="Y86" i="25"/>
  <c r="Z86" i="25"/>
  <c r="C87" i="25"/>
  <c r="D87" i="25"/>
  <c r="E87" i="25"/>
  <c r="F87" i="25"/>
  <c r="G87" i="25"/>
  <c r="H87" i="25"/>
  <c r="I87" i="25"/>
  <c r="J87" i="25"/>
  <c r="K87" i="25"/>
  <c r="L87" i="25"/>
  <c r="M87" i="25"/>
  <c r="N87" i="25"/>
  <c r="O87" i="25"/>
  <c r="P87" i="25"/>
  <c r="Q87" i="25"/>
  <c r="R87" i="25"/>
  <c r="S87" i="25"/>
  <c r="T87" i="25"/>
  <c r="U87" i="25"/>
  <c r="V87" i="25"/>
  <c r="W87" i="25"/>
  <c r="X87" i="25"/>
  <c r="Y87" i="25"/>
  <c r="Z87" i="25"/>
  <c r="C88" i="25"/>
  <c r="D88" i="25"/>
  <c r="E88" i="25"/>
  <c r="F88" i="25"/>
  <c r="G88" i="25"/>
  <c r="H88" i="25"/>
  <c r="I88" i="25"/>
  <c r="J88" i="25"/>
  <c r="K88" i="25"/>
  <c r="L88" i="25"/>
  <c r="M88" i="25"/>
  <c r="N88" i="25"/>
  <c r="O88" i="25"/>
  <c r="P88" i="25"/>
  <c r="Q88" i="25"/>
  <c r="R88" i="25"/>
  <c r="S88" i="25"/>
  <c r="T88" i="25"/>
  <c r="U88" i="25"/>
  <c r="V88" i="25"/>
  <c r="W88" i="25"/>
  <c r="X88" i="25"/>
  <c r="Y88" i="25"/>
  <c r="Z88" i="25"/>
  <c r="C89" i="25"/>
  <c r="D89" i="25"/>
  <c r="E89" i="25"/>
  <c r="F89" i="25"/>
  <c r="G89" i="25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C90" i="25"/>
  <c r="D90" i="25"/>
  <c r="E90" i="25"/>
  <c r="F90" i="25"/>
  <c r="G90" i="25"/>
  <c r="H90" i="25"/>
  <c r="I90" i="25"/>
  <c r="J90" i="25"/>
  <c r="K90" i="25"/>
  <c r="L90" i="25"/>
  <c r="M90" i="25"/>
  <c r="N90" i="25"/>
  <c r="O90" i="25"/>
  <c r="P90" i="25"/>
  <c r="Q90" i="25"/>
  <c r="R90" i="25"/>
  <c r="S90" i="25"/>
  <c r="T90" i="25"/>
  <c r="U90" i="25"/>
  <c r="V90" i="25"/>
  <c r="W90" i="25"/>
  <c r="X90" i="25"/>
  <c r="Y90" i="25"/>
  <c r="Z90" i="25"/>
  <c r="C91" i="25"/>
  <c r="D91" i="25"/>
  <c r="E91" i="25"/>
  <c r="F91" i="25"/>
  <c r="G91" i="25"/>
  <c r="H91" i="25"/>
  <c r="I91" i="25"/>
  <c r="J91" i="25"/>
  <c r="K91" i="25"/>
  <c r="L91" i="25"/>
  <c r="M91" i="25"/>
  <c r="N91" i="25"/>
  <c r="O91" i="25"/>
  <c r="P91" i="25"/>
  <c r="Q91" i="25"/>
  <c r="R91" i="25"/>
  <c r="S91" i="25"/>
  <c r="T91" i="25"/>
  <c r="U91" i="25"/>
  <c r="V91" i="25"/>
  <c r="W91" i="25"/>
  <c r="X91" i="25"/>
  <c r="Y91" i="25"/>
  <c r="Z91" i="25"/>
  <c r="C92" i="25"/>
  <c r="D92" i="25"/>
  <c r="E92" i="25"/>
  <c r="F92" i="25"/>
  <c r="G92" i="25"/>
  <c r="H92" i="25"/>
  <c r="I92" i="25"/>
  <c r="J92" i="25"/>
  <c r="K92" i="25"/>
  <c r="L92" i="25"/>
  <c r="M92" i="25"/>
  <c r="N92" i="25"/>
  <c r="O92" i="25"/>
  <c r="P92" i="25"/>
  <c r="Q92" i="25"/>
  <c r="R92" i="25"/>
  <c r="S92" i="25"/>
  <c r="T92" i="25"/>
  <c r="U92" i="25"/>
  <c r="V92" i="25"/>
  <c r="W92" i="25"/>
  <c r="X92" i="25"/>
  <c r="Y92" i="25"/>
  <c r="Z92" i="25"/>
  <c r="C93" i="25"/>
  <c r="D93" i="25"/>
  <c r="E93" i="25"/>
  <c r="F93" i="25"/>
  <c r="G93" i="25"/>
  <c r="H93" i="25"/>
  <c r="I93" i="25"/>
  <c r="J93" i="25"/>
  <c r="K93" i="25"/>
  <c r="L93" i="25"/>
  <c r="M93" i="25"/>
  <c r="N93" i="25"/>
  <c r="O93" i="25"/>
  <c r="P93" i="25"/>
  <c r="Q93" i="25"/>
  <c r="R93" i="25"/>
  <c r="S93" i="25"/>
  <c r="T93" i="25"/>
  <c r="U93" i="25"/>
  <c r="V93" i="25"/>
  <c r="W93" i="25"/>
  <c r="X93" i="25"/>
  <c r="Y93" i="25"/>
  <c r="Z93" i="25"/>
  <c r="C94" i="25"/>
  <c r="D94" i="25"/>
  <c r="E94" i="25"/>
  <c r="F94" i="25"/>
  <c r="G94" i="25"/>
  <c r="H94" i="25"/>
  <c r="I94" i="25"/>
  <c r="J94" i="25"/>
  <c r="K94" i="25"/>
  <c r="L94" i="25"/>
  <c r="M94" i="25"/>
  <c r="N94" i="25"/>
  <c r="O94" i="25"/>
  <c r="P94" i="25"/>
  <c r="Q94" i="25"/>
  <c r="R94" i="25"/>
  <c r="S94" i="25"/>
  <c r="T94" i="25"/>
  <c r="U94" i="25"/>
  <c r="V94" i="25"/>
  <c r="W94" i="25"/>
  <c r="X94" i="25"/>
  <c r="Y94" i="25"/>
  <c r="Z94" i="25"/>
  <c r="C95" i="25"/>
  <c r="D95" i="25"/>
  <c r="E95" i="25"/>
  <c r="F95" i="25"/>
  <c r="G95" i="25"/>
  <c r="H95" i="25"/>
  <c r="I95" i="25"/>
  <c r="J95" i="25"/>
  <c r="K95" i="25"/>
  <c r="L95" i="25"/>
  <c r="M95" i="25"/>
  <c r="N95" i="25"/>
  <c r="O95" i="25"/>
  <c r="P95" i="25"/>
  <c r="Q95" i="25"/>
  <c r="R95" i="25"/>
  <c r="S95" i="25"/>
  <c r="T95" i="25"/>
  <c r="U95" i="25"/>
  <c r="V95" i="25"/>
  <c r="W95" i="25"/>
  <c r="X95" i="25"/>
  <c r="Y95" i="25"/>
  <c r="Z95" i="25"/>
  <c r="C96" i="25"/>
  <c r="D96" i="25"/>
  <c r="E96" i="25"/>
  <c r="F96" i="25"/>
  <c r="G96" i="25"/>
  <c r="H96" i="25"/>
  <c r="I96" i="25"/>
  <c r="J96" i="25"/>
  <c r="K96" i="25"/>
  <c r="L96" i="25"/>
  <c r="M96" i="25"/>
  <c r="N96" i="25"/>
  <c r="O96" i="25"/>
  <c r="P96" i="25"/>
  <c r="Q96" i="25"/>
  <c r="R96" i="25"/>
  <c r="S96" i="25"/>
  <c r="T96" i="25"/>
  <c r="U96" i="25"/>
  <c r="V96" i="25"/>
  <c r="W96" i="25"/>
  <c r="X96" i="25"/>
  <c r="Y96" i="25"/>
  <c r="Z96" i="25"/>
  <c r="B2" i="25"/>
  <c r="Z2" i="18"/>
  <c r="Z2" i="19" s="1"/>
  <c r="Z2" i="28" s="1"/>
  <c r="AA2" i="18"/>
  <c r="AA2" i="19" s="1"/>
  <c r="AA2" i="28" s="1"/>
  <c r="Z3" i="18"/>
  <c r="AA3" i="18"/>
  <c r="Z4" i="18"/>
  <c r="AA4" i="18"/>
  <c r="Z5" i="18"/>
  <c r="AA5" i="18"/>
  <c r="Z6" i="18"/>
  <c r="AA6" i="18"/>
  <c r="Z7" i="18"/>
  <c r="AA7" i="18"/>
  <c r="Z8" i="18"/>
  <c r="AA8" i="18"/>
  <c r="Z9" i="18"/>
  <c r="AA9" i="18"/>
  <c r="Z10" i="18"/>
  <c r="AA10" i="18"/>
  <c r="Z11" i="18"/>
  <c r="AA11" i="18"/>
  <c r="Z12" i="18"/>
  <c r="AA12" i="18"/>
  <c r="Z13" i="18"/>
  <c r="AA13" i="18"/>
  <c r="Z14" i="18"/>
  <c r="AA14" i="18"/>
  <c r="Z15" i="18"/>
  <c r="AA15" i="18"/>
  <c r="Z16" i="18"/>
  <c r="AA16" i="18"/>
  <c r="Z17" i="18"/>
  <c r="AA17" i="18"/>
  <c r="Z18" i="18"/>
  <c r="AA18" i="18"/>
  <c r="Z19" i="18"/>
  <c r="AA19" i="18"/>
  <c r="Z20" i="18"/>
  <c r="AA20" i="18"/>
  <c r="Z21" i="18"/>
  <c r="AA21" i="18"/>
  <c r="Z22" i="18"/>
  <c r="AA22" i="18"/>
  <c r="Z23" i="18"/>
  <c r="AA23" i="18"/>
  <c r="Z24" i="18"/>
  <c r="AA24" i="18"/>
  <c r="Z25" i="18"/>
  <c r="AA25" i="18"/>
  <c r="Z26" i="18"/>
  <c r="AA26" i="18"/>
  <c r="Z27" i="18"/>
  <c r="AA27" i="18"/>
  <c r="Z28" i="18"/>
  <c r="AA28" i="18"/>
  <c r="Z29" i="18"/>
  <c r="AA29" i="18"/>
  <c r="Z30" i="18"/>
  <c r="AA30" i="18"/>
  <c r="Z31" i="18"/>
  <c r="AA31" i="18"/>
  <c r="Z32" i="18"/>
  <c r="AA32" i="18"/>
  <c r="Z33" i="18"/>
  <c r="AA33" i="18"/>
  <c r="Z34" i="18"/>
  <c r="AA34" i="18"/>
  <c r="Z35" i="18"/>
  <c r="AA35" i="18"/>
  <c r="Z36" i="18"/>
  <c r="AA36" i="18"/>
  <c r="Z37" i="18"/>
  <c r="AA37" i="18"/>
  <c r="Z38" i="18"/>
  <c r="AA38" i="18"/>
  <c r="Z39" i="18"/>
  <c r="AA39" i="18"/>
  <c r="Z40" i="18"/>
  <c r="AA40" i="18"/>
  <c r="Z41" i="18"/>
  <c r="AA41" i="18"/>
  <c r="Z42" i="18"/>
  <c r="AA42" i="18"/>
  <c r="Z43" i="18"/>
  <c r="AA43" i="18"/>
  <c r="Z44" i="18"/>
  <c r="AA44" i="18"/>
  <c r="Z45" i="18"/>
  <c r="AA45" i="18"/>
  <c r="Z46" i="18"/>
  <c r="AA46" i="18"/>
  <c r="Z47" i="18"/>
  <c r="AA47" i="18"/>
  <c r="Z48" i="18"/>
  <c r="AA48" i="18"/>
  <c r="Z49" i="18"/>
  <c r="AA49" i="18"/>
  <c r="Z50" i="18"/>
  <c r="AA50" i="18"/>
  <c r="Z51" i="18"/>
  <c r="AA51" i="18"/>
  <c r="Z52" i="18"/>
  <c r="AA52" i="18"/>
  <c r="Z53" i="18"/>
  <c r="AA53" i="18"/>
  <c r="Z54" i="18"/>
  <c r="AA54" i="18"/>
  <c r="Z55" i="18"/>
  <c r="AA55" i="18"/>
  <c r="Z56" i="18"/>
  <c r="AA56" i="18"/>
  <c r="Z57" i="18"/>
  <c r="AA57" i="18"/>
  <c r="Z58" i="18"/>
  <c r="AA58" i="18"/>
  <c r="Z59" i="18"/>
  <c r="AA59" i="18"/>
  <c r="Z60" i="18"/>
  <c r="AA60" i="18"/>
  <c r="Z61" i="18"/>
  <c r="AA61" i="18"/>
  <c r="Z62" i="18"/>
  <c r="AA62" i="18"/>
  <c r="Z63" i="18"/>
  <c r="AA63" i="18"/>
  <c r="Z64" i="18"/>
  <c r="AA64" i="18"/>
  <c r="Z65" i="18"/>
  <c r="AA65" i="18"/>
  <c r="Z66" i="18"/>
  <c r="AA66" i="18"/>
  <c r="Z67" i="18"/>
  <c r="AA67" i="18"/>
  <c r="Z68" i="18"/>
  <c r="AA68" i="18"/>
  <c r="Z69" i="18"/>
  <c r="AA69" i="18"/>
  <c r="Z70" i="18"/>
  <c r="AA70" i="18"/>
  <c r="Z71" i="18"/>
  <c r="AA71" i="18"/>
  <c r="Z72" i="18"/>
  <c r="AA72" i="18"/>
  <c r="Z73" i="18"/>
  <c r="AA73" i="18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2" i="18"/>
  <c r="AA82" i="18"/>
  <c r="Z83" i="18"/>
  <c r="AA83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4" i="18"/>
  <c r="AA94" i="18"/>
  <c r="Z95" i="18"/>
  <c r="AA95" i="18"/>
  <c r="Z96" i="18"/>
  <c r="AA96" i="18"/>
  <c r="C2" i="18"/>
  <c r="C2" i="19" s="1"/>
  <c r="C2" i="28" s="1"/>
  <c r="D2" i="18"/>
  <c r="D2" i="19" s="1"/>
  <c r="D2" i="28" s="1"/>
  <c r="E2" i="18"/>
  <c r="E2" i="19" s="1"/>
  <c r="E2" i="28" s="1"/>
  <c r="F2" i="18"/>
  <c r="F2" i="19" s="1"/>
  <c r="F2" i="28" s="1"/>
  <c r="G2" i="18"/>
  <c r="G2" i="19" s="1"/>
  <c r="G2" i="28" s="1"/>
  <c r="H2" i="18"/>
  <c r="H2" i="19" s="1"/>
  <c r="H2" i="28" s="1"/>
  <c r="I2" i="18"/>
  <c r="I2" i="19" s="1"/>
  <c r="I2" i="28" s="1"/>
  <c r="J2" i="18"/>
  <c r="J2" i="19" s="1"/>
  <c r="J2" i="28" s="1"/>
  <c r="K2" i="18"/>
  <c r="K2" i="19" s="1"/>
  <c r="K2" i="28" s="1"/>
  <c r="L2" i="18"/>
  <c r="L2" i="19" s="1"/>
  <c r="L2" i="28" s="1"/>
  <c r="M2" i="18"/>
  <c r="M2" i="19" s="1"/>
  <c r="M2" i="28" s="1"/>
  <c r="N2" i="18"/>
  <c r="N2" i="19" s="1"/>
  <c r="N2" i="28" s="1"/>
  <c r="O2" i="18"/>
  <c r="O2" i="19" s="1"/>
  <c r="O2" i="28" s="1"/>
  <c r="P2" i="18"/>
  <c r="P2" i="19" s="1"/>
  <c r="P2" i="28" s="1"/>
  <c r="Q2" i="18"/>
  <c r="Q2" i="19" s="1"/>
  <c r="Q2" i="28" s="1"/>
  <c r="R2" i="18"/>
  <c r="R2" i="19" s="1"/>
  <c r="R2" i="28" s="1"/>
  <c r="S2" i="18"/>
  <c r="S2" i="19" s="1"/>
  <c r="S2" i="28" s="1"/>
  <c r="T2" i="18"/>
  <c r="T2" i="19" s="1"/>
  <c r="T2" i="28" s="1"/>
  <c r="U2" i="18"/>
  <c r="U2" i="19" s="1"/>
  <c r="U2" i="28" s="1"/>
  <c r="V2" i="18"/>
  <c r="V2" i="19" s="1"/>
  <c r="V2" i="28" s="1"/>
  <c r="W2" i="18"/>
  <c r="W2" i="19" s="1"/>
  <c r="W2" i="28" s="1"/>
  <c r="X2" i="18"/>
  <c r="X2" i="19" s="1"/>
  <c r="X2" i="28" s="1"/>
  <c r="Y2" i="18"/>
  <c r="Y2" i="19" s="1"/>
  <c r="Y2" i="28" s="1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C6" i="18"/>
  <c r="D6" i="18"/>
  <c r="E6" i="18"/>
  <c r="F6" i="18"/>
  <c r="G6" i="18"/>
  <c r="H6" i="18"/>
  <c r="I6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C8" i="18"/>
  <c r="D8" i="18"/>
  <c r="E8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C9" i="18"/>
  <c r="D9" i="18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C10" i="18"/>
  <c r="D10" i="18"/>
  <c r="E10" i="18"/>
  <c r="F10" i="18"/>
  <c r="G10" i="18"/>
  <c r="H10" i="18"/>
  <c r="I10" i="18"/>
  <c r="J10" i="18"/>
  <c r="K10" i="18"/>
  <c r="L10" i="18"/>
  <c r="M10" i="18"/>
  <c r="N10" i="18"/>
  <c r="O10" i="18"/>
  <c r="P10" i="18"/>
  <c r="Q10" i="18"/>
  <c r="R10" i="18"/>
  <c r="S10" i="18"/>
  <c r="T10" i="18"/>
  <c r="U10" i="18"/>
  <c r="V10" i="18"/>
  <c r="W10" i="18"/>
  <c r="X10" i="18"/>
  <c r="Y10" i="18"/>
  <c r="C11" i="18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S11" i="18"/>
  <c r="T11" i="18"/>
  <c r="U11" i="18"/>
  <c r="V11" i="18"/>
  <c r="W11" i="18"/>
  <c r="X11" i="18"/>
  <c r="Y11" i="18"/>
  <c r="C12" i="18"/>
  <c r="D12" i="18"/>
  <c r="E12" i="18"/>
  <c r="F12" i="18"/>
  <c r="G12" i="18"/>
  <c r="H12" i="18"/>
  <c r="I12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C13" i="18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C14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C15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C16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C17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C18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C19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C20" i="18"/>
  <c r="D20" i="18"/>
  <c r="E20" i="18"/>
  <c r="F20" i="18"/>
  <c r="G20" i="18"/>
  <c r="H20" i="18"/>
  <c r="I20" i="18"/>
  <c r="J20" i="18"/>
  <c r="K20" i="18"/>
  <c r="L20" i="18"/>
  <c r="M20" i="18"/>
  <c r="N20" i="18"/>
  <c r="O20" i="18"/>
  <c r="P20" i="18"/>
  <c r="Q20" i="18"/>
  <c r="R20" i="18"/>
  <c r="S20" i="18"/>
  <c r="T20" i="18"/>
  <c r="U20" i="18"/>
  <c r="V20" i="18"/>
  <c r="W20" i="18"/>
  <c r="X20" i="18"/>
  <c r="Y20" i="18"/>
  <c r="C21" i="18"/>
  <c r="D21" i="18"/>
  <c r="E21" i="18"/>
  <c r="F21" i="18"/>
  <c r="G21" i="18"/>
  <c r="H21" i="18"/>
  <c r="I21" i="18"/>
  <c r="J21" i="18"/>
  <c r="K21" i="18"/>
  <c r="L21" i="18"/>
  <c r="M21" i="18"/>
  <c r="N21" i="18"/>
  <c r="O21" i="18"/>
  <c r="P21" i="18"/>
  <c r="Q21" i="18"/>
  <c r="R21" i="18"/>
  <c r="S21" i="18"/>
  <c r="T21" i="18"/>
  <c r="U21" i="18"/>
  <c r="V21" i="18"/>
  <c r="W21" i="18"/>
  <c r="X21" i="18"/>
  <c r="Y21" i="18"/>
  <c r="C22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C23" i="18"/>
  <c r="D23" i="18"/>
  <c r="E23" i="18"/>
  <c r="F23" i="18"/>
  <c r="G23" i="18"/>
  <c r="H23" i="18"/>
  <c r="I23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C24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X25" i="18"/>
  <c r="Y25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C27" i="18"/>
  <c r="D27" i="18"/>
  <c r="E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W27" i="18"/>
  <c r="X27" i="18"/>
  <c r="Y27" i="18"/>
  <c r="C28" i="18"/>
  <c r="D28" i="18"/>
  <c r="E28" i="18"/>
  <c r="F28" i="18"/>
  <c r="G28" i="18"/>
  <c r="H28" i="18"/>
  <c r="I28" i="18"/>
  <c r="J28" i="18"/>
  <c r="K28" i="18"/>
  <c r="L28" i="18"/>
  <c r="M28" i="18"/>
  <c r="N28" i="18"/>
  <c r="O28" i="18"/>
  <c r="P28" i="18"/>
  <c r="Q28" i="18"/>
  <c r="R28" i="18"/>
  <c r="S28" i="18"/>
  <c r="T28" i="18"/>
  <c r="U28" i="18"/>
  <c r="V28" i="18"/>
  <c r="W28" i="18"/>
  <c r="X28" i="18"/>
  <c r="Y28" i="18"/>
  <c r="C29" i="18"/>
  <c r="D29" i="18"/>
  <c r="E29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C30" i="18"/>
  <c r="D30" i="18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C31" i="18"/>
  <c r="D31" i="18"/>
  <c r="E31" i="18"/>
  <c r="F31" i="18"/>
  <c r="G31" i="18"/>
  <c r="H31" i="18"/>
  <c r="I31" i="18"/>
  <c r="J31" i="18"/>
  <c r="K31" i="18"/>
  <c r="L31" i="18"/>
  <c r="M31" i="18"/>
  <c r="N31" i="18"/>
  <c r="O31" i="18"/>
  <c r="P31" i="18"/>
  <c r="Q31" i="18"/>
  <c r="R31" i="18"/>
  <c r="S31" i="18"/>
  <c r="T31" i="18"/>
  <c r="U31" i="18"/>
  <c r="V31" i="18"/>
  <c r="W31" i="18"/>
  <c r="X31" i="18"/>
  <c r="Y31" i="18"/>
  <c r="C32" i="18"/>
  <c r="D32" i="18"/>
  <c r="E32" i="18"/>
  <c r="F32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C33" i="18"/>
  <c r="D33" i="18"/>
  <c r="E33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C34" i="18"/>
  <c r="D34" i="18"/>
  <c r="E34" i="18"/>
  <c r="F34" i="18"/>
  <c r="G34" i="18"/>
  <c r="H34" i="18"/>
  <c r="I34" i="18"/>
  <c r="J34" i="18"/>
  <c r="K34" i="18"/>
  <c r="L34" i="18"/>
  <c r="M34" i="18"/>
  <c r="N34" i="18"/>
  <c r="O34" i="18"/>
  <c r="P34" i="18"/>
  <c r="Q34" i="18"/>
  <c r="R34" i="18"/>
  <c r="S34" i="18"/>
  <c r="T34" i="18"/>
  <c r="U34" i="18"/>
  <c r="V34" i="18"/>
  <c r="W34" i="18"/>
  <c r="X34" i="18"/>
  <c r="Y34" i="18"/>
  <c r="C35" i="18"/>
  <c r="D35" i="18"/>
  <c r="E35" i="18"/>
  <c r="F35" i="18"/>
  <c r="G35" i="18"/>
  <c r="H35" i="18"/>
  <c r="I35" i="18"/>
  <c r="J35" i="18"/>
  <c r="K35" i="18"/>
  <c r="L35" i="18"/>
  <c r="M35" i="18"/>
  <c r="N35" i="18"/>
  <c r="O35" i="18"/>
  <c r="P35" i="18"/>
  <c r="Q35" i="18"/>
  <c r="R35" i="18"/>
  <c r="S35" i="18"/>
  <c r="T35" i="18"/>
  <c r="U35" i="18"/>
  <c r="V35" i="18"/>
  <c r="W35" i="18"/>
  <c r="X35" i="18"/>
  <c r="Y35" i="18"/>
  <c r="C36" i="18"/>
  <c r="D36" i="18"/>
  <c r="E36" i="18"/>
  <c r="F36" i="18"/>
  <c r="G36" i="18"/>
  <c r="H36" i="18"/>
  <c r="I36" i="18"/>
  <c r="J36" i="18"/>
  <c r="K36" i="18"/>
  <c r="L36" i="18"/>
  <c r="M36" i="18"/>
  <c r="N36" i="18"/>
  <c r="O36" i="18"/>
  <c r="P36" i="18"/>
  <c r="Q36" i="18"/>
  <c r="R36" i="18"/>
  <c r="S36" i="18"/>
  <c r="T36" i="18"/>
  <c r="U36" i="18"/>
  <c r="V36" i="18"/>
  <c r="W36" i="18"/>
  <c r="X36" i="18"/>
  <c r="Y36" i="18"/>
  <c r="C37" i="18"/>
  <c r="D37" i="18"/>
  <c r="E37" i="18"/>
  <c r="F37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C38" i="18"/>
  <c r="D38" i="18"/>
  <c r="E38" i="18"/>
  <c r="F38" i="18"/>
  <c r="G38" i="18"/>
  <c r="H38" i="18"/>
  <c r="I38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C39" i="18"/>
  <c r="D39" i="18"/>
  <c r="E39" i="18"/>
  <c r="F39" i="18"/>
  <c r="G39" i="18"/>
  <c r="H39" i="18"/>
  <c r="I39" i="18"/>
  <c r="J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C40" i="18"/>
  <c r="D40" i="18"/>
  <c r="E40" i="18"/>
  <c r="F40" i="18"/>
  <c r="G40" i="18"/>
  <c r="H40" i="18"/>
  <c r="I40" i="18"/>
  <c r="J40" i="18"/>
  <c r="K40" i="18"/>
  <c r="L40" i="18"/>
  <c r="M40" i="18"/>
  <c r="N40" i="18"/>
  <c r="O40" i="18"/>
  <c r="P40" i="18"/>
  <c r="Q40" i="18"/>
  <c r="R40" i="18"/>
  <c r="S40" i="18"/>
  <c r="T40" i="18"/>
  <c r="U40" i="18"/>
  <c r="V40" i="18"/>
  <c r="W40" i="18"/>
  <c r="X40" i="18"/>
  <c r="Y40" i="18"/>
  <c r="C41" i="18"/>
  <c r="D41" i="18"/>
  <c r="E41" i="18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S41" i="18"/>
  <c r="T41" i="18"/>
  <c r="U41" i="18"/>
  <c r="V41" i="18"/>
  <c r="W41" i="18"/>
  <c r="X41" i="18"/>
  <c r="Y41" i="18"/>
  <c r="C42" i="18"/>
  <c r="D42" i="18"/>
  <c r="E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C45" i="18"/>
  <c r="D45" i="18"/>
  <c r="E45" i="18"/>
  <c r="F45" i="18"/>
  <c r="G45" i="18"/>
  <c r="H45" i="18"/>
  <c r="I45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C46" i="18"/>
  <c r="D46" i="18"/>
  <c r="E46" i="18"/>
  <c r="F46" i="18"/>
  <c r="G46" i="18"/>
  <c r="H46" i="18"/>
  <c r="I46" i="18"/>
  <c r="J46" i="18"/>
  <c r="K46" i="18"/>
  <c r="L46" i="18"/>
  <c r="M46" i="18"/>
  <c r="N46" i="18"/>
  <c r="O46" i="18"/>
  <c r="P46" i="18"/>
  <c r="Q46" i="18"/>
  <c r="R46" i="18"/>
  <c r="S46" i="18"/>
  <c r="T46" i="18"/>
  <c r="U46" i="18"/>
  <c r="V46" i="18"/>
  <c r="W46" i="18"/>
  <c r="X46" i="18"/>
  <c r="Y46" i="18"/>
  <c r="C47" i="18"/>
  <c r="D47" i="18"/>
  <c r="E47" i="18"/>
  <c r="F47" i="18"/>
  <c r="G47" i="18"/>
  <c r="H47" i="18"/>
  <c r="I47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C48" i="18"/>
  <c r="D48" i="18"/>
  <c r="E48" i="18"/>
  <c r="F48" i="18"/>
  <c r="G48" i="18"/>
  <c r="H48" i="18"/>
  <c r="I48" i="18"/>
  <c r="J48" i="18"/>
  <c r="K48" i="18"/>
  <c r="L48" i="18"/>
  <c r="M48" i="18"/>
  <c r="N48" i="18"/>
  <c r="O48" i="18"/>
  <c r="P48" i="18"/>
  <c r="Q48" i="18"/>
  <c r="R48" i="18"/>
  <c r="S48" i="18"/>
  <c r="T48" i="18"/>
  <c r="U48" i="18"/>
  <c r="V48" i="18"/>
  <c r="W48" i="18"/>
  <c r="X48" i="18"/>
  <c r="Y48" i="18"/>
  <c r="C49" i="18"/>
  <c r="D49" i="18"/>
  <c r="E49" i="18"/>
  <c r="F49" i="18"/>
  <c r="G49" i="18"/>
  <c r="H49" i="18"/>
  <c r="I49" i="18"/>
  <c r="J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X49" i="18"/>
  <c r="Y49" i="18"/>
  <c r="C50" i="18"/>
  <c r="D50" i="18"/>
  <c r="E50" i="18"/>
  <c r="F50" i="18"/>
  <c r="G50" i="18"/>
  <c r="H50" i="18"/>
  <c r="I50" i="18"/>
  <c r="J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X50" i="18"/>
  <c r="Y50" i="18"/>
  <c r="C51" i="18"/>
  <c r="D51" i="18"/>
  <c r="E51" i="18"/>
  <c r="F51" i="18"/>
  <c r="G51" i="18"/>
  <c r="H51" i="18"/>
  <c r="I51" i="18"/>
  <c r="J51" i="18"/>
  <c r="K51" i="18"/>
  <c r="L51" i="18"/>
  <c r="M51" i="18"/>
  <c r="N51" i="18"/>
  <c r="O51" i="18"/>
  <c r="P51" i="18"/>
  <c r="Q51" i="18"/>
  <c r="R51" i="18"/>
  <c r="S51" i="18"/>
  <c r="T51" i="18"/>
  <c r="U51" i="18"/>
  <c r="V51" i="18"/>
  <c r="W51" i="18"/>
  <c r="X51" i="18"/>
  <c r="Y51" i="18"/>
  <c r="C52" i="18"/>
  <c r="D52" i="18"/>
  <c r="E52" i="18"/>
  <c r="F52" i="18"/>
  <c r="G52" i="18"/>
  <c r="H52" i="18"/>
  <c r="I52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C53" i="18"/>
  <c r="D53" i="18"/>
  <c r="E53" i="18"/>
  <c r="F53" i="18"/>
  <c r="G53" i="18"/>
  <c r="H53" i="18"/>
  <c r="I53" i="18"/>
  <c r="J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C54" i="18"/>
  <c r="D54" i="18"/>
  <c r="E54" i="18"/>
  <c r="F54" i="18"/>
  <c r="G54" i="18"/>
  <c r="H54" i="18"/>
  <c r="I54" i="18"/>
  <c r="J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C55" i="18"/>
  <c r="D55" i="18"/>
  <c r="E55" i="18"/>
  <c r="F55" i="18"/>
  <c r="G55" i="18"/>
  <c r="H55" i="18"/>
  <c r="I55" i="18"/>
  <c r="J55" i="18"/>
  <c r="K55" i="18"/>
  <c r="L55" i="18"/>
  <c r="M55" i="18"/>
  <c r="N55" i="18"/>
  <c r="O55" i="18"/>
  <c r="P55" i="18"/>
  <c r="Q55" i="18"/>
  <c r="R55" i="18"/>
  <c r="S55" i="18"/>
  <c r="T55" i="18"/>
  <c r="U55" i="18"/>
  <c r="V55" i="18"/>
  <c r="W55" i="18"/>
  <c r="X55" i="18"/>
  <c r="Y55" i="18"/>
  <c r="C56" i="18"/>
  <c r="D56" i="18"/>
  <c r="E56" i="18"/>
  <c r="F56" i="18"/>
  <c r="G56" i="18"/>
  <c r="H56" i="18"/>
  <c r="I56" i="18"/>
  <c r="J56" i="18"/>
  <c r="K56" i="18"/>
  <c r="L56" i="18"/>
  <c r="M56" i="18"/>
  <c r="N56" i="18"/>
  <c r="O56" i="18"/>
  <c r="P56" i="18"/>
  <c r="Q56" i="18"/>
  <c r="R56" i="18"/>
  <c r="S56" i="18"/>
  <c r="T56" i="18"/>
  <c r="U56" i="18"/>
  <c r="V56" i="18"/>
  <c r="W56" i="18"/>
  <c r="X56" i="18"/>
  <c r="Y56" i="18"/>
  <c r="C57" i="18"/>
  <c r="D57" i="18"/>
  <c r="E57" i="18"/>
  <c r="F57" i="18"/>
  <c r="G57" i="18"/>
  <c r="H57" i="18"/>
  <c r="I57" i="18"/>
  <c r="J57" i="18"/>
  <c r="K57" i="18"/>
  <c r="L57" i="18"/>
  <c r="M57" i="18"/>
  <c r="N57" i="18"/>
  <c r="O57" i="18"/>
  <c r="P57" i="18"/>
  <c r="Q57" i="18"/>
  <c r="R57" i="18"/>
  <c r="S57" i="18"/>
  <c r="T57" i="18"/>
  <c r="U57" i="18"/>
  <c r="V57" i="18"/>
  <c r="W57" i="18"/>
  <c r="X57" i="18"/>
  <c r="Y57" i="18"/>
  <c r="C58" i="18"/>
  <c r="D58" i="18"/>
  <c r="E58" i="18"/>
  <c r="F58" i="18"/>
  <c r="G58" i="18"/>
  <c r="H58" i="18"/>
  <c r="I58" i="18"/>
  <c r="J58" i="18"/>
  <c r="K58" i="18"/>
  <c r="L58" i="18"/>
  <c r="M58" i="18"/>
  <c r="N58" i="18"/>
  <c r="O58" i="18"/>
  <c r="P58" i="18"/>
  <c r="Q58" i="18"/>
  <c r="R58" i="18"/>
  <c r="S58" i="18"/>
  <c r="T58" i="18"/>
  <c r="U58" i="18"/>
  <c r="V58" i="18"/>
  <c r="W58" i="18"/>
  <c r="X58" i="18"/>
  <c r="Y58" i="18"/>
  <c r="C59" i="18"/>
  <c r="D59" i="18"/>
  <c r="E59" i="18"/>
  <c r="F59" i="18"/>
  <c r="G59" i="18"/>
  <c r="H59" i="18"/>
  <c r="I59" i="18"/>
  <c r="J59" i="18"/>
  <c r="K59" i="18"/>
  <c r="L59" i="18"/>
  <c r="M59" i="18"/>
  <c r="N59" i="18"/>
  <c r="O59" i="18"/>
  <c r="P59" i="18"/>
  <c r="Q59" i="18"/>
  <c r="R59" i="18"/>
  <c r="S59" i="18"/>
  <c r="T59" i="18"/>
  <c r="U59" i="18"/>
  <c r="V59" i="18"/>
  <c r="W59" i="18"/>
  <c r="X59" i="18"/>
  <c r="Y59" i="18"/>
  <c r="C60" i="18"/>
  <c r="D60" i="18"/>
  <c r="E60" i="18"/>
  <c r="F60" i="18"/>
  <c r="G60" i="18"/>
  <c r="H60" i="18"/>
  <c r="I60" i="18"/>
  <c r="J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C61" i="18"/>
  <c r="D61" i="18"/>
  <c r="E61" i="18"/>
  <c r="F61" i="18"/>
  <c r="G61" i="18"/>
  <c r="H61" i="18"/>
  <c r="I61" i="18"/>
  <c r="J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C62" i="18"/>
  <c r="D62" i="18"/>
  <c r="E62" i="18"/>
  <c r="F62" i="18"/>
  <c r="G62" i="18"/>
  <c r="H62" i="18"/>
  <c r="I62" i="18"/>
  <c r="J62" i="18"/>
  <c r="K62" i="18"/>
  <c r="L62" i="18"/>
  <c r="M62" i="18"/>
  <c r="N62" i="18"/>
  <c r="O62" i="18"/>
  <c r="P62" i="18"/>
  <c r="Q62" i="18"/>
  <c r="R62" i="18"/>
  <c r="S62" i="18"/>
  <c r="T62" i="18"/>
  <c r="U62" i="18"/>
  <c r="V62" i="18"/>
  <c r="W62" i="18"/>
  <c r="X62" i="18"/>
  <c r="Y62" i="18"/>
  <c r="C63" i="18"/>
  <c r="D63" i="18"/>
  <c r="E63" i="18"/>
  <c r="F63" i="18"/>
  <c r="G63" i="18"/>
  <c r="H63" i="18"/>
  <c r="I63" i="18"/>
  <c r="J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C64" i="18"/>
  <c r="D64" i="18"/>
  <c r="E64" i="18"/>
  <c r="F64" i="18"/>
  <c r="G64" i="18"/>
  <c r="H64" i="18"/>
  <c r="I64" i="18"/>
  <c r="J64" i="18"/>
  <c r="K64" i="18"/>
  <c r="L64" i="18"/>
  <c r="M64" i="18"/>
  <c r="N64" i="18"/>
  <c r="O64" i="18"/>
  <c r="P64" i="18"/>
  <c r="Q64" i="18"/>
  <c r="R64" i="18"/>
  <c r="S64" i="18"/>
  <c r="T64" i="18"/>
  <c r="U64" i="18"/>
  <c r="V64" i="18"/>
  <c r="W64" i="18"/>
  <c r="X64" i="18"/>
  <c r="Y64" i="18"/>
  <c r="C65" i="18"/>
  <c r="D65" i="18"/>
  <c r="E65" i="18"/>
  <c r="F65" i="18"/>
  <c r="G65" i="18"/>
  <c r="H65" i="18"/>
  <c r="I65" i="18"/>
  <c r="J65" i="18"/>
  <c r="K65" i="18"/>
  <c r="L65" i="18"/>
  <c r="M65" i="18"/>
  <c r="N65" i="18"/>
  <c r="O65" i="18"/>
  <c r="P65" i="18"/>
  <c r="Q65" i="18"/>
  <c r="R65" i="18"/>
  <c r="S65" i="18"/>
  <c r="T65" i="18"/>
  <c r="U65" i="18"/>
  <c r="V65" i="18"/>
  <c r="W65" i="18"/>
  <c r="X65" i="18"/>
  <c r="Y65" i="18"/>
  <c r="C66" i="18"/>
  <c r="D66" i="18"/>
  <c r="E66" i="18"/>
  <c r="F66" i="18"/>
  <c r="G66" i="18"/>
  <c r="H66" i="18"/>
  <c r="I66" i="18"/>
  <c r="J66" i="18"/>
  <c r="K66" i="18"/>
  <c r="L66" i="18"/>
  <c r="M66" i="18"/>
  <c r="N66" i="18"/>
  <c r="O66" i="18"/>
  <c r="P66" i="18"/>
  <c r="Q66" i="18"/>
  <c r="R66" i="18"/>
  <c r="S66" i="18"/>
  <c r="T66" i="18"/>
  <c r="U66" i="18"/>
  <c r="V66" i="18"/>
  <c r="W66" i="18"/>
  <c r="X66" i="18"/>
  <c r="Y66" i="18"/>
  <c r="C67" i="18"/>
  <c r="D67" i="18"/>
  <c r="E67" i="18"/>
  <c r="F67" i="18"/>
  <c r="G67" i="18"/>
  <c r="H67" i="18"/>
  <c r="I67" i="18"/>
  <c r="J67" i="18"/>
  <c r="K67" i="18"/>
  <c r="L67" i="18"/>
  <c r="M67" i="18"/>
  <c r="N67" i="18"/>
  <c r="O67" i="18"/>
  <c r="P67" i="18"/>
  <c r="Q67" i="18"/>
  <c r="R67" i="18"/>
  <c r="S67" i="18"/>
  <c r="T67" i="18"/>
  <c r="U67" i="18"/>
  <c r="V67" i="18"/>
  <c r="W67" i="18"/>
  <c r="X67" i="18"/>
  <c r="Y67" i="18"/>
  <c r="C68" i="18"/>
  <c r="D68" i="18"/>
  <c r="E68" i="18"/>
  <c r="F68" i="18"/>
  <c r="G68" i="18"/>
  <c r="H68" i="18"/>
  <c r="I68" i="18"/>
  <c r="J68" i="18"/>
  <c r="K68" i="18"/>
  <c r="L68" i="18"/>
  <c r="M68" i="18"/>
  <c r="N68" i="18"/>
  <c r="O68" i="18"/>
  <c r="P68" i="18"/>
  <c r="Q68" i="18"/>
  <c r="R68" i="18"/>
  <c r="S68" i="18"/>
  <c r="T68" i="18"/>
  <c r="U68" i="18"/>
  <c r="V68" i="18"/>
  <c r="W68" i="18"/>
  <c r="X68" i="18"/>
  <c r="Y68" i="18"/>
  <c r="C69" i="18"/>
  <c r="D69" i="18"/>
  <c r="E69" i="18"/>
  <c r="F69" i="18"/>
  <c r="G69" i="18"/>
  <c r="H69" i="18"/>
  <c r="I69" i="18"/>
  <c r="J69" i="18"/>
  <c r="K69" i="18"/>
  <c r="L69" i="18"/>
  <c r="M69" i="18"/>
  <c r="N69" i="18"/>
  <c r="O69" i="18"/>
  <c r="P69" i="18"/>
  <c r="Q69" i="18"/>
  <c r="R69" i="18"/>
  <c r="S69" i="18"/>
  <c r="T69" i="18"/>
  <c r="U69" i="18"/>
  <c r="V69" i="18"/>
  <c r="W69" i="18"/>
  <c r="X69" i="18"/>
  <c r="Y69" i="18"/>
  <c r="C70" i="18"/>
  <c r="D70" i="18"/>
  <c r="E70" i="18"/>
  <c r="F70" i="18"/>
  <c r="G70" i="18"/>
  <c r="H70" i="18"/>
  <c r="I70" i="18"/>
  <c r="J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C71" i="18"/>
  <c r="D71" i="18"/>
  <c r="E71" i="18"/>
  <c r="F71" i="18"/>
  <c r="G71" i="18"/>
  <c r="H71" i="18"/>
  <c r="I71" i="18"/>
  <c r="J71" i="18"/>
  <c r="K71" i="18"/>
  <c r="L71" i="18"/>
  <c r="M71" i="18"/>
  <c r="N71" i="18"/>
  <c r="O71" i="18"/>
  <c r="P71" i="18"/>
  <c r="Q71" i="18"/>
  <c r="R71" i="18"/>
  <c r="S71" i="18"/>
  <c r="T71" i="18"/>
  <c r="U71" i="18"/>
  <c r="V71" i="18"/>
  <c r="W71" i="18"/>
  <c r="X71" i="18"/>
  <c r="Y71" i="18"/>
  <c r="C72" i="18"/>
  <c r="D72" i="18"/>
  <c r="E72" i="18"/>
  <c r="F72" i="18"/>
  <c r="G72" i="18"/>
  <c r="H72" i="18"/>
  <c r="I72" i="18"/>
  <c r="J72" i="18"/>
  <c r="K72" i="18"/>
  <c r="L72" i="18"/>
  <c r="M72" i="18"/>
  <c r="N72" i="18"/>
  <c r="O72" i="18"/>
  <c r="P72" i="18"/>
  <c r="Q72" i="18"/>
  <c r="R72" i="18"/>
  <c r="S72" i="18"/>
  <c r="T72" i="18"/>
  <c r="U72" i="18"/>
  <c r="V72" i="18"/>
  <c r="W72" i="18"/>
  <c r="X72" i="18"/>
  <c r="Y72" i="18"/>
  <c r="C73" i="18"/>
  <c r="D73" i="18"/>
  <c r="E73" i="18"/>
  <c r="F73" i="18"/>
  <c r="G73" i="18"/>
  <c r="H73" i="18"/>
  <c r="I73" i="18"/>
  <c r="J73" i="18"/>
  <c r="K73" i="18"/>
  <c r="L73" i="18"/>
  <c r="M73" i="18"/>
  <c r="N73" i="18"/>
  <c r="O73" i="18"/>
  <c r="P73" i="18"/>
  <c r="Q73" i="18"/>
  <c r="R73" i="18"/>
  <c r="S73" i="18"/>
  <c r="T73" i="18"/>
  <c r="U73" i="18"/>
  <c r="V73" i="18"/>
  <c r="W73" i="18"/>
  <c r="X73" i="18"/>
  <c r="Y73" i="18"/>
  <c r="C74" i="18"/>
  <c r="D74" i="18"/>
  <c r="E74" i="18"/>
  <c r="F74" i="18"/>
  <c r="G74" i="18"/>
  <c r="H74" i="18"/>
  <c r="I74" i="18"/>
  <c r="J74" i="18"/>
  <c r="K74" i="18"/>
  <c r="L74" i="18"/>
  <c r="M74" i="18"/>
  <c r="N74" i="18"/>
  <c r="O74" i="18"/>
  <c r="P74" i="18"/>
  <c r="Q74" i="18"/>
  <c r="R74" i="18"/>
  <c r="S74" i="18"/>
  <c r="T74" i="18"/>
  <c r="U74" i="18"/>
  <c r="V74" i="18"/>
  <c r="W74" i="18"/>
  <c r="X74" i="18"/>
  <c r="Y74" i="18"/>
  <c r="C75" i="18"/>
  <c r="D75" i="18"/>
  <c r="E75" i="18"/>
  <c r="F75" i="18"/>
  <c r="G75" i="18"/>
  <c r="H75" i="18"/>
  <c r="I75" i="18"/>
  <c r="J75" i="18"/>
  <c r="K75" i="18"/>
  <c r="L75" i="18"/>
  <c r="M75" i="18"/>
  <c r="N75" i="18"/>
  <c r="O75" i="18"/>
  <c r="P75" i="18"/>
  <c r="Q75" i="18"/>
  <c r="R75" i="18"/>
  <c r="S75" i="18"/>
  <c r="T75" i="18"/>
  <c r="U75" i="18"/>
  <c r="V75" i="18"/>
  <c r="W75" i="18"/>
  <c r="X75" i="18"/>
  <c r="Y75" i="18"/>
  <c r="C76" i="18"/>
  <c r="D76" i="18"/>
  <c r="E76" i="18"/>
  <c r="F76" i="18"/>
  <c r="G76" i="18"/>
  <c r="H76" i="18"/>
  <c r="I76" i="18"/>
  <c r="J76" i="18"/>
  <c r="K76" i="18"/>
  <c r="L76" i="18"/>
  <c r="M76" i="18"/>
  <c r="N76" i="18"/>
  <c r="O76" i="18"/>
  <c r="P76" i="18"/>
  <c r="Q76" i="18"/>
  <c r="R76" i="18"/>
  <c r="S76" i="18"/>
  <c r="T76" i="18"/>
  <c r="U76" i="18"/>
  <c r="V76" i="18"/>
  <c r="W76" i="18"/>
  <c r="X76" i="18"/>
  <c r="Y76" i="18"/>
  <c r="C77" i="18"/>
  <c r="D77" i="18"/>
  <c r="E77" i="18"/>
  <c r="F77" i="18"/>
  <c r="G77" i="18"/>
  <c r="H77" i="18"/>
  <c r="I77" i="18"/>
  <c r="J77" i="18"/>
  <c r="K77" i="18"/>
  <c r="L77" i="18"/>
  <c r="M77" i="18"/>
  <c r="N77" i="18"/>
  <c r="O77" i="18"/>
  <c r="P77" i="18"/>
  <c r="Q77" i="18"/>
  <c r="R77" i="18"/>
  <c r="S77" i="18"/>
  <c r="T77" i="18"/>
  <c r="U77" i="18"/>
  <c r="V77" i="18"/>
  <c r="W77" i="18"/>
  <c r="X77" i="18"/>
  <c r="Y77" i="18"/>
  <c r="C78" i="18"/>
  <c r="D78" i="18"/>
  <c r="E78" i="18"/>
  <c r="F78" i="18"/>
  <c r="G78" i="18"/>
  <c r="H78" i="18"/>
  <c r="I78" i="18"/>
  <c r="J78" i="18"/>
  <c r="K78" i="18"/>
  <c r="L78" i="18"/>
  <c r="M78" i="18"/>
  <c r="N78" i="18"/>
  <c r="O78" i="18"/>
  <c r="P78" i="18"/>
  <c r="Q78" i="18"/>
  <c r="R78" i="18"/>
  <c r="S78" i="18"/>
  <c r="T78" i="18"/>
  <c r="U78" i="18"/>
  <c r="V78" i="18"/>
  <c r="W78" i="18"/>
  <c r="X78" i="18"/>
  <c r="Y78" i="18"/>
  <c r="C79" i="18"/>
  <c r="D79" i="18"/>
  <c r="E79" i="18"/>
  <c r="F79" i="18"/>
  <c r="G79" i="18"/>
  <c r="H79" i="18"/>
  <c r="I79" i="18"/>
  <c r="J79" i="18"/>
  <c r="K79" i="18"/>
  <c r="L79" i="18"/>
  <c r="M79" i="18"/>
  <c r="N79" i="18"/>
  <c r="O79" i="18"/>
  <c r="P79" i="18"/>
  <c r="Q79" i="18"/>
  <c r="R79" i="18"/>
  <c r="S79" i="18"/>
  <c r="T79" i="18"/>
  <c r="U79" i="18"/>
  <c r="V79" i="18"/>
  <c r="W79" i="18"/>
  <c r="X79" i="18"/>
  <c r="Y79" i="18"/>
  <c r="C80" i="18"/>
  <c r="D80" i="18"/>
  <c r="E80" i="18"/>
  <c r="F80" i="18"/>
  <c r="G80" i="18"/>
  <c r="H80" i="18"/>
  <c r="I80" i="18"/>
  <c r="J80" i="18"/>
  <c r="K80" i="18"/>
  <c r="L80" i="18"/>
  <c r="M80" i="18"/>
  <c r="N80" i="18"/>
  <c r="O80" i="18"/>
  <c r="P80" i="18"/>
  <c r="Q80" i="18"/>
  <c r="R80" i="18"/>
  <c r="S80" i="18"/>
  <c r="T80" i="18"/>
  <c r="U80" i="18"/>
  <c r="V80" i="18"/>
  <c r="W80" i="18"/>
  <c r="X80" i="18"/>
  <c r="Y80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C84" i="18"/>
  <c r="D84" i="18"/>
  <c r="E84" i="18"/>
  <c r="F84" i="18"/>
  <c r="G84" i="18"/>
  <c r="H84" i="18"/>
  <c r="I84" i="18"/>
  <c r="J84" i="18"/>
  <c r="K84" i="18"/>
  <c r="L84" i="18"/>
  <c r="M84" i="18"/>
  <c r="N84" i="18"/>
  <c r="O84" i="18"/>
  <c r="P84" i="18"/>
  <c r="Q84" i="18"/>
  <c r="R84" i="18"/>
  <c r="S84" i="18"/>
  <c r="T84" i="18"/>
  <c r="U84" i="18"/>
  <c r="V84" i="18"/>
  <c r="W84" i="18"/>
  <c r="X84" i="18"/>
  <c r="Y84" i="18"/>
  <c r="C85" i="18"/>
  <c r="D85" i="18"/>
  <c r="E85" i="18"/>
  <c r="F85" i="18"/>
  <c r="G85" i="18"/>
  <c r="H85" i="18"/>
  <c r="I85" i="18"/>
  <c r="J85" i="18"/>
  <c r="K85" i="18"/>
  <c r="L85" i="18"/>
  <c r="M85" i="18"/>
  <c r="N85" i="18"/>
  <c r="O85" i="18"/>
  <c r="P85" i="18"/>
  <c r="Q85" i="18"/>
  <c r="R85" i="18"/>
  <c r="S85" i="18"/>
  <c r="T85" i="18"/>
  <c r="U85" i="18"/>
  <c r="V85" i="18"/>
  <c r="W85" i="18"/>
  <c r="X85" i="18"/>
  <c r="Y85" i="18"/>
  <c r="C86" i="18"/>
  <c r="D86" i="18"/>
  <c r="E86" i="18"/>
  <c r="F86" i="18"/>
  <c r="G86" i="18"/>
  <c r="H86" i="18"/>
  <c r="I86" i="18"/>
  <c r="J86" i="18"/>
  <c r="K86" i="18"/>
  <c r="L86" i="18"/>
  <c r="M86" i="18"/>
  <c r="N86" i="18"/>
  <c r="O86" i="18"/>
  <c r="P86" i="18"/>
  <c r="Q86" i="18"/>
  <c r="R86" i="18"/>
  <c r="S86" i="18"/>
  <c r="T86" i="18"/>
  <c r="U86" i="18"/>
  <c r="V86" i="18"/>
  <c r="W86" i="18"/>
  <c r="X86" i="18"/>
  <c r="Y86" i="18"/>
  <c r="C87" i="18"/>
  <c r="D87" i="18"/>
  <c r="E87" i="18"/>
  <c r="F87" i="18"/>
  <c r="G87" i="18"/>
  <c r="H87" i="18"/>
  <c r="I87" i="18"/>
  <c r="J87" i="18"/>
  <c r="K87" i="18"/>
  <c r="L87" i="18"/>
  <c r="M87" i="18"/>
  <c r="N87" i="18"/>
  <c r="O87" i="18"/>
  <c r="P87" i="18"/>
  <c r="Q87" i="18"/>
  <c r="R87" i="18"/>
  <c r="S87" i="18"/>
  <c r="T87" i="18"/>
  <c r="U87" i="18"/>
  <c r="V87" i="18"/>
  <c r="W87" i="18"/>
  <c r="X87" i="18"/>
  <c r="Y87" i="18"/>
  <c r="C88" i="18"/>
  <c r="D88" i="18"/>
  <c r="E88" i="18"/>
  <c r="F88" i="18"/>
  <c r="G88" i="18"/>
  <c r="H88" i="18"/>
  <c r="I88" i="18"/>
  <c r="J88" i="18"/>
  <c r="K88" i="18"/>
  <c r="L88" i="18"/>
  <c r="M88" i="18"/>
  <c r="N88" i="18"/>
  <c r="O88" i="18"/>
  <c r="P88" i="18"/>
  <c r="Q88" i="18"/>
  <c r="R88" i="18"/>
  <c r="S88" i="18"/>
  <c r="T88" i="18"/>
  <c r="U88" i="18"/>
  <c r="V88" i="18"/>
  <c r="W88" i="18"/>
  <c r="X88" i="18"/>
  <c r="Y88" i="18"/>
  <c r="C89" i="18"/>
  <c r="D89" i="18"/>
  <c r="E89" i="18"/>
  <c r="F89" i="18"/>
  <c r="G89" i="18"/>
  <c r="H89" i="18"/>
  <c r="I89" i="18"/>
  <c r="J89" i="18"/>
  <c r="K89" i="18"/>
  <c r="L89" i="18"/>
  <c r="M89" i="18"/>
  <c r="N89" i="18"/>
  <c r="O89" i="18"/>
  <c r="P89" i="18"/>
  <c r="Q89" i="18"/>
  <c r="R89" i="18"/>
  <c r="S89" i="18"/>
  <c r="T89" i="18"/>
  <c r="U89" i="18"/>
  <c r="V89" i="18"/>
  <c r="W89" i="18"/>
  <c r="X89" i="18"/>
  <c r="Y89" i="18"/>
  <c r="C90" i="18"/>
  <c r="D90" i="18"/>
  <c r="E90" i="18"/>
  <c r="F90" i="18"/>
  <c r="G90" i="18"/>
  <c r="H90" i="18"/>
  <c r="I90" i="18"/>
  <c r="J90" i="18"/>
  <c r="K90" i="18"/>
  <c r="L90" i="18"/>
  <c r="M90" i="18"/>
  <c r="N90" i="18"/>
  <c r="O90" i="18"/>
  <c r="P90" i="18"/>
  <c r="Q90" i="18"/>
  <c r="R90" i="18"/>
  <c r="S90" i="18"/>
  <c r="T90" i="18"/>
  <c r="U90" i="18"/>
  <c r="V90" i="18"/>
  <c r="W90" i="18"/>
  <c r="X90" i="18"/>
  <c r="Y90" i="18"/>
  <c r="C91" i="18"/>
  <c r="D91" i="18"/>
  <c r="E91" i="18"/>
  <c r="F91" i="18"/>
  <c r="G91" i="18"/>
  <c r="H91" i="18"/>
  <c r="I91" i="18"/>
  <c r="J91" i="18"/>
  <c r="K91" i="18"/>
  <c r="L91" i="18"/>
  <c r="M91" i="18"/>
  <c r="N91" i="18"/>
  <c r="O91" i="18"/>
  <c r="P91" i="18"/>
  <c r="Q91" i="18"/>
  <c r="R91" i="18"/>
  <c r="S91" i="18"/>
  <c r="T91" i="18"/>
  <c r="U91" i="18"/>
  <c r="V91" i="18"/>
  <c r="W91" i="18"/>
  <c r="X91" i="18"/>
  <c r="Y91" i="18"/>
  <c r="C92" i="18"/>
  <c r="D92" i="18"/>
  <c r="E92" i="18"/>
  <c r="F92" i="18"/>
  <c r="G92" i="18"/>
  <c r="H92" i="18"/>
  <c r="I92" i="18"/>
  <c r="J92" i="18"/>
  <c r="K92" i="18"/>
  <c r="L92" i="18"/>
  <c r="M92" i="18"/>
  <c r="N92" i="18"/>
  <c r="O92" i="18"/>
  <c r="P92" i="18"/>
  <c r="Q92" i="18"/>
  <c r="R92" i="18"/>
  <c r="S92" i="18"/>
  <c r="T92" i="18"/>
  <c r="U92" i="18"/>
  <c r="V92" i="18"/>
  <c r="W92" i="18"/>
  <c r="X92" i="18"/>
  <c r="Y92" i="18"/>
  <c r="C93" i="18"/>
  <c r="D93" i="18"/>
  <c r="E93" i="18"/>
  <c r="F93" i="18"/>
  <c r="G93" i="18"/>
  <c r="H93" i="18"/>
  <c r="I93" i="18"/>
  <c r="J93" i="18"/>
  <c r="K93" i="18"/>
  <c r="L93" i="18"/>
  <c r="M93" i="18"/>
  <c r="N93" i="18"/>
  <c r="O93" i="18"/>
  <c r="P93" i="18"/>
  <c r="Q93" i="18"/>
  <c r="R93" i="18"/>
  <c r="S93" i="18"/>
  <c r="T93" i="18"/>
  <c r="U93" i="18"/>
  <c r="V93" i="18"/>
  <c r="W93" i="18"/>
  <c r="X93" i="18"/>
  <c r="Y93" i="18"/>
  <c r="C94" i="18"/>
  <c r="D94" i="18"/>
  <c r="E94" i="18"/>
  <c r="F94" i="18"/>
  <c r="G94" i="18"/>
  <c r="H94" i="18"/>
  <c r="I94" i="18"/>
  <c r="J94" i="18"/>
  <c r="K94" i="18"/>
  <c r="L94" i="18"/>
  <c r="M94" i="18"/>
  <c r="N94" i="18"/>
  <c r="O94" i="18"/>
  <c r="P94" i="18"/>
  <c r="Q94" i="18"/>
  <c r="R94" i="18"/>
  <c r="S94" i="18"/>
  <c r="T94" i="18"/>
  <c r="U94" i="18"/>
  <c r="V94" i="18"/>
  <c r="W94" i="18"/>
  <c r="X94" i="18"/>
  <c r="Y94" i="18"/>
  <c r="C95" i="18"/>
  <c r="D95" i="18"/>
  <c r="E95" i="18"/>
  <c r="F95" i="18"/>
  <c r="G95" i="18"/>
  <c r="H95" i="18"/>
  <c r="I95" i="18"/>
  <c r="J95" i="18"/>
  <c r="K95" i="18"/>
  <c r="L95" i="18"/>
  <c r="M95" i="18"/>
  <c r="N95" i="18"/>
  <c r="O95" i="18"/>
  <c r="P95" i="18"/>
  <c r="Q95" i="18"/>
  <c r="R95" i="18"/>
  <c r="S95" i="18"/>
  <c r="T95" i="18"/>
  <c r="U95" i="18"/>
  <c r="V95" i="18"/>
  <c r="W95" i="18"/>
  <c r="X95" i="18"/>
  <c r="Y95" i="18"/>
  <c r="C96" i="18"/>
  <c r="D96" i="18"/>
  <c r="E96" i="18"/>
  <c r="F96" i="18"/>
  <c r="G96" i="18"/>
  <c r="H96" i="18"/>
  <c r="I96" i="18"/>
  <c r="J96" i="18"/>
  <c r="K96" i="18"/>
  <c r="L96" i="18"/>
  <c r="M96" i="18"/>
  <c r="N96" i="18"/>
  <c r="O96" i="18"/>
  <c r="P96" i="18"/>
  <c r="Q96" i="18"/>
  <c r="R96" i="18"/>
  <c r="S96" i="18"/>
  <c r="T96" i="18"/>
  <c r="U96" i="18"/>
  <c r="V96" i="18"/>
  <c r="W96" i="18"/>
  <c r="X96" i="18"/>
  <c r="Y96" i="18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2" i="18"/>
  <c r="B2" i="19" s="1"/>
  <c r="B2" i="28" s="1"/>
  <c r="E4" i="26" l="1"/>
  <c r="E4" i="29" s="1"/>
  <c r="R3" i="26"/>
  <c r="P3" i="26"/>
  <c r="P3" i="29" s="1"/>
  <c r="O3" i="26"/>
  <c r="O3" i="29" s="1"/>
  <c r="N3" i="26"/>
  <c r="M3" i="26"/>
  <c r="L3" i="26"/>
  <c r="J3" i="26"/>
  <c r="J3" i="29" s="1"/>
  <c r="I3" i="26"/>
  <c r="I3" i="29" s="1"/>
  <c r="F3" i="26"/>
  <c r="F3" i="29" s="1"/>
  <c r="V2" i="29"/>
  <c r="U2" i="29"/>
  <c r="U4" i="26"/>
  <c r="U4" i="29" s="1"/>
  <c r="T3" i="26"/>
  <c r="T3" i="30" s="1"/>
  <c r="T2" i="29"/>
  <c r="D3" i="26"/>
  <c r="D2" i="29"/>
  <c r="S2" i="29"/>
  <c r="S3" i="26"/>
  <c r="C2" i="29"/>
  <c r="C3" i="26"/>
  <c r="I4" i="26"/>
  <c r="K3" i="29"/>
  <c r="K4" i="26"/>
  <c r="V4" i="26"/>
  <c r="V3" i="29"/>
  <c r="B3" i="26"/>
  <c r="U5" i="26"/>
  <c r="W4" i="26"/>
  <c r="H3" i="26"/>
  <c r="K2" i="29"/>
  <c r="AA3" i="26"/>
  <c r="Z3" i="26"/>
  <c r="Y3" i="26"/>
  <c r="Q4" i="26"/>
  <c r="X3" i="26"/>
  <c r="X3" i="30" s="1"/>
  <c r="G2" i="29"/>
  <c r="E2" i="29"/>
  <c r="R4" i="26"/>
  <c r="R3" i="29"/>
  <c r="W2" i="29"/>
  <c r="G4" i="26"/>
  <c r="Q2" i="29"/>
  <c r="V3" i="19"/>
  <c r="F3" i="19"/>
  <c r="B3" i="19"/>
  <c r="B3" i="28" s="1"/>
  <c r="Q3" i="19"/>
  <c r="X2" i="27"/>
  <c r="AA3" i="19"/>
  <c r="H2" i="27"/>
  <c r="Y3" i="19"/>
  <c r="Y2" i="27"/>
  <c r="W2" i="27"/>
  <c r="V2" i="27"/>
  <c r="F2" i="27"/>
  <c r="AA2" i="27"/>
  <c r="N3" i="19"/>
  <c r="N3" i="28" s="1"/>
  <c r="U2" i="27"/>
  <c r="E2" i="27"/>
  <c r="M3" i="19"/>
  <c r="T2" i="27"/>
  <c r="D2" i="27"/>
  <c r="I3" i="19"/>
  <c r="I3" i="28" s="1"/>
  <c r="I2" i="27"/>
  <c r="G2" i="27"/>
  <c r="L3" i="19"/>
  <c r="S2" i="27"/>
  <c r="C2" i="27"/>
  <c r="B2" i="27"/>
  <c r="K3" i="19"/>
  <c r="R2" i="27"/>
  <c r="J3" i="19"/>
  <c r="Q2" i="27"/>
  <c r="P2" i="27"/>
  <c r="O2" i="27"/>
  <c r="G3" i="19"/>
  <c r="G3" i="28" s="1"/>
  <c r="W3" i="19"/>
  <c r="W3" i="28" s="1"/>
  <c r="N2" i="27"/>
  <c r="M2" i="27"/>
  <c r="L2" i="27"/>
  <c r="K2" i="27"/>
  <c r="J2" i="27"/>
  <c r="Z2" i="27"/>
  <c r="X3" i="19"/>
  <c r="X3" i="28" s="1"/>
  <c r="H3" i="19"/>
  <c r="U3" i="19"/>
  <c r="U3" i="28" s="1"/>
  <c r="E3" i="19"/>
  <c r="E3" i="28" s="1"/>
  <c r="T3" i="19"/>
  <c r="T3" i="28" s="1"/>
  <c r="D3" i="19"/>
  <c r="D3" i="28" s="1"/>
  <c r="S3" i="19"/>
  <c r="S3" i="28" s="1"/>
  <c r="C3" i="19"/>
  <c r="C3" i="28" s="1"/>
  <c r="R3" i="19"/>
  <c r="R3" i="28" s="1"/>
  <c r="P3" i="19"/>
  <c r="Z3" i="19"/>
  <c r="Z3" i="28" s="1"/>
  <c r="O3" i="19"/>
  <c r="O3" i="28" s="1"/>
  <c r="G2" i="30"/>
  <c r="U2" i="30"/>
  <c r="E2" i="30"/>
  <c r="N2" i="30"/>
  <c r="AA2" i="30"/>
  <c r="K2" i="30"/>
  <c r="Z2" i="30"/>
  <c r="J2" i="30"/>
  <c r="Y2" i="30"/>
  <c r="I2" i="30"/>
  <c r="X2" i="30"/>
  <c r="W2" i="30"/>
  <c r="V2" i="30"/>
  <c r="F2" i="30"/>
  <c r="L2" i="30"/>
  <c r="AA3" i="30"/>
  <c r="E3" i="30"/>
  <c r="M2" i="30"/>
  <c r="Y3" i="30"/>
  <c r="R2" i="30"/>
  <c r="B2" i="30"/>
  <c r="O2" i="30"/>
  <c r="T2" i="30"/>
  <c r="D2" i="30"/>
  <c r="S2" i="30"/>
  <c r="Q2" i="30"/>
  <c r="P2" i="30"/>
  <c r="E5" i="26" l="1"/>
  <c r="E6" i="26" s="1"/>
  <c r="F4" i="26"/>
  <c r="F5" i="26" s="1"/>
  <c r="O4" i="26"/>
  <c r="J4" i="26"/>
  <c r="L3" i="29"/>
  <c r="L4" i="26"/>
  <c r="M3" i="29"/>
  <c r="M4" i="26"/>
  <c r="N3" i="29"/>
  <c r="N4" i="26"/>
  <c r="P4" i="26"/>
  <c r="P4" i="29" s="1"/>
  <c r="Q4" i="29"/>
  <c r="Q5" i="26"/>
  <c r="Y3" i="29"/>
  <c r="Y4" i="26"/>
  <c r="I5" i="26"/>
  <c r="I4" i="29"/>
  <c r="Z3" i="29"/>
  <c r="Z4" i="26"/>
  <c r="X4" i="26"/>
  <c r="X3" i="29"/>
  <c r="G4" i="29"/>
  <c r="G5" i="26"/>
  <c r="J4" i="29"/>
  <c r="J5" i="26"/>
  <c r="K4" i="29"/>
  <c r="K5" i="26"/>
  <c r="T3" i="29"/>
  <c r="T4" i="26"/>
  <c r="T4" i="30" s="1"/>
  <c r="V5" i="26"/>
  <c r="V4" i="29"/>
  <c r="AA3" i="29"/>
  <c r="AA4" i="26"/>
  <c r="C3" i="29"/>
  <c r="C4" i="26"/>
  <c r="H4" i="26"/>
  <c r="H3" i="29"/>
  <c r="R5" i="26"/>
  <c r="R4" i="29"/>
  <c r="W4" i="29"/>
  <c r="W5" i="26"/>
  <c r="U6" i="26"/>
  <c r="U5" i="29"/>
  <c r="S3" i="29"/>
  <c r="S4" i="26"/>
  <c r="O5" i="26"/>
  <c r="O4" i="29"/>
  <c r="B3" i="29"/>
  <c r="B4" i="26"/>
  <c r="D3" i="29"/>
  <c r="D4" i="26"/>
  <c r="D4" i="30" s="1"/>
  <c r="D3" i="30"/>
  <c r="J4" i="19"/>
  <c r="J4" i="28" s="1"/>
  <c r="J3" i="28"/>
  <c r="H4" i="19"/>
  <c r="H4" i="28" s="1"/>
  <c r="H3" i="28"/>
  <c r="Y4" i="19"/>
  <c r="Y4" i="28" s="1"/>
  <c r="Y3" i="28"/>
  <c r="V4" i="19"/>
  <c r="V4" i="28" s="1"/>
  <c r="V3" i="28"/>
  <c r="M4" i="19"/>
  <c r="M4" i="28" s="1"/>
  <c r="M3" i="28"/>
  <c r="K4" i="19"/>
  <c r="K4" i="28" s="1"/>
  <c r="K3" i="28"/>
  <c r="L4" i="19"/>
  <c r="L4" i="28" s="1"/>
  <c r="L3" i="28"/>
  <c r="F4" i="19"/>
  <c r="F4" i="28" s="1"/>
  <c r="F3" i="28"/>
  <c r="AA4" i="19"/>
  <c r="AA4" i="28" s="1"/>
  <c r="AA3" i="28"/>
  <c r="Q4" i="19"/>
  <c r="Q4" i="28" s="1"/>
  <c r="Q3" i="28"/>
  <c r="P4" i="19"/>
  <c r="P4" i="28" s="1"/>
  <c r="P3" i="28"/>
  <c r="Q3" i="27"/>
  <c r="B3" i="27"/>
  <c r="V3" i="27"/>
  <c r="B4" i="19"/>
  <c r="B4" i="28" s="1"/>
  <c r="F3" i="27"/>
  <c r="E4" i="19"/>
  <c r="E3" i="27"/>
  <c r="R4" i="19"/>
  <c r="R3" i="27"/>
  <c r="N3" i="27"/>
  <c r="H3" i="27"/>
  <c r="J3" i="27"/>
  <c r="I3" i="27"/>
  <c r="C4" i="19"/>
  <c r="C3" i="27"/>
  <c r="S3" i="27"/>
  <c r="W4" i="19"/>
  <c r="W4" i="28" s="1"/>
  <c r="W3" i="27"/>
  <c r="X4" i="19"/>
  <c r="X4" i="28" s="1"/>
  <c r="X3" i="27"/>
  <c r="Z3" i="27"/>
  <c r="Z4" i="19"/>
  <c r="Z4" i="28" s="1"/>
  <c r="D4" i="19"/>
  <c r="D4" i="28" s="1"/>
  <c r="D3" i="27"/>
  <c r="K3" i="27"/>
  <c r="S4" i="19"/>
  <c r="S4" i="28" s="1"/>
  <c r="T4" i="19"/>
  <c r="T3" i="27"/>
  <c r="M3" i="27"/>
  <c r="P3" i="27"/>
  <c r="U4" i="19"/>
  <c r="U4" i="28" s="1"/>
  <c r="U3" i="27"/>
  <c r="Y3" i="27"/>
  <c r="I4" i="19"/>
  <c r="I4" i="28" s="1"/>
  <c r="N4" i="19"/>
  <c r="N4" i="28" s="1"/>
  <c r="O4" i="19"/>
  <c r="O3" i="27"/>
  <c r="G4" i="19"/>
  <c r="G4" i="28" s="1"/>
  <c r="G3" i="27"/>
  <c r="L3" i="27"/>
  <c r="AA3" i="27"/>
  <c r="C3" i="30"/>
  <c r="C2" i="30"/>
  <c r="F3" i="30"/>
  <c r="N3" i="30"/>
  <c r="W3" i="30"/>
  <c r="B3" i="30"/>
  <c r="S3" i="30"/>
  <c r="AA4" i="30"/>
  <c r="J3" i="30"/>
  <c r="P3" i="30"/>
  <c r="O3" i="30"/>
  <c r="I3" i="30"/>
  <c r="Q3" i="30"/>
  <c r="G3" i="30"/>
  <c r="X4" i="30"/>
  <c r="Z3" i="30"/>
  <c r="R3" i="30"/>
  <c r="L3" i="30"/>
  <c r="E4" i="30"/>
  <c r="K3" i="30"/>
  <c r="V3" i="30"/>
  <c r="M3" i="30"/>
  <c r="U3" i="30"/>
  <c r="Y4" i="30"/>
  <c r="F3" i="4"/>
  <c r="F4" i="4"/>
  <c r="F5" i="4"/>
  <c r="F6" i="4"/>
  <c r="F7" i="4"/>
  <c r="F8" i="4"/>
  <c r="F9" i="4"/>
  <c r="F10" i="4"/>
  <c r="F11" i="4"/>
  <c r="F12" i="4"/>
  <c r="F2" i="4"/>
  <c r="E3" i="4"/>
  <c r="E4" i="4"/>
  <c r="E5" i="4"/>
  <c r="E6" i="4"/>
  <c r="E7" i="4"/>
  <c r="E8" i="4"/>
  <c r="E9" i="4"/>
  <c r="E10" i="4"/>
  <c r="E11" i="4"/>
  <c r="E12" i="4"/>
  <c r="E2" i="4"/>
  <c r="D3" i="4"/>
  <c r="D4" i="4"/>
  <c r="D5" i="4"/>
  <c r="D6" i="4"/>
  <c r="D7" i="4"/>
  <c r="D8" i="4"/>
  <c r="D9" i="4"/>
  <c r="D10" i="4"/>
  <c r="D11" i="4"/>
  <c r="D12" i="4"/>
  <c r="D2" i="4"/>
  <c r="F4" i="29" l="1"/>
  <c r="P5" i="26"/>
  <c r="P5" i="29" s="1"/>
  <c r="E5" i="29"/>
  <c r="F4" i="27"/>
  <c r="N4" i="29"/>
  <c r="N5" i="26"/>
  <c r="M5" i="26"/>
  <c r="M4" i="29"/>
  <c r="L4" i="29"/>
  <c r="L5" i="26"/>
  <c r="M4" i="27"/>
  <c r="AA4" i="27"/>
  <c r="J5" i="29"/>
  <c r="J6" i="26"/>
  <c r="D4" i="29"/>
  <c r="D5" i="26"/>
  <c r="D5" i="30" s="1"/>
  <c r="B5" i="26"/>
  <c r="B4" i="29"/>
  <c r="C4" i="29"/>
  <c r="C5" i="26"/>
  <c r="G5" i="29"/>
  <c r="G6" i="26"/>
  <c r="H5" i="26"/>
  <c r="H4" i="29"/>
  <c r="J5" i="19"/>
  <c r="J5" i="28" s="1"/>
  <c r="AA4" i="29"/>
  <c r="AA5" i="26"/>
  <c r="AA5" i="30" s="1"/>
  <c r="M5" i="19"/>
  <c r="M5" i="28" s="1"/>
  <c r="O6" i="26"/>
  <c r="O5" i="29"/>
  <c r="X5" i="26"/>
  <c r="X5" i="30" s="1"/>
  <c r="X4" i="29"/>
  <c r="K5" i="19"/>
  <c r="K5" i="28" s="1"/>
  <c r="S4" i="29"/>
  <c r="S5" i="26"/>
  <c r="V6" i="26"/>
  <c r="V5" i="29"/>
  <c r="T4" i="29"/>
  <c r="T5" i="26"/>
  <c r="T5" i="30" s="1"/>
  <c r="Z4" i="29"/>
  <c r="Z5" i="26"/>
  <c r="U7" i="26"/>
  <c r="U6" i="29"/>
  <c r="W5" i="29"/>
  <c r="W6" i="26"/>
  <c r="F6" i="26"/>
  <c r="F5" i="29"/>
  <c r="I6" i="26"/>
  <c r="I5" i="29"/>
  <c r="E7" i="26"/>
  <c r="E6" i="29"/>
  <c r="K5" i="29"/>
  <c r="K6" i="26"/>
  <c r="Y5" i="26"/>
  <c r="Y4" i="29"/>
  <c r="R6" i="26"/>
  <c r="R5" i="29"/>
  <c r="Q5" i="29"/>
  <c r="Q6" i="26"/>
  <c r="H5" i="19"/>
  <c r="H5" i="28" s="1"/>
  <c r="L5" i="19"/>
  <c r="L5" i="28" s="1"/>
  <c r="L4" i="27"/>
  <c r="V5" i="19"/>
  <c r="V5" i="28" s="1"/>
  <c r="Y4" i="27"/>
  <c r="Y5" i="19"/>
  <c r="Y5" i="28" s="1"/>
  <c r="P5" i="19"/>
  <c r="P5" i="28" s="1"/>
  <c r="Q5" i="19"/>
  <c r="Q5" i="28" s="1"/>
  <c r="J4" i="27"/>
  <c r="V4" i="27"/>
  <c r="T5" i="19"/>
  <c r="T5" i="28" s="1"/>
  <c r="T4" i="28"/>
  <c r="E5" i="19"/>
  <c r="E5" i="28" s="1"/>
  <c r="E4" i="28"/>
  <c r="Q4" i="27"/>
  <c r="F5" i="19"/>
  <c r="F5" i="28" s="1"/>
  <c r="P4" i="27"/>
  <c r="C5" i="19"/>
  <c r="C5" i="28" s="1"/>
  <c r="C4" i="28"/>
  <c r="O5" i="19"/>
  <c r="O5" i="28" s="1"/>
  <c r="O4" i="28"/>
  <c r="K4" i="27"/>
  <c r="H4" i="27"/>
  <c r="R5" i="19"/>
  <c r="R5" i="28" s="1"/>
  <c r="R4" i="28"/>
  <c r="AA5" i="19"/>
  <c r="AA5" i="28" s="1"/>
  <c r="B5" i="19"/>
  <c r="B4" i="27"/>
  <c r="G4" i="27"/>
  <c r="G5" i="19"/>
  <c r="G5" i="28" s="1"/>
  <c r="U5" i="19"/>
  <c r="U5" i="28" s="1"/>
  <c r="U4" i="27"/>
  <c r="D4" i="27"/>
  <c r="Z5" i="19"/>
  <c r="Z5" i="28" s="1"/>
  <c r="Z4" i="27"/>
  <c r="R4" i="27"/>
  <c r="S5" i="19"/>
  <c r="S5" i="28" s="1"/>
  <c r="S4" i="27"/>
  <c r="I4" i="27"/>
  <c r="I5" i="19"/>
  <c r="I5" i="28" s="1"/>
  <c r="R5" i="27"/>
  <c r="E4" i="27"/>
  <c r="W4" i="27"/>
  <c r="W5" i="19"/>
  <c r="W5" i="28" s="1"/>
  <c r="D5" i="19"/>
  <c r="D5" i="28" s="1"/>
  <c r="C4" i="27"/>
  <c r="O4" i="27"/>
  <c r="X4" i="27"/>
  <c r="X5" i="19"/>
  <c r="N4" i="27"/>
  <c r="N5" i="19"/>
  <c r="N5" i="28" s="1"/>
  <c r="T4" i="27"/>
  <c r="AA6" i="19"/>
  <c r="AA6" i="28" s="1"/>
  <c r="C4" i="30"/>
  <c r="V4" i="30"/>
  <c r="Z4" i="30"/>
  <c r="Y5" i="30"/>
  <c r="K4" i="30"/>
  <c r="O4" i="30"/>
  <c r="P4" i="30"/>
  <c r="I4" i="30"/>
  <c r="B4" i="30"/>
  <c r="E5" i="30"/>
  <c r="W4" i="30"/>
  <c r="U4" i="30"/>
  <c r="J4" i="30"/>
  <c r="N4" i="30"/>
  <c r="G4" i="30"/>
  <c r="L4" i="30"/>
  <c r="M4" i="30"/>
  <c r="Q4" i="30"/>
  <c r="R4" i="30"/>
  <c r="F4" i="30"/>
  <c r="S4" i="30"/>
  <c r="P6" i="26" l="1"/>
  <c r="V5" i="27"/>
  <c r="V6" i="19"/>
  <c r="V6" i="28" s="1"/>
  <c r="J5" i="27"/>
  <c r="E5" i="27"/>
  <c r="J6" i="19"/>
  <c r="J6" i="28" s="1"/>
  <c r="T5" i="27"/>
  <c r="E6" i="19"/>
  <c r="E6" i="28" s="1"/>
  <c r="L5" i="29"/>
  <c r="L6" i="26"/>
  <c r="K5" i="27"/>
  <c r="M6" i="26"/>
  <c r="M5" i="29"/>
  <c r="N5" i="29"/>
  <c r="N6" i="26"/>
  <c r="AA5" i="27"/>
  <c r="K6" i="19"/>
  <c r="K6" i="28" s="1"/>
  <c r="K7" i="26"/>
  <c r="K6" i="29"/>
  <c r="Y6" i="26"/>
  <c r="Y5" i="29"/>
  <c r="H6" i="26"/>
  <c r="H5" i="29"/>
  <c r="E8" i="26"/>
  <c r="E7" i="29"/>
  <c r="V7" i="26"/>
  <c r="V6" i="29"/>
  <c r="G7" i="26"/>
  <c r="G6" i="29"/>
  <c r="S5" i="29"/>
  <c r="S6" i="26"/>
  <c r="I7" i="26"/>
  <c r="I6" i="29"/>
  <c r="C5" i="29"/>
  <c r="C6" i="26"/>
  <c r="T6" i="26"/>
  <c r="T5" i="29"/>
  <c r="T6" i="19"/>
  <c r="T6" i="28" s="1"/>
  <c r="Q6" i="29"/>
  <c r="Q7" i="26"/>
  <c r="F7" i="26"/>
  <c r="F6" i="29"/>
  <c r="R6" i="19"/>
  <c r="R6" i="28" s="1"/>
  <c r="W7" i="26"/>
  <c r="W6" i="29"/>
  <c r="X6" i="26"/>
  <c r="X6" i="30" s="1"/>
  <c r="X5" i="29"/>
  <c r="B6" i="26"/>
  <c r="B5" i="29"/>
  <c r="P7" i="26"/>
  <c r="P6" i="29"/>
  <c r="D6" i="26"/>
  <c r="D5" i="29"/>
  <c r="M5" i="27"/>
  <c r="Z5" i="29"/>
  <c r="Z6" i="26"/>
  <c r="AA5" i="29"/>
  <c r="AA6" i="26"/>
  <c r="O7" i="26"/>
  <c r="O6" i="29"/>
  <c r="R7" i="26"/>
  <c r="R6" i="29"/>
  <c r="U7" i="29"/>
  <c r="U8" i="26"/>
  <c r="J6" i="29"/>
  <c r="J7" i="26"/>
  <c r="M6" i="19"/>
  <c r="M6" i="28" s="1"/>
  <c r="H6" i="19"/>
  <c r="H6" i="28" s="1"/>
  <c r="H5" i="27"/>
  <c r="L5" i="27"/>
  <c r="L6" i="19"/>
  <c r="L6" i="28" s="1"/>
  <c r="C6" i="19"/>
  <c r="C6" i="28" s="1"/>
  <c r="P6" i="19"/>
  <c r="P6" i="28" s="1"/>
  <c r="P5" i="27"/>
  <c r="Q5" i="27"/>
  <c r="F5" i="27"/>
  <c r="Y6" i="19"/>
  <c r="Y6" i="28" s="1"/>
  <c r="F6" i="19"/>
  <c r="F6" i="28" s="1"/>
  <c r="O5" i="27"/>
  <c r="Q6" i="19"/>
  <c r="Q6" i="28" s="1"/>
  <c r="C5" i="27"/>
  <c r="Y5" i="27"/>
  <c r="B6" i="19"/>
  <c r="B6" i="28" s="1"/>
  <c r="B5" i="28"/>
  <c r="X6" i="19"/>
  <c r="X6" i="28" s="1"/>
  <c r="X5" i="28"/>
  <c r="O6" i="19"/>
  <c r="O6" i="28" s="1"/>
  <c r="B5" i="27"/>
  <c r="D5" i="27"/>
  <c r="Z5" i="27"/>
  <c r="Z6" i="19"/>
  <c r="Z6" i="28" s="1"/>
  <c r="D6" i="19"/>
  <c r="W6" i="19"/>
  <c r="W6" i="28" s="1"/>
  <c r="W5" i="27"/>
  <c r="AA6" i="27"/>
  <c r="N6" i="19"/>
  <c r="N6" i="28" s="1"/>
  <c r="N5" i="27"/>
  <c r="U5" i="27"/>
  <c r="U6" i="19"/>
  <c r="U6" i="28" s="1"/>
  <c r="G6" i="19"/>
  <c r="G6" i="28" s="1"/>
  <c r="G5" i="27"/>
  <c r="X5" i="27"/>
  <c r="R7" i="19"/>
  <c r="R7" i="28" s="1"/>
  <c r="R6" i="27"/>
  <c r="I6" i="19"/>
  <c r="I6" i="28" s="1"/>
  <c r="I5" i="27"/>
  <c r="S5" i="27"/>
  <c r="S6" i="19"/>
  <c r="S6" i="28" s="1"/>
  <c r="AA7" i="19"/>
  <c r="AA7" i="28" s="1"/>
  <c r="T7" i="19"/>
  <c r="T7" i="28" s="1"/>
  <c r="C5" i="30"/>
  <c r="K5" i="30"/>
  <c r="S5" i="30"/>
  <c r="B5" i="30"/>
  <c r="J5" i="30"/>
  <c r="AA6" i="30"/>
  <c r="L5" i="30"/>
  <c r="W5" i="30"/>
  <c r="P5" i="30"/>
  <c r="N5" i="30"/>
  <c r="O5" i="30"/>
  <c r="I5" i="30"/>
  <c r="E6" i="30"/>
  <c r="Q5" i="30"/>
  <c r="V5" i="30"/>
  <c r="M5" i="30"/>
  <c r="U5" i="30"/>
  <c r="R5" i="30"/>
  <c r="F5" i="30"/>
  <c r="G5" i="30"/>
  <c r="Z5" i="30"/>
  <c r="H6" i="27" l="1"/>
  <c r="H7" i="19"/>
  <c r="H7" i="28" s="1"/>
  <c r="K6" i="27"/>
  <c r="V7" i="19"/>
  <c r="V7" i="28" s="1"/>
  <c r="V6" i="27"/>
  <c r="K7" i="19"/>
  <c r="K7" i="28" s="1"/>
  <c r="E7" i="19"/>
  <c r="E7" i="28" s="1"/>
  <c r="J6" i="27"/>
  <c r="E6" i="27"/>
  <c r="J7" i="19"/>
  <c r="J7" i="28" s="1"/>
  <c r="N6" i="29"/>
  <c r="N7" i="26"/>
  <c r="M7" i="26"/>
  <c r="M6" i="29"/>
  <c r="L7" i="26"/>
  <c r="L6" i="29"/>
  <c r="Y7" i="26"/>
  <c r="Y6" i="29"/>
  <c r="I8" i="26"/>
  <c r="I7" i="29"/>
  <c r="R8" i="26"/>
  <c r="R7" i="29"/>
  <c r="Y7" i="19"/>
  <c r="Y7" i="28" s="1"/>
  <c r="W8" i="26"/>
  <c r="W7" i="29"/>
  <c r="G8" i="26"/>
  <c r="G7" i="29"/>
  <c r="T6" i="27"/>
  <c r="O8" i="26"/>
  <c r="O7" i="29"/>
  <c r="D7" i="26"/>
  <c r="D6" i="29"/>
  <c r="U9" i="26"/>
  <c r="U8" i="29"/>
  <c r="F6" i="27"/>
  <c r="T7" i="26"/>
  <c r="T7" i="30" s="1"/>
  <c r="T6" i="29"/>
  <c r="B7" i="26"/>
  <c r="B6" i="29"/>
  <c r="K8" i="26"/>
  <c r="K7" i="29"/>
  <c r="S6" i="29"/>
  <c r="S7" i="26"/>
  <c r="X7" i="26"/>
  <c r="X7" i="30" s="1"/>
  <c r="X6" i="29"/>
  <c r="Y6" i="30"/>
  <c r="AA7" i="26"/>
  <c r="AA6" i="29"/>
  <c r="V8" i="26"/>
  <c r="V7" i="29"/>
  <c r="F7" i="19"/>
  <c r="F7" i="28" s="1"/>
  <c r="F8" i="26"/>
  <c r="F7" i="29"/>
  <c r="Z6" i="29"/>
  <c r="Z7" i="26"/>
  <c r="Q7" i="29"/>
  <c r="Q8" i="26"/>
  <c r="E9" i="26"/>
  <c r="E8" i="29"/>
  <c r="C6" i="29"/>
  <c r="C7" i="26"/>
  <c r="D6" i="30"/>
  <c r="M6" i="27"/>
  <c r="H7" i="26"/>
  <c r="H6" i="29"/>
  <c r="T6" i="30"/>
  <c r="M7" i="19"/>
  <c r="M7" i="28" s="1"/>
  <c r="J7" i="29"/>
  <c r="J8" i="26"/>
  <c r="P8" i="26"/>
  <c r="P7" i="29"/>
  <c r="B6" i="27"/>
  <c r="B7" i="19"/>
  <c r="B7" i="28" s="1"/>
  <c r="Y6" i="27"/>
  <c r="L6" i="27"/>
  <c r="L7" i="19"/>
  <c r="L7" i="28" s="1"/>
  <c r="P6" i="27"/>
  <c r="P7" i="19"/>
  <c r="P7" i="28" s="1"/>
  <c r="C6" i="27"/>
  <c r="O6" i="27"/>
  <c r="O7" i="19"/>
  <c r="O7" i="28" s="1"/>
  <c r="D7" i="19"/>
  <c r="D7" i="28" s="1"/>
  <c r="D6" i="28"/>
  <c r="X7" i="19"/>
  <c r="X7" i="28" s="1"/>
  <c r="C7" i="19"/>
  <c r="C7" i="28" s="1"/>
  <c r="Q6" i="27"/>
  <c r="Q7" i="19"/>
  <c r="Q7" i="28" s="1"/>
  <c r="X6" i="27"/>
  <c r="U7" i="19"/>
  <c r="U7" i="28" s="1"/>
  <c r="U6" i="27"/>
  <c r="T7" i="27"/>
  <c r="R8" i="19"/>
  <c r="R8" i="28" s="1"/>
  <c r="R7" i="27"/>
  <c r="AA7" i="27"/>
  <c r="S6" i="27"/>
  <c r="S7" i="19"/>
  <c r="S7" i="28" s="1"/>
  <c r="K8" i="19"/>
  <c r="K8" i="28" s="1"/>
  <c r="N7" i="19"/>
  <c r="N7" i="28" s="1"/>
  <c r="N6" i="27"/>
  <c r="I7" i="19"/>
  <c r="I7" i="28" s="1"/>
  <c r="I6" i="27"/>
  <c r="D6" i="27"/>
  <c r="G7" i="19"/>
  <c r="G7" i="28" s="1"/>
  <c r="G6" i="27"/>
  <c r="W7" i="19"/>
  <c r="W7" i="28" s="1"/>
  <c r="W6" i="27"/>
  <c r="Z7" i="19"/>
  <c r="Z7" i="28" s="1"/>
  <c r="Z6" i="27"/>
  <c r="T8" i="19"/>
  <c r="T8" i="28" s="1"/>
  <c r="AA8" i="19"/>
  <c r="AA8" i="28" s="1"/>
  <c r="C6" i="30"/>
  <c r="F6" i="30"/>
  <c r="O6" i="30"/>
  <c r="S6" i="30"/>
  <c r="R6" i="30"/>
  <c r="P6" i="30"/>
  <c r="Z6" i="30"/>
  <c r="Q6" i="30"/>
  <c r="U6" i="30"/>
  <c r="K6" i="30"/>
  <c r="E7" i="30"/>
  <c r="G6" i="30"/>
  <c r="W6" i="30"/>
  <c r="L6" i="30"/>
  <c r="V6" i="30"/>
  <c r="N6" i="30"/>
  <c r="J6" i="30"/>
  <c r="I6" i="30"/>
  <c r="M6" i="30"/>
  <c r="B6" i="30"/>
  <c r="V8" i="19" l="1"/>
  <c r="V8" i="28" s="1"/>
  <c r="H8" i="19"/>
  <c r="H8" i="28" s="1"/>
  <c r="H7" i="27"/>
  <c r="E8" i="19"/>
  <c r="E8" i="28" s="1"/>
  <c r="V7" i="27"/>
  <c r="Y7" i="27"/>
  <c r="E7" i="27"/>
  <c r="K7" i="27"/>
  <c r="M8" i="19"/>
  <c r="M8" i="28" s="1"/>
  <c r="C8" i="19"/>
  <c r="C8" i="28" s="1"/>
  <c r="J7" i="27"/>
  <c r="J8" i="19"/>
  <c r="J8" i="28" s="1"/>
  <c r="D8" i="19"/>
  <c r="D8" i="28" s="1"/>
  <c r="X8" i="19"/>
  <c r="X8" i="28" s="1"/>
  <c r="X7" i="27"/>
  <c r="L8" i="26"/>
  <c r="L7" i="29"/>
  <c r="F8" i="19"/>
  <c r="F8" i="28" s="1"/>
  <c r="F7" i="27"/>
  <c r="M8" i="26"/>
  <c r="M7" i="29"/>
  <c r="N8" i="26"/>
  <c r="N7" i="29"/>
  <c r="I9" i="26"/>
  <c r="I8" i="29"/>
  <c r="D8" i="26"/>
  <c r="D8" i="30" s="1"/>
  <c r="D7" i="29"/>
  <c r="V9" i="26"/>
  <c r="V8" i="29"/>
  <c r="AA8" i="26"/>
  <c r="AA8" i="30" s="1"/>
  <c r="AA7" i="29"/>
  <c r="AA7" i="30"/>
  <c r="X8" i="26"/>
  <c r="X7" i="29"/>
  <c r="B7" i="27"/>
  <c r="S8" i="26"/>
  <c r="S7" i="29"/>
  <c r="O9" i="26"/>
  <c r="O8" i="29"/>
  <c r="E10" i="26"/>
  <c r="E9" i="29"/>
  <c r="Y8" i="26"/>
  <c r="Y7" i="29"/>
  <c r="C8" i="26"/>
  <c r="C7" i="29"/>
  <c r="Q9" i="26"/>
  <c r="Q8" i="29"/>
  <c r="P9" i="26"/>
  <c r="P8" i="29"/>
  <c r="K9" i="26"/>
  <c r="K8" i="29"/>
  <c r="G9" i="26"/>
  <c r="G8" i="29"/>
  <c r="H8" i="26"/>
  <c r="H7" i="29"/>
  <c r="U10" i="26"/>
  <c r="U9" i="29"/>
  <c r="Y7" i="30"/>
  <c r="J9" i="26"/>
  <c r="J8" i="29"/>
  <c r="Z8" i="26"/>
  <c r="Z7" i="29"/>
  <c r="M7" i="27"/>
  <c r="B8" i="26"/>
  <c r="B7" i="29"/>
  <c r="W9" i="26"/>
  <c r="W8" i="29"/>
  <c r="Y8" i="19"/>
  <c r="Y8" i="28" s="1"/>
  <c r="F9" i="26"/>
  <c r="F8" i="29"/>
  <c r="T8" i="26"/>
  <c r="T8" i="30" s="1"/>
  <c r="T7" i="29"/>
  <c r="D7" i="30"/>
  <c r="R9" i="26"/>
  <c r="R8" i="29"/>
  <c r="C7" i="27"/>
  <c r="Q7" i="27"/>
  <c r="Q8" i="19"/>
  <c r="Q8" i="28" s="1"/>
  <c r="L7" i="27"/>
  <c r="L8" i="19"/>
  <c r="L8" i="28" s="1"/>
  <c r="D7" i="27"/>
  <c r="B8" i="19"/>
  <c r="B8" i="28" s="1"/>
  <c r="P7" i="27"/>
  <c r="P8" i="19"/>
  <c r="P8" i="28" s="1"/>
  <c r="O8" i="19"/>
  <c r="O8" i="28" s="1"/>
  <c r="O7" i="27"/>
  <c r="M9" i="19"/>
  <c r="M9" i="28" s="1"/>
  <c r="M8" i="27"/>
  <c r="N8" i="19"/>
  <c r="N8" i="28" s="1"/>
  <c r="N7" i="27"/>
  <c r="H9" i="19"/>
  <c r="H9" i="28" s="1"/>
  <c r="H8" i="27"/>
  <c r="Y9" i="19"/>
  <c r="Y9" i="28" s="1"/>
  <c r="W8" i="19"/>
  <c r="W8" i="28" s="1"/>
  <c r="W7" i="27"/>
  <c r="E9" i="19"/>
  <c r="E9" i="28" s="1"/>
  <c r="E8" i="27"/>
  <c r="R9" i="19"/>
  <c r="R9" i="28" s="1"/>
  <c r="R8" i="27"/>
  <c r="K9" i="19"/>
  <c r="K9" i="28" s="1"/>
  <c r="K8" i="27"/>
  <c r="AA8" i="27"/>
  <c r="Z8" i="19"/>
  <c r="Z8" i="28" s="1"/>
  <c r="Z7" i="27"/>
  <c r="S7" i="27"/>
  <c r="S8" i="19"/>
  <c r="S8" i="28" s="1"/>
  <c r="T8" i="27"/>
  <c r="G8" i="19"/>
  <c r="G8" i="28" s="1"/>
  <c r="G7" i="27"/>
  <c r="V9" i="19"/>
  <c r="V9" i="28" s="1"/>
  <c r="V8" i="27"/>
  <c r="I8" i="19"/>
  <c r="I8" i="28" s="1"/>
  <c r="I7" i="27"/>
  <c r="U8" i="19"/>
  <c r="U8" i="28" s="1"/>
  <c r="U7" i="27"/>
  <c r="AA9" i="19"/>
  <c r="AA9" i="28" s="1"/>
  <c r="T9" i="19"/>
  <c r="T9" i="28" s="1"/>
  <c r="C7" i="30"/>
  <c r="W7" i="30"/>
  <c r="I7" i="30"/>
  <c r="K7" i="30"/>
  <c r="F7" i="30"/>
  <c r="V7" i="30"/>
  <c r="Z7" i="30"/>
  <c r="G7" i="30"/>
  <c r="J7" i="30"/>
  <c r="N7" i="30"/>
  <c r="B7" i="30"/>
  <c r="U7" i="30"/>
  <c r="E8" i="30"/>
  <c r="Q7" i="30"/>
  <c r="P7" i="30"/>
  <c r="L7" i="30"/>
  <c r="S7" i="30"/>
  <c r="O7" i="30"/>
  <c r="Y8" i="30"/>
  <c r="R7" i="30"/>
  <c r="M7" i="30"/>
  <c r="C8" i="27" l="1"/>
  <c r="C9" i="19"/>
  <c r="C9" i="28" s="1"/>
  <c r="D9" i="19"/>
  <c r="D9" i="28" s="1"/>
  <c r="F8" i="27"/>
  <c r="Y8" i="27"/>
  <c r="Q8" i="27"/>
  <c r="X8" i="27"/>
  <c r="X9" i="19"/>
  <c r="X9" i="28" s="1"/>
  <c r="Q9" i="19"/>
  <c r="Q9" i="28" s="1"/>
  <c r="J8" i="27"/>
  <c r="D8" i="27"/>
  <c r="J9" i="19"/>
  <c r="J9" i="28" s="1"/>
  <c r="N9" i="26"/>
  <c r="N8" i="29"/>
  <c r="M9" i="26"/>
  <c r="M8" i="29"/>
  <c r="L9" i="26"/>
  <c r="L8" i="29"/>
  <c r="F9" i="19"/>
  <c r="F9" i="28" s="1"/>
  <c r="O10" i="26"/>
  <c r="O9" i="29"/>
  <c r="H9" i="26"/>
  <c r="H8" i="29"/>
  <c r="W10" i="26"/>
  <c r="W9" i="29"/>
  <c r="B9" i="26"/>
  <c r="B8" i="29"/>
  <c r="P10" i="26"/>
  <c r="P9" i="29"/>
  <c r="S9" i="26"/>
  <c r="S8" i="29"/>
  <c r="G10" i="26"/>
  <c r="G9" i="29"/>
  <c r="I10" i="26"/>
  <c r="I9" i="29"/>
  <c r="K10" i="26"/>
  <c r="K9" i="29"/>
  <c r="Q10" i="26"/>
  <c r="Q9" i="29"/>
  <c r="Y9" i="26"/>
  <c r="Y9" i="30" s="1"/>
  <c r="Y8" i="29"/>
  <c r="D9" i="26"/>
  <c r="D8" i="29"/>
  <c r="R10" i="26"/>
  <c r="R9" i="29"/>
  <c r="C9" i="26"/>
  <c r="C8" i="29"/>
  <c r="E11" i="26"/>
  <c r="E10" i="29"/>
  <c r="Z9" i="26"/>
  <c r="Z8" i="29"/>
  <c r="X9" i="26"/>
  <c r="X9" i="30" s="1"/>
  <c r="X8" i="29"/>
  <c r="X8" i="30"/>
  <c r="J10" i="26"/>
  <c r="J9" i="29"/>
  <c r="T9" i="26"/>
  <c r="T8" i="29"/>
  <c r="U11" i="26"/>
  <c r="U10" i="29"/>
  <c r="V10" i="26"/>
  <c r="V9" i="29"/>
  <c r="F10" i="26"/>
  <c r="F9" i="29"/>
  <c r="AA9" i="26"/>
  <c r="AA8" i="29"/>
  <c r="B8" i="27"/>
  <c r="L8" i="27"/>
  <c r="P8" i="27"/>
  <c r="B9" i="19"/>
  <c r="B9" i="28" s="1"/>
  <c r="L9" i="19"/>
  <c r="L9" i="28" s="1"/>
  <c r="P9" i="19"/>
  <c r="P9" i="28" s="1"/>
  <c r="O8" i="27"/>
  <c r="O9" i="19"/>
  <c r="O9" i="28" s="1"/>
  <c r="T9" i="27"/>
  <c r="W9" i="19"/>
  <c r="W9" i="28" s="1"/>
  <c r="W8" i="27"/>
  <c r="N9" i="19"/>
  <c r="N9" i="28" s="1"/>
  <c r="N8" i="27"/>
  <c r="V10" i="19"/>
  <c r="V10" i="28" s="1"/>
  <c r="V9" i="27"/>
  <c r="X9" i="27"/>
  <c r="Y10" i="19"/>
  <c r="Y10" i="28" s="1"/>
  <c r="Y9" i="27"/>
  <c r="E10" i="19"/>
  <c r="E10" i="28" s="1"/>
  <c r="E9" i="27"/>
  <c r="Z9" i="19"/>
  <c r="Z9" i="28" s="1"/>
  <c r="Z8" i="27"/>
  <c r="K10" i="19"/>
  <c r="K10" i="28" s="1"/>
  <c r="K9" i="27"/>
  <c r="M10" i="19"/>
  <c r="M10" i="28" s="1"/>
  <c r="M9" i="27"/>
  <c r="G9" i="19"/>
  <c r="G9" i="28" s="1"/>
  <c r="G8" i="27"/>
  <c r="U9" i="19"/>
  <c r="U9" i="28" s="1"/>
  <c r="U8" i="27"/>
  <c r="S8" i="27"/>
  <c r="S9" i="19"/>
  <c r="S9" i="28" s="1"/>
  <c r="H10" i="19"/>
  <c r="H10" i="28" s="1"/>
  <c r="H9" i="27"/>
  <c r="AA9" i="27"/>
  <c r="R10" i="19"/>
  <c r="R10" i="28" s="1"/>
  <c r="R9" i="27"/>
  <c r="D9" i="27"/>
  <c r="I9" i="19"/>
  <c r="I9" i="28" s="1"/>
  <c r="I8" i="27"/>
  <c r="F10" i="19"/>
  <c r="F10" i="28" s="1"/>
  <c r="F9" i="27"/>
  <c r="X10" i="19"/>
  <c r="X10" i="28" s="1"/>
  <c r="C10" i="19"/>
  <c r="C10" i="28" s="1"/>
  <c r="T10" i="19"/>
  <c r="T10" i="28" s="1"/>
  <c r="D10" i="19"/>
  <c r="D10" i="28" s="1"/>
  <c r="AA10" i="19"/>
  <c r="AA10" i="28" s="1"/>
  <c r="C8" i="30"/>
  <c r="L8" i="30"/>
  <c r="V8" i="30"/>
  <c r="P8" i="30"/>
  <c r="N8" i="30"/>
  <c r="Q8" i="30"/>
  <c r="O8" i="30"/>
  <c r="W8" i="30"/>
  <c r="J8" i="30"/>
  <c r="E9" i="30"/>
  <c r="AA9" i="30"/>
  <c r="D9" i="30"/>
  <c r="T9" i="30"/>
  <c r="S8" i="30"/>
  <c r="F8" i="30"/>
  <c r="M8" i="30"/>
  <c r="G8" i="30"/>
  <c r="U8" i="30"/>
  <c r="K8" i="30"/>
  <c r="Z8" i="30"/>
  <c r="B8" i="30"/>
  <c r="I8" i="30"/>
  <c r="R8" i="30"/>
  <c r="C9" i="27" l="1"/>
  <c r="J9" i="27"/>
  <c r="Q9" i="27"/>
  <c r="Q10" i="19"/>
  <c r="Q10" i="28" s="1"/>
  <c r="J10" i="19"/>
  <c r="J10" i="28" s="1"/>
  <c r="L9" i="29"/>
  <c r="L10" i="26"/>
  <c r="M9" i="29"/>
  <c r="M10" i="26"/>
  <c r="N10" i="26"/>
  <c r="N9" i="29"/>
  <c r="F11" i="26"/>
  <c r="F10" i="29"/>
  <c r="E12" i="26"/>
  <c r="E11" i="29"/>
  <c r="C9" i="29"/>
  <c r="C10" i="26"/>
  <c r="S10" i="26"/>
  <c r="S9" i="29"/>
  <c r="P11" i="26"/>
  <c r="P10" i="29"/>
  <c r="U12" i="26"/>
  <c r="U11" i="29"/>
  <c r="D10" i="26"/>
  <c r="D10" i="30" s="1"/>
  <c r="D9" i="29"/>
  <c r="B10" i="26"/>
  <c r="B9" i="29"/>
  <c r="G11" i="26"/>
  <c r="G10" i="29"/>
  <c r="R11" i="26"/>
  <c r="R10" i="29"/>
  <c r="T10" i="26"/>
  <c r="T10" i="30" s="1"/>
  <c r="T9" i="29"/>
  <c r="V11" i="26"/>
  <c r="V10" i="29"/>
  <c r="Y10" i="26"/>
  <c r="Y9" i="29"/>
  <c r="W11" i="26"/>
  <c r="W10" i="29"/>
  <c r="J11" i="26"/>
  <c r="J10" i="29"/>
  <c r="Q11" i="26"/>
  <c r="Q10" i="29"/>
  <c r="X10" i="26"/>
  <c r="X9" i="29"/>
  <c r="K11" i="26"/>
  <c r="K10" i="29"/>
  <c r="H10" i="26"/>
  <c r="H9" i="29"/>
  <c r="AA10" i="26"/>
  <c r="AA9" i="29"/>
  <c r="Z10" i="26"/>
  <c r="Z9" i="29"/>
  <c r="I11" i="26"/>
  <c r="I10" i="29"/>
  <c r="O11" i="26"/>
  <c r="O10" i="29"/>
  <c r="B10" i="19"/>
  <c r="B10" i="28" s="1"/>
  <c r="O9" i="27"/>
  <c r="O10" i="19"/>
  <c r="O10" i="28" s="1"/>
  <c r="L9" i="27"/>
  <c r="B9" i="27"/>
  <c r="L10" i="19"/>
  <c r="L10" i="28" s="1"/>
  <c r="P9" i="27"/>
  <c r="P10" i="19"/>
  <c r="P10" i="28" s="1"/>
  <c r="H11" i="19"/>
  <c r="H11" i="28" s="1"/>
  <c r="H10" i="27"/>
  <c r="D10" i="27"/>
  <c r="T10" i="27"/>
  <c r="Z10" i="19"/>
  <c r="Z10" i="28" s="1"/>
  <c r="Z9" i="27"/>
  <c r="V11" i="19"/>
  <c r="V11" i="28" s="1"/>
  <c r="V10" i="27"/>
  <c r="B11" i="19"/>
  <c r="B11" i="28" s="1"/>
  <c r="N10" i="19"/>
  <c r="N10" i="28" s="1"/>
  <c r="N9" i="27"/>
  <c r="K11" i="19"/>
  <c r="K11" i="28" s="1"/>
  <c r="K10" i="27"/>
  <c r="X10" i="27"/>
  <c r="U10" i="19"/>
  <c r="U10" i="28" s="1"/>
  <c r="U9" i="27"/>
  <c r="S9" i="27"/>
  <c r="S10" i="19"/>
  <c r="S10" i="28" s="1"/>
  <c r="C10" i="27"/>
  <c r="E11" i="19"/>
  <c r="E11" i="28" s="1"/>
  <c r="E10" i="27"/>
  <c r="W10" i="19"/>
  <c r="W10" i="28" s="1"/>
  <c r="W9" i="27"/>
  <c r="G10" i="19"/>
  <c r="G10" i="28" s="1"/>
  <c r="G9" i="27"/>
  <c r="AA10" i="27"/>
  <c r="R11" i="19"/>
  <c r="R11" i="28" s="1"/>
  <c r="R10" i="27"/>
  <c r="I10" i="19"/>
  <c r="I10" i="28" s="1"/>
  <c r="I9" i="27"/>
  <c r="J11" i="19"/>
  <c r="J11" i="28" s="1"/>
  <c r="J10" i="27"/>
  <c r="F11" i="19"/>
  <c r="F11" i="28" s="1"/>
  <c r="F10" i="27"/>
  <c r="Q11" i="19"/>
  <c r="Q11" i="28" s="1"/>
  <c r="Q10" i="27"/>
  <c r="M11" i="19"/>
  <c r="M11" i="28" s="1"/>
  <c r="M10" i="27"/>
  <c r="Y11" i="19"/>
  <c r="Y11" i="28" s="1"/>
  <c r="Y10" i="27"/>
  <c r="D11" i="19"/>
  <c r="D11" i="28" s="1"/>
  <c r="X11" i="19"/>
  <c r="X11" i="28" s="1"/>
  <c r="AA11" i="19"/>
  <c r="AA11" i="28" s="1"/>
  <c r="T11" i="19"/>
  <c r="T11" i="28" s="1"/>
  <c r="C11" i="19"/>
  <c r="C11" i="28" s="1"/>
  <c r="C9" i="30"/>
  <c r="M9" i="30"/>
  <c r="B9" i="30"/>
  <c r="V9" i="30"/>
  <c r="K9" i="30"/>
  <c r="J9" i="30"/>
  <c r="F9" i="30"/>
  <c r="Z9" i="30"/>
  <c r="E10" i="30"/>
  <c r="S9" i="30"/>
  <c r="L9" i="30"/>
  <c r="U9" i="30"/>
  <c r="N9" i="30"/>
  <c r="R9" i="30"/>
  <c r="W9" i="30"/>
  <c r="AA10" i="30"/>
  <c r="O9" i="30"/>
  <c r="Q9" i="30"/>
  <c r="Y10" i="30"/>
  <c r="G9" i="30"/>
  <c r="P9" i="30"/>
  <c r="I9" i="30"/>
  <c r="P10" i="27" l="1"/>
  <c r="P11" i="19"/>
  <c r="P11" i="28" s="1"/>
  <c r="L11" i="19"/>
  <c r="L11" i="28" s="1"/>
  <c r="N11" i="26"/>
  <c r="N10" i="29"/>
  <c r="L10" i="27"/>
  <c r="M11" i="26"/>
  <c r="M10" i="29"/>
  <c r="L10" i="29"/>
  <c r="L11" i="26"/>
  <c r="Q12" i="26"/>
  <c r="Q11" i="29"/>
  <c r="E13" i="26"/>
  <c r="E12" i="29"/>
  <c r="I12" i="26"/>
  <c r="I11" i="29"/>
  <c r="J12" i="26"/>
  <c r="J11" i="29"/>
  <c r="D11" i="26"/>
  <c r="D10" i="29"/>
  <c r="F12" i="26"/>
  <c r="F11" i="29"/>
  <c r="Z11" i="26"/>
  <c r="Z10" i="29"/>
  <c r="W12" i="26"/>
  <c r="W11" i="29"/>
  <c r="U13" i="26"/>
  <c r="U12" i="29"/>
  <c r="X11" i="26"/>
  <c r="X11" i="30" s="1"/>
  <c r="X10" i="29"/>
  <c r="X10" i="30"/>
  <c r="O12" i="26"/>
  <c r="O11" i="29"/>
  <c r="AA11" i="26"/>
  <c r="AA11" i="30" s="1"/>
  <c r="AA10" i="29"/>
  <c r="P12" i="26"/>
  <c r="P11" i="29"/>
  <c r="H11" i="26"/>
  <c r="H10" i="29"/>
  <c r="V12" i="26"/>
  <c r="V11" i="29"/>
  <c r="C11" i="26"/>
  <c r="C10" i="29"/>
  <c r="B11" i="26"/>
  <c r="B10" i="29"/>
  <c r="Y11" i="26"/>
  <c r="Y11" i="30" s="1"/>
  <c r="Y10" i="29"/>
  <c r="K12" i="26"/>
  <c r="K11" i="29"/>
  <c r="T11" i="26"/>
  <c r="T11" i="30" s="1"/>
  <c r="T10" i="29"/>
  <c r="S11" i="26"/>
  <c r="S10" i="29"/>
  <c r="R12" i="26"/>
  <c r="R11" i="29"/>
  <c r="G12" i="26"/>
  <c r="G11" i="29"/>
  <c r="B10" i="27"/>
  <c r="O11" i="19"/>
  <c r="O11" i="28" s="1"/>
  <c r="O10" i="27"/>
  <c r="S10" i="27"/>
  <c r="S11" i="19"/>
  <c r="S11" i="28" s="1"/>
  <c r="B12" i="19"/>
  <c r="B12" i="28" s="1"/>
  <c r="B11" i="27"/>
  <c r="G11" i="19"/>
  <c r="G11" i="28" s="1"/>
  <c r="G10" i="27"/>
  <c r="V12" i="19"/>
  <c r="V12" i="28" s="1"/>
  <c r="V11" i="27"/>
  <c r="T11" i="27"/>
  <c r="Z11" i="19"/>
  <c r="Z11" i="28" s="1"/>
  <c r="Z10" i="27"/>
  <c r="AA11" i="27"/>
  <c r="U11" i="19"/>
  <c r="U11" i="28" s="1"/>
  <c r="U10" i="27"/>
  <c r="Y12" i="19"/>
  <c r="Y12" i="28" s="1"/>
  <c r="Y11" i="27"/>
  <c r="W11" i="19"/>
  <c r="W11" i="28" s="1"/>
  <c r="W10" i="27"/>
  <c r="X11" i="27"/>
  <c r="I11" i="19"/>
  <c r="I11" i="28" s="1"/>
  <c r="I10" i="27"/>
  <c r="D11" i="27"/>
  <c r="J12" i="19"/>
  <c r="J12" i="28" s="1"/>
  <c r="J11" i="27"/>
  <c r="M12" i="19"/>
  <c r="M12" i="28" s="1"/>
  <c r="M11" i="27"/>
  <c r="L12" i="19"/>
  <c r="L12" i="28" s="1"/>
  <c r="L11" i="27"/>
  <c r="K12" i="19"/>
  <c r="K12" i="28" s="1"/>
  <c r="K11" i="27"/>
  <c r="F12" i="19"/>
  <c r="F12" i="28" s="1"/>
  <c r="F11" i="27"/>
  <c r="C11" i="27"/>
  <c r="R12" i="19"/>
  <c r="R12" i="28" s="1"/>
  <c r="R11" i="27"/>
  <c r="Q12" i="19"/>
  <c r="Q12" i="28" s="1"/>
  <c r="Q11" i="27"/>
  <c r="E12" i="19"/>
  <c r="E12" i="28" s="1"/>
  <c r="E11" i="27"/>
  <c r="N11" i="19"/>
  <c r="N11" i="28" s="1"/>
  <c r="N10" i="27"/>
  <c r="H12" i="19"/>
  <c r="H12" i="28" s="1"/>
  <c r="H11" i="27"/>
  <c r="C12" i="19"/>
  <c r="C12" i="28" s="1"/>
  <c r="AA12" i="19"/>
  <c r="AA12" i="28" s="1"/>
  <c r="T12" i="19"/>
  <c r="T12" i="28" s="1"/>
  <c r="X12" i="19"/>
  <c r="X12" i="28" s="1"/>
  <c r="D12" i="19"/>
  <c r="D12" i="28" s="1"/>
  <c r="C10" i="30"/>
  <c r="B10" i="30"/>
  <c r="G10" i="30"/>
  <c r="S10" i="30"/>
  <c r="W10" i="30"/>
  <c r="J10" i="30"/>
  <c r="E11" i="30"/>
  <c r="F10" i="30"/>
  <c r="U10" i="30"/>
  <c r="M10" i="30"/>
  <c r="K10" i="30"/>
  <c r="R10" i="30"/>
  <c r="Q10" i="30"/>
  <c r="I10" i="30"/>
  <c r="O10" i="30"/>
  <c r="P10" i="30"/>
  <c r="L10" i="30"/>
  <c r="D11" i="30"/>
  <c r="V10" i="30"/>
  <c r="Z10" i="30"/>
  <c r="N10" i="30"/>
  <c r="P11" i="27" l="1"/>
  <c r="P12" i="19"/>
  <c r="P12" i="28" s="1"/>
  <c r="L12" i="26"/>
  <c r="L11" i="29"/>
  <c r="M12" i="26"/>
  <c r="M11" i="29"/>
  <c r="N12" i="26"/>
  <c r="N11" i="29"/>
  <c r="O13" i="26"/>
  <c r="O12" i="29"/>
  <c r="C12" i="26"/>
  <c r="C11" i="29"/>
  <c r="O11" i="27"/>
  <c r="E14" i="26"/>
  <c r="E13" i="29"/>
  <c r="U14" i="26"/>
  <c r="U13" i="29"/>
  <c r="Q13" i="26"/>
  <c r="Q12" i="29"/>
  <c r="S12" i="26"/>
  <c r="S11" i="29"/>
  <c r="W13" i="26"/>
  <c r="W12" i="29"/>
  <c r="X12" i="26"/>
  <c r="X11" i="29"/>
  <c r="T12" i="26"/>
  <c r="T11" i="29"/>
  <c r="H12" i="26"/>
  <c r="H11" i="29"/>
  <c r="F13" i="26"/>
  <c r="F12" i="29"/>
  <c r="K13" i="26"/>
  <c r="K12" i="29"/>
  <c r="P13" i="26"/>
  <c r="P12" i="29"/>
  <c r="V13" i="26"/>
  <c r="V12" i="29"/>
  <c r="Z12" i="26"/>
  <c r="Z11" i="29"/>
  <c r="D12" i="26"/>
  <c r="D12" i="30" s="1"/>
  <c r="D11" i="29"/>
  <c r="Y12" i="26"/>
  <c r="Y12" i="30" s="1"/>
  <c r="Y11" i="29"/>
  <c r="AA12" i="26"/>
  <c r="AA12" i="30" s="1"/>
  <c r="AA11" i="29"/>
  <c r="J13" i="26"/>
  <c r="J12" i="29"/>
  <c r="B12" i="26"/>
  <c r="B11" i="29"/>
  <c r="I13" i="26"/>
  <c r="I12" i="29"/>
  <c r="G13" i="26"/>
  <c r="G12" i="29"/>
  <c r="R13" i="26"/>
  <c r="R12" i="29"/>
  <c r="O12" i="19"/>
  <c r="O12" i="28" s="1"/>
  <c r="P12" i="27"/>
  <c r="Q13" i="19"/>
  <c r="Q13" i="28" s="1"/>
  <c r="Q12" i="27"/>
  <c r="J13" i="19"/>
  <c r="J13" i="28" s="1"/>
  <c r="J12" i="27"/>
  <c r="U12" i="19"/>
  <c r="U12" i="28" s="1"/>
  <c r="U11" i="27"/>
  <c r="V13" i="19"/>
  <c r="V13" i="28" s="1"/>
  <c r="V12" i="27"/>
  <c r="R13" i="19"/>
  <c r="R13" i="28" s="1"/>
  <c r="R12" i="27"/>
  <c r="W12" i="19"/>
  <c r="W12" i="28" s="1"/>
  <c r="W11" i="27"/>
  <c r="H13" i="19"/>
  <c r="H13" i="28" s="1"/>
  <c r="H12" i="27"/>
  <c r="G12" i="19"/>
  <c r="G12" i="28" s="1"/>
  <c r="G11" i="27"/>
  <c r="M13" i="19"/>
  <c r="M13" i="28" s="1"/>
  <c r="M12" i="27"/>
  <c r="L13" i="19"/>
  <c r="L13" i="28" s="1"/>
  <c r="L12" i="27"/>
  <c r="I12" i="19"/>
  <c r="I12" i="28" s="1"/>
  <c r="I11" i="27"/>
  <c r="Z12" i="19"/>
  <c r="Z12" i="28" s="1"/>
  <c r="Z11" i="27"/>
  <c r="X12" i="27"/>
  <c r="T12" i="27"/>
  <c r="F13" i="19"/>
  <c r="F13" i="28" s="1"/>
  <c r="F12" i="27"/>
  <c r="N12" i="19"/>
  <c r="N12" i="28" s="1"/>
  <c r="N11" i="27"/>
  <c r="B13" i="19"/>
  <c r="B13" i="28" s="1"/>
  <c r="B12" i="27"/>
  <c r="D12" i="27"/>
  <c r="K13" i="19"/>
  <c r="K13" i="28" s="1"/>
  <c r="K12" i="27"/>
  <c r="S11" i="27"/>
  <c r="S12" i="19"/>
  <c r="S12" i="28" s="1"/>
  <c r="AA12" i="27"/>
  <c r="Y13" i="19"/>
  <c r="Y13" i="28" s="1"/>
  <c r="Y12" i="27"/>
  <c r="C12" i="27"/>
  <c r="E13" i="19"/>
  <c r="E13" i="28" s="1"/>
  <c r="E12" i="27"/>
  <c r="D13" i="19"/>
  <c r="D13" i="28" s="1"/>
  <c r="C13" i="19"/>
  <c r="C13" i="28" s="1"/>
  <c r="X13" i="19"/>
  <c r="X13" i="28" s="1"/>
  <c r="T13" i="19"/>
  <c r="T13" i="28" s="1"/>
  <c r="AA13" i="19"/>
  <c r="AA13" i="28" s="1"/>
  <c r="C11" i="30"/>
  <c r="V11" i="30"/>
  <c r="U11" i="30"/>
  <c r="Q11" i="30"/>
  <c r="S11" i="30"/>
  <c r="M11" i="30"/>
  <c r="B11" i="30"/>
  <c r="R11" i="30"/>
  <c r="J11" i="30"/>
  <c r="N11" i="30"/>
  <c r="F11" i="30"/>
  <c r="L11" i="30"/>
  <c r="W11" i="30"/>
  <c r="P11" i="30"/>
  <c r="O11" i="30"/>
  <c r="I11" i="30"/>
  <c r="Z11" i="30"/>
  <c r="E12" i="30"/>
  <c r="K11" i="30"/>
  <c r="X12" i="30"/>
  <c r="G11" i="30"/>
  <c r="P13" i="19" l="1"/>
  <c r="P13" i="28" s="1"/>
  <c r="N12" i="29"/>
  <c r="N13" i="26"/>
  <c r="M13" i="26"/>
  <c r="M12" i="29"/>
  <c r="L13" i="26"/>
  <c r="L12" i="29"/>
  <c r="E15" i="26"/>
  <c r="E14" i="29"/>
  <c r="T13" i="26"/>
  <c r="T13" i="30" s="1"/>
  <c r="T12" i="29"/>
  <c r="G14" i="26"/>
  <c r="G13" i="29"/>
  <c r="V14" i="26"/>
  <c r="V13" i="29"/>
  <c r="W14" i="26"/>
  <c r="W13" i="29"/>
  <c r="H13" i="26"/>
  <c r="H12" i="29"/>
  <c r="S13" i="26"/>
  <c r="S12" i="29"/>
  <c r="O12" i="27"/>
  <c r="J14" i="26"/>
  <c r="J13" i="29"/>
  <c r="K14" i="26"/>
  <c r="K13" i="29"/>
  <c r="Q14" i="26"/>
  <c r="Q13" i="29"/>
  <c r="Y13" i="26"/>
  <c r="Y13" i="30" s="1"/>
  <c r="Y12" i="29"/>
  <c r="P14" i="26"/>
  <c r="P13" i="29"/>
  <c r="O13" i="19"/>
  <c r="O13" i="28" s="1"/>
  <c r="I14" i="26"/>
  <c r="I13" i="29"/>
  <c r="T12" i="30"/>
  <c r="B13" i="26"/>
  <c r="B12" i="29"/>
  <c r="AA13" i="26"/>
  <c r="AA13" i="30" s="1"/>
  <c r="AA12" i="29"/>
  <c r="F14" i="26"/>
  <c r="F13" i="29"/>
  <c r="U15" i="26"/>
  <c r="U14" i="29"/>
  <c r="D13" i="26"/>
  <c r="D13" i="30" s="1"/>
  <c r="D12" i="29"/>
  <c r="C13" i="26"/>
  <c r="C12" i="29"/>
  <c r="R14" i="26"/>
  <c r="R13" i="29"/>
  <c r="Z13" i="26"/>
  <c r="Z12" i="29"/>
  <c r="X13" i="26"/>
  <c r="X12" i="29"/>
  <c r="O14" i="26"/>
  <c r="O13" i="29"/>
  <c r="M14" i="19"/>
  <c r="M14" i="28" s="1"/>
  <c r="M13" i="27"/>
  <c r="V14" i="19"/>
  <c r="V14" i="28" s="1"/>
  <c r="V13" i="27"/>
  <c r="S12" i="27"/>
  <c r="S13" i="19"/>
  <c r="S13" i="28" s="1"/>
  <c r="X13" i="27"/>
  <c r="K14" i="19"/>
  <c r="K14" i="28" s="1"/>
  <c r="K13" i="27"/>
  <c r="U13" i="19"/>
  <c r="U13" i="28" s="1"/>
  <c r="U12" i="27"/>
  <c r="G12" i="27"/>
  <c r="G13" i="19"/>
  <c r="G13" i="28" s="1"/>
  <c r="Z13" i="19"/>
  <c r="Z13" i="28" s="1"/>
  <c r="Z12" i="27"/>
  <c r="C13" i="27"/>
  <c r="E14" i="19"/>
  <c r="E14" i="28" s="1"/>
  <c r="E13" i="27"/>
  <c r="J14" i="19"/>
  <c r="J14" i="28" s="1"/>
  <c r="J13" i="27"/>
  <c r="R14" i="19"/>
  <c r="R14" i="28" s="1"/>
  <c r="R13" i="27"/>
  <c r="D13" i="27"/>
  <c r="H14" i="19"/>
  <c r="H14" i="28" s="1"/>
  <c r="H13" i="27"/>
  <c r="I13" i="19"/>
  <c r="I13" i="28" s="1"/>
  <c r="I12" i="27"/>
  <c r="F14" i="19"/>
  <c r="F14" i="28" s="1"/>
  <c r="F13" i="27"/>
  <c r="Q14" i="19"/>
  <c r="Q14" i="28" s="1"/>
  <c r="Q13" i="27"/>
  <c r="T13" i="27"/>
  <c r="B14" i="19"/>
  <c r="B14" i="28" s="1"/>
  <c r="B13" i="27"/>
  <c r="W12" i="27"/>
  <c r="W13" i="19"/>
  <c r="W13" i="28" s="1"/>
  <c r="AA13" i="27"/>
  <c r="Y14" i="19"/>
  <c r="Y14" i="28" s="1"/>
  <c r="Y13" i="27"/>
  <c r="N13" i="19"/>
  <c r="N13" i="28" s="1"/>
  <c r="N12" i="27"/>
  <c r="L14" i="19"/>
  <c r="L14" i="28" s="1"/>
  <c r="L13" i="27"/>
  <c r="AA14" i="19"/>
  <c r="AA14" i="28" s="1"/>
  <c r="D14" i="19"/>
  <c r="D14" i="28" s="1"/>
  <c r="T14" i="19"/>
  <c r="T14" i="28" s="1"/>
  <c r="X14" i="19"/>
  <c r="X14" i="28" s="1"/>
  <c r="C14" i="19"/>
  <c r="C14" i="28" s="1"/>
  <c r="C12" i="30"/>
  <c r="I12" i="30"/>
  <c r="K12" i="30"/>
  <c r="S12" i="30"/>
  <c r="J12" i="30"/>
  <c r="P12" i="30"/>
  <c r="F12" i="30"/>
  <c r="G12" i="30"/>
  <c r="R12" i="30"/>
  <c r="W12" i="30"/>
  <c r="U12" i="30"/>
  <c r="B12" i="30"/>
  <c r="O12" i="30"/>
  <c r="E13" i="30"/>
  <c r="Q12" i="30"/>
  <c r="M12" i="30"/>
  <c r="N12" i="30"/>
  <c r="V12" i="30"/>
  <c r="Z12" i="30"/>
  <c r="L12" i="30"/>
  <c r="P13" i="27" l="1"/>
  <c r="P14" i="19"/>
  <c r="P14" i="28" s="1"/>
  <c r="L14" i="26"/>
  <c r="L13" i="29"/>
  <c r="O14" i="19"/>
  <c r="O14" i="28" s="1"/>
  <c r="M14" i="26"/>
  <c r="M13" i="29"/>
  <c r="N14" i="26"/>
  <c r="N13" i="29"/>
  <c r="R15" i="26"/>
  <c r="R14" i="29"/>
  <c r="O13" i="27"/>
  <c r="P15" i="26"/>
  <c r="P14" i="29"/>
  <c r="C14" i="26"/>
  <c r="C13" i="29"/>
  <c r="W15" i="26"/>
  <c r="W14" i="29"/>
  <c r="U16" i="26"/>
  <c r="U15" i="29"/>
  <c r="Y14" i="26"/>
  <c r="Y13" i="29"/>
  <c r="D14" i="26"/>
  <c r="D13" i="29"/>
  <c r="V15" i="26"/>
  <c r="V14" i="29"/>
  <c r="H14" i="26"/>
  <c r="H13" i="29"/>
  <c r="F15" i="26"/>
  <c r="F14" i="29"/>
  <c r="Q15" i="26"/>
  <c r="Q14" i="29"/>
  <c r="G15" i="26"/>
  <c r="G14" i="29"/>
  <c r="AA14" i="26"/>
  <c r="AA14" i="30" s="1"/>
  <c r="AA13" i="29"/>
  <c r="K15" i="26"/>
  <c r="K14" i="29"/>
  <c r="T14" i="26"/>
  <c r="T14" i="30" s="1"/>
  <c r="T13" i="29"/>
  <c r="O15" i="26"/>
  <c r="O14" i="29"/>
  <c r="X14" i="26"/>
  <c r="X14" i="30" s="1"/>
  <c r="X13" i="29"/>
  <c r="J15" i="26"/>
  <c r="J14" i="29"/>
  <c r="X13" i="30"/>
  <c r="Z14" i="26"/>
  <c r="Z13" i="29"/>
  <c r="B14" i="26"/>
  <c r="B13" i="29"/>
  <c r="I15" i="26"/>
  <c r="I14" i="29"/>
  <c r="S14" i="26"/>
  <c r="S13" i="29"/>
  <c r="E16" i="26"/>
  <c r="E15" i="29"/>
  <c r="K15" i="19"/>
  <c r="K15" i="28" s="1"/>
  <c r="K14" i="27"/>
  <c r="E15" i="19"/>
  <c r="E15" i="28" s="1"/>
  <c r="E14" i="27"/>
  <c r="Y15" i="19"/>
  <c r="Y15" i="28" s="1"/>
  <c r="Y14" i="27"/>
  <c r="I14" i="19"/>
  <c r="I14" i="28" s="1"/>
  <c r="I13" i="27"/>
  <c r="O14" i="27"/>
  <c r="F15" i="19"/>
  <c r="F15" i="28" s="1"/>
  <c r="F14" i="27"/>
  <c r="S13" i="27"/>
  <c r="S14" i="19"/>
  <c r="S14" i="28" s="1"/>
  <c r="H15" i="19"/>
  <c r="H15" i="28" s="1"/>
  <c r="H14" i="27"/>
  <c r="Z14" i="19"/>
  <c r="Z14" i="28" s="1"/>
  <c r="Z13" i="27"/>
  <c r="X14" i="27"/>
  <c r="G14" i="19"/>
  <c r="G14" i="28" s="1"/>
  <c r="G13" i="27"/>
  <c r="B15" i="19"/>
  <c r="B15" i="28" s="1"/>
  <c r="B14" i="27"/>
  <c r="C14" i="27"/>
  <c r="W14" i="19"/>
  <c r="W14" i="28" s="1"/>
  <c r="W13" i="27"/>
  <c r="P15" i="19"/>
  <c r="P15" i="28" s="1"/>
  <c r="P14" i="27"/>
  <c r="L15" i="19"/>
  <c r="L15" i="28" s="1"/>
  <c r="L14" i="27"/>
  <c r="V15" i="19"/>
  <c r="V15" i="28" s="1"/>
  <c r="V14" i="27"/>
  <c r="J15" i="19"/>
  <c r="J15" i="28" s="1"/>
  <c r="J14" i="27"/>
  <c r="D14" i="27"/>
  <c r="R15" i="19"/>
  <c r="R15" i="28" s="1"/>
  <c r="R14" i="27"/>
  <c r="T14" i="27"/>
  <c r="U14" i="19"/>
  <c r="U14" i="28" s="1"/>
  <c r="U13" i="27"/>
  <c r="AA14" i="27"/>
  <c r="N14" i="19"/>
  <c r="N14" i="28" s="1"/>
  <c r="N13" i="27"/>
  <c r="Q15" i="19"/>
  <c r="Q15" i="28" s="1"/>
  <c r="Q14" i="27"/>
  <c r="M15" i="19"/>
  <c r="M15" i="28" s="1"/>
  <c r="M14" i="27"/>
  <c r="C15" i="19"/>
  <c r="C15" i="28" s="1"/>
  <c r="X15" i="19"/>
  <c r="X15" i="28" s="1"/>
  <c r="D15" i="19"/>
  <c r="D15" i="28" s="1"/>
  <c r="T15" i="19"/>
  <c r="T15" i="28" s="1"/>
  <c r="AA15" i="19"/>
  <c r="AA15" i="28" s="1"/>
  <c r="C13" i="30"/>
  <c r="P13" i="30"/>
  <c r="W13" i="30"/>
  <c r="Z13" i="30"/>
  <c r="V13" i="30"/>
  <c r="L13" i="30"/>
  <c r="R13" i="30"/>
  <c r="E14" i="30"/>
  <c r="I13" i="30"/>
  <c r="N13" i="30"/>
  <c r="J13" i="30"/>
  <c r="M13" i="30"/>
  <c r="S13" i="30"/>
  <c r="Q13" i="30"/>
  <c r="U13" i="30"/>
  <c r="G13" i="30"/>
  <c r="O13" i="30"/>
  <c r="K13" i="30"/>
  <c r="F13" i="30"/>
  <c r="D14" i="30"/>
  <c r="B13" i="30"/>
  <c r="O15" i="19" l="1"/>
  <c r="O15" i="28" s="1"/>
  <c r="L15" i="26"/>
  <c r="L14" i="29"/>
  <c r="N15" i="26"/>
  <c r="N14" i="29"/>
  <c r="M15" i="26"/>
  <c r="M14" i="29"/>
  <c r="B15" i="26"/>
  <c r="B14" i="29"/>
  <c r="Y15" i="26"/>
  <c r="Y14" i="29"/>
  <c r="AA15" i="26"/>
  <c r="AA15" i="30" s="1"/>
  <c r="AA14" i="29"/>
  <c r="U17" i="26"/>
  <c r="U16" i="29"/>
  <c r="Z15" i="26"/>
  <c r="Z14" i="29"/>
  <c r="W16" i="26"/>
  <c r="W15" i="29"/>
  <c r="Q16" i="26"/>
  <c r="Q15" i="29"/>
  <c r="K16" i="26"/>
  <c r="K15" i="29"/>
  <c r="G16" i="26"/>
  <c r="G15" i="29"/>
  <c r="J16" i="26"/>
  <c r="J15" i="29"/>
  <c r="F16" i="26"/>
  <c r="F15" i="29"/>
  <c r="C15" i="26"/>
  <c r="C14" i="29"/>
  <c r="H15" i="26"/>
  <c r="H14" i="29"/>
  <c r="P16" i="26"/>
  <c r="P15" i="29"/>
  <c r="E17" i="26"/>
  <c r="E16" i="29"/>
  <c r="O16" i="26"/>
  <c r="O15" i="29"/>
  <c r="V16" i="26"/>
  <c r="V15" i="29"/>
  <c r="X15" i="26"/>
  <c r="X15" i="30" s="1"/>
  <c r="X14" i="29"/>
  <c r="T15" i="26"/>
  <c r="T15" i="30" s="1"/>
  <c r="T14" i="29"/>
  <c r="D15" i="26"/>
  <c r="D14" i="29"/>
  <c r="S15" i="26"/>
  <c r="S14" i="29"/>
  <c r="Y14" i="30"/>
  <c r="I16" i="26"/>
  <c r="I15" i="29"/>
  <c r="R16" i="26"/>
  <c r="R15" i="29"/>
  <c r="G15" i="19"/>
  <c r="G15" i="28" s="1"/>
  <c r="G14" i="27"/>
  <c r="V16" i="19"/>
  <c r="V16" i="28" s="1"/>
  <c r="V15" i="27"/>
  <c r="L16" i="19"/>
  <c r="L16" i="28" s="1"/>
  <c r="L15" i="27"/>
  <c r="T15" i="27"/>
  <c r="I15" i="19"/>
  <c r="I15" i="28" s="1"/>
  <c r="I14" i="27"/>
  <c r="AA15" i="27"/>
  <c r="D15" i="27"/>
  <c r="Z15" i="19"/>
  <c r="Z15" i="28" s="1"/>
  <c r="Z14" i="27"/>
  <c r="C15" i="27"/>
  <c r="F16" i="19"/>
  <c r="F16" i="28" s="1"/>
  <c r="F15" i="27"/>
  <c r="R16" i="19"/>
  <c r="R16" i="28" s="1"/>
  <c r="R15" i="27"/>
  <c r="Y16" i="19"/>
  <c r="Y16" i="28" s="1"/>
  <c r="Y15" i="27"/>
  <c r="X15" i="27"/>
  <c r="H16" i="19"/>
  <c r="H16" i="28" s="1"/>
  <c r="H15" i="27"/>
  <c r="P16" i="19"/>
  <c r="P16" i="28" s="1"/>
  <c r="P15" i="27"/>
  <c r="S14" i="27"/>
  <c r="S15" i="19"/>
  <c r="S15" i="28" s="1"/>
  <c r="Q16" i="19"/>
  <c r="Q16" i="28" s="1"/>
  <c r="Q15" i="27"/>
  <c r="E16" i="19"/>
  <c r="E16" i="28" s="1"/>
  <c r="E15" i="27"/>
  <c r="U15" i="19"/>
  <c r="U15" i="28" s="1"/>
  <c r="U14" i="27"/>
  <c r="W15" i="19"/>
  <c r="W15" i="28" s="1"/>
  <c r="W14" i="27"/>
  <c r="J16" i="19"/>
  <c r="J16" i="28" s="1"/>
  <c r="J15" i="27"/>
  <c r="M16" i="19"/>
  <c r="M16" i="28" s="1"/>
  <c r="M15" i="27"/>
  <c r="N15" i="19"/>
  <c r="N15" i="28" s="1"/>
  <c r="N14" i="27"/>
  <c r="B16" i="19"/>
  <c r="B16" i="28" s="1"/>
  <c r="B15" i="27"/>
  <c r="K16" i="19"/>
  <c r="K16" i="28" s="1"/>
  <c r="K15" i="27"/>
  <c r="T16" i="19"/>
  <c r="T16" i="28" s="1"/>
  <c r="AA16" i="19"/>
  <c r="AA16" i="28" s="1"/>
  <c r="D16" i="19"/>
  <c r="D16" i="28" s="1"/>
  <c r="X16" i="19"/>
  <c r="X16" i="28" s="1"/>
  <c r="C16" i="19"/>
  <c r="C16" i="28" s="1"/>
  <c r="C14" i="30"/>
  <c r="L14" i="30"/>
  <c r="P14" i="30"/>
  <c r="I14" i="30"/>
  <c r="Q14" i="30"/>
  <c r="G14" i="30"/>
  <c r="F14" i="30"/>
  <c r="J14" i="30"/>
  <c r="K14" i="30"/>
  <c r="V14" i="30"/>
  <c r="N14" i="30"/>
  <c r="U14" i="30"/>
  <c r="Y15" i="30"/>
  <c r="B14" i="30"/>
  <c r="E15" i="30"/>
  <c r="Z14" i="30"/>
  <c r="S14" i="30"/>
  <c r="W14" i="30"/>
  <c r="O14" i="30"/>
  <c r="D15" i="30"/>
  <c r="R14" i="30"/>
  <c r="M14" i="30"/>
  <c r="O15" i="27" l="1"/>
  <c r="O16" i="19"/>
  <c r="O16" i="28" s="1"/>
  <c r="M16" i="26"/>
  <c r="M15" i="29"/>
  <c r="N15" i="29"/>
  <c r="N16" i="26"/>
  <c r="L16" i="26"/>
  <c r="L15" i="29"/>
  <c r="S16" i="26"/>
  <c r="S15" i="29"/>
  <c r="P17" i="26"/>
  <c r="P16" i="29"/>
  <c r="Q17" i="26"/>
  <c r="Q16" i="29"/>
  <c r="T16" i="26"/>
  <c r="T16" i="30" s="1"/>
  <c r="T15" i="29"/>
  <c r="C16" i="26"/>
  <c r="C15" i="29"/>
  <c r="W17" i="26"/>
  <c r="W16" i="29"/>
  <c r="H16" i="26"/>
  <c r="H15" i="29"/>
  <c r="X16" i="26"/>
  <c r="X16" i="30" s="1"/>
  <c r="X15" i="29"/>
  <c r="F17" i="26"/>
  <c r="F16" i="29"/>
  <c r="Z16" i="26"/>
  <c r="Z15" i="29"/>
  <c r="V17" i="26"/>
  <c r="V16" i="29"/>
  <c r="J17" i="26"/>
  <c r="J16" i="29"/>
  <c r="U18" i="26"/>
  <c r="U17" i="29"/>
  <c r="O17" i="26"/>
  <c r="O16" i="29"/>
  <c r="G17" i="26"/>
  <c r="G16" i="29"/>
  <c r="AA16" i="26"/>
  <c r="AA16" i="30" s="1"/>
  <c r="AA15" i="29"/>
  <c r="R17" i="26"/>
  <c r="R16" i="29"/>
  <c r="Y16" i="26"/>
  <c r="Y16" i="30" s="1"/>
  <c r="Y15" i="29"/>
  <c r="I17" i="26"/>
  <c r="I16" i="29"/>
  <c r="D16" i="26"/>
  <c r="D15" i="29"/>
  <c r="K17" i="26"/>
  <c r="K16" i="29"/>
  <c r="E18" i="26"/>
  <c r="E17" i="29"/>
  <c r="B16" i="26"/>
  <c r="B15" i="29"/>
  <c r="I16" i="19"/>
  <c r="I16" i="28" s="1"/>
  <c r="I15" i="27"/>
  <c r="R17" i="19"/>
  <c r="R17" i="28" s="1"/>
  <c r="R16" i="27"/>
  <c r="D16" i="27"/>
  <c r="F17" i="19"/>
  <c r="F17" i="28" s="1"/>
  <c r="F16" i="27"/>
  <c r="X16" i="27"/>
  <c r="L17" i="19"/>
  <c r="L17" i="28" s="1"/>
  <c r="L16" i="27"/>
  <c r="T16" i="27"/>
  <c r="W16" i="19"/>
  <c r="W16" i="28" s="1"/>
  <c r="W15" i="27"/>
  <c r="C16" i="27"/>
  <c r="O17" i="19"/>
  <c r="O17" i="28" s="1"/>
  <c r="H17" i="19"/>
  <c r="H17" i="28" s="1"/>
  <c r="H16" i="27"/>
  <c r="Z16" i="19"/>
  <c r="Z16" i="28" s="1"/>
  <c r="Z15" i="27"/>
  <c r="M17" i="19"/>
  <c r="M17" i="28" s="1"/>
  <c r="M16" i="27"/>
  <c r="J17" i="19"/>
  <c r="J17" i="28" s="1"/>
  <c r="J16" i="27"/>
  <c r="U16" i="19"/>
  <c r="U16" i="28" s="1"/>
  <c r="U15" i="27"/>
  <c r="Q17" i="19"/>
  <c r="Q17" i="28" s="1"/>
  <c r="Q16" i="27"/>
  <c r="AA16" i="27"/>
  <c r="V17" i="19"/>
  <c r="V17" i="28" s="1"/>
  <c r="V16" i="27"/>
  <c r="S15" i="27"/>
  <c r="S16" i="19"/>
  <c r="S16" i="28" s="1"/>
  <c r="P17" i="19"/>
  <c r="P17" i="28" s="1"/>
  <c r="P16" i="27"/>
  <c r="B17" i="19"/>
  <c r="B17" i="28" s="1"/>
  <c r="B16" i="27"/>
  <c r="E17" i="19"/>
  <c r="E17" i="28" s="1"/>
  <c r="E16" i="27"/>
  <c r="K17" i="19"/>
  <c r="K17" i="28" s="1"/>
  <c r="K16" i="27"/>
  <c r="N16" i="19"/>
  <c r="N16" i="28" s="1"/>
  <c r="N15" i="27"/>
  <c r="Y17" i="19"/>
  <c r="Y17" i="28" s="1"/>
  <c r="Y16" i="27"/>
  <c r="G16" i="19"/>
  <c r="G16" i="28" s="1"/>
  <c r="G15" i="27"/>
  <c r="X17" i="19"/>
  <c r="X17" i="28" s="1"/>
  <c r="C17" i="19"/>
  <c r="C17" i="28" s="1"/>
  <c r="D17" i="19"/>
  <c r="D17" i="28" s="1"/>
  <c r="AA17" i="19"/>
  <c r="AA17" i="28" s="1"/>
  <c r="T17" i="19"/>
  <c r="T17" i="28" s="1"/>
  <c r="C15" i="30"/>
  <c r="B15" i="30"/>
  <c r="O15" i="30"/>
  <c r="G15" i="30"/>
  <c r="V15" i="30"/>
  <c r="W15" i="30"/>
  <c r="Q15" i="30"/>
  <c r="M15" i="30"/>
  <c r="K15" i="30"/>
  <c r="J15" i="30"/>
  <c r="Z15" i="30"/>
  <c r="S15" i="30"/>
  <c r="I15" i="30"/>
  <c r="R15" i="30"/>
  <c r="E16" i="30"/>
  <c r="P15" i="30"/>
  <c r="F15" i="30"/>
  <c r="U15" i="30"/>
  <c r="N15" i="30"/>
  <c r="L15" i="30"/>
  <c r="O16" i="27" l="1"/>
  <c r="L17" i="26"/>
  <c r="L16" i="29"/>
  <c r="N17" i="26"/>
  <c r="N16" i="29"/>
  <c r="M17" i="26"/>
  <c r="M16" i="29"/>
  <c r="E19" i="26"/>
  <c r="E18" i="29"/>
  <c r="G18" i="26"/>
  <c r="G17" i="29"/>
  <c r="X17" i="26"/>
  <c r="X17" i="30" s="1"/>
  <c r="X16" i="29"/>
  <c r="D16" i="29"/>
  <c r="D17" i="26"/>
  <c r="D17" i="30" s="1"/>
  <c r="U19" i="26"/>
  <c r="U18" i="29"/>
  <c r="W18" i="26"/>
  <c r="W17" i="29"/>
  <c r="I18" i="26"/>
  <c r="I17" i="29"/>
  <c r="J18" i="26"/>
  <c r="J17" i="29"/>
  <c r="C17" i="26"/>
  <c r="C16" i="29"/>
  <c r="O18" i="26"/>
  <c r="O17" i="29"/>
  <c r="Y17" i="26"/>
  <c r="Y17" i="30" s="1"/>
  <c r="Y16" i="29"/>
  <c r="V18" i="26"/>
  <c r="V17" i="29"/>
  <c r="T16" i="29"/>
  <c r="T17" i="26"/>
  <c r="H17" i="26"/>
  <c r="H16" i="29"/>
  <c r="Q18" i="26"/>
  <c r="Q17" i="29"/>
  <c r="B17" i="26"/>
  <c r="B16" i="29"/>
  <c r="R18" i="26"/>
  <c r="R17" i="29"/>
  <c r="Z17" i="26"/>
  <c r="Z16" i="29"/>
  <c r="P18" i="26"/>
  <c r="P17" i="29"/>
  <c r="K17" i="29"/>
  <c r="K18" i="26"/>
  <c r="D16" i="30"/>
  <c r="AA17" i="26"/>
  <c r="AA16" i="29"/>
  <c r="F18" i="26"/>
  <c r="F17" i="29"/>
  <c r="S17" i="26"/>
  <c r="S16" i="29"/>
  <c r="T17" i="27"/>
  <c r="Z17" i="19"/>
  <c r="Z17" i="28" s="1"/>
  <c r="Z16" i="27"/>
  <c r="L18" i="19"/>
  <c r="L18" i="28" s="1"/>
  <c r="L17" i="27"/>
  <c r="V18" i="19"/>
  <c r="V18" i="28" s="1"/>
  <c r="V17" i="27"/>
  <c r="E18" i="19"/>
  <c r="E18" i="28" s="1"/>
  <c r="E17" i="27"/>
  <c r="H18" i="19"/>
  <c r="H18" i="28" s="1"/>
  <c r="H17" i="27"/>
  <c r="X17" i="27"/>
  <c r="Q18" i="19"/>
  <c r="Q18" i="28" s="1"/>
  <c r="Q17" i="27"/>
  <c r="F18" i="19"/>
  <c r="F18" i="28" s="1"/>
  <c r="F17" i="27"/>
  <c r="O18" i="19"/>
  <c r="O18" i="28" s="1"/>
  <c r="O17" i="27"/>
  <c r="AA17" i="27"/>
  <c r="C17" i="27"/>
  <c r="U17" i="19"/>
  <c r="U17" i="28" s="1"/>
  <c r="U16" i="27"/>
  <c r="K18" i="19"/>
  <c r="K18" i="28" s="1"/>
  <c r="K17" i="27"/>
  <c r="P18" i="19"/>
  <c r="P18" i="28" s="1"/>
  <c r="P17" i="27"/>
  <c r="B18" i="19"/>
  <c r="B18" i="28" s="1"/>
  <c r="B17" i="27"/>
  <c r="Y18" i="19"/>
  <c r="Y18" i="28" s="1"/>
  <c r="Y17" i="27"/>
  <c r="S16" i="27"/>
  <c r="S17" i="19"/>
  <c r="S17" i="28" s="1"/>
  <c r="J18" i="19"/>
  <c r="J18" i="28" s="1"/>
  <c r="J17" i="27"/>
  <c r="R18" i="19"/>
  <c r="R18" i="28" s="1"/>
  <c r="R17" i="27"/>
  <c r="W17" i="19"/>
  <c r="W17" i="28" s="1"/>
  <c r="W16" i="27"/>
  <c r="D17" i="27"/>
  <c r="G17" i="19"/>
  <c r="G17" i="28" s="1"/>
  <c r="G16" i="27"/>
  <c r="N17" i="19"/>
  <c r="N17" i="28" s="1"/>
  <c r="N16" i="27"/>
  <c r="M18" i="19"/>
  <c r="M18" i="28" s="1"/>
  <c r="M17" i="27"/>
  <c r="I17" i="19"/>
  <c r="I17" i="28" s="1"/>
  <c r="I16" i="27"/>
  <c r="T18" i="19"/>
  <c r="T18" i="28" s="1"/>
  <c r="AA18" i="19"/>
  <c r="AA18" i="28" s="1"/>
  <c r="X18" i="19"/>
  <c r="X18" i="28" s="1"/>
  <c r="D18" i="19"/>
  <c r="D18" i="28" s="1"/>
  <c r="C18" i="19"/>
  <c r="C18" i="28" s="1"/>
  <c r="C16" i="30"/>
  <c r="U16" i="30"/>
  <c r="B16" i="30"/>
  <c r="P16" i="30"/>
  <c r="Q16" i="30"/>
  <c r="Z16" i="30"/>
  <c r="R16" i="30"/>
  <c r="I16" i="30"/>
  <c r="E17" i="30"/>
  <c r="S16" i="30"/>
  <c r="G16" i="30"/>
  <c r="L16" i="30"/>
  <c r="J16" i="30"/>
  <c r="V16" i="30"/>
  <c r="W16" i="30"/>
  <c r="N16" i="30"/>
  <c r="K16" i="30"/>
  <c r="M16" i="30"/>
  <c r="O16" i="30"/>
  <c r="F16" i="30"/>
  <c r="M18" i="26" l="1"/>
  <c r="M17" i="29"/>
  <c r="N17" i="29"/>
  <c r="N18" i="26"/>
  <c r="L18" i="26"/>
  <c r="L17" i="29"/>
  <c r="J19" i="26"/>
  <c r="J18" i="29"/>
  <c r="K19" i="26"/>
  <c r="K18" i="29"/>
  <c r="H18" i="26"/>
  <c r="H17" i="29"/>
  <c r="W19" i="26"/>
  <c r="W18" i="29"/>
  <c r="T18" i="26"/>
  <c r="T17" i="29"/>
  <c r="AA17" i="29"/>
  <c r="AA18" i="26"/>
  <c r="P19" i="26"/>
  <c r="P18" i="29"/>
  <c r="U20" i="26"/>
  <c r="U19" i="29"/>
  <c r="D18" i="26"/>
  <c r="D18" i="30" s="1"/>
  <c r="D17" i="29"/>
  <c r="Z18" i="26"/>
  <c r="Z17" i="29"/>
  <c r="V19" i="26"/>
  <c r="V18" i="29"/>
  <c r="I19" i="26"/>
  <c r="I18" i="29"/>
  <c r="R19" i="26"/>
  <c r="R18" i="29"/>
  <c r="Y18" i="26"/>
  <c r="Y17" i="29"/>
  <c r="X18" i="26"/>
  <c r="X18" i="30" s="1"/>
  <c r="X17" i="29"/>
  <c r="S18" i="26"/>
  <c r="S17" i="29"/>
  <c r="B18" i="26"/>
  <c r="B17" i="29"/>
  <c r="O19" i="26"/>
  <c r="O18" i="29"/>
  <c r="G19" i="26"/>
  <c r="G18" i="29"/>
  <c r="AA17" i="30"/>
  <c r="F19" i="26"/>
  <c r="F18" i="29"/>
  <c r="T17" i="30"/>
  <c r="Q19" i="26"/>
  <c r="Q18" i="29"/>
  <c r="C18" i="26"/>
  <c r="C17" i="29"/>
  <c r="E20" i="26"/>
  <c r="E19" i="29"/>
  <c r="H19" i="19"/>
  <c r="H19" i="28" s="1"/>
  <c r="H18" i="27"/>
  <c r="D18" i="27"/>
  <c r="E19" i="19"/>
  <c r="E19" i="28" s="1"/>
  <c r="E18" i="27"/>
  <c r="X18" i="27"/>
  <c r="B19" i="19"/>
  <c r="B19" i="28" s="1"/>
  <c r="B18" i="27"/>
  <c r="O19" i="19"/>
  <c r="O19" i="28" s="1"/>
  <c r="O18" i="27"/>
  <c r="V19" i="19"/>
  <c r="V19" i="28" s="1"/>
  <c r="V18" i="27"/>
  <c r="G18" i="19"/>
  <c r="G18" i="28" s="1"/>
  <c r="G17" i="27"/>
  <c r="F19" i="19"/>
  <c r="F19" i="28" s="1"/>
  <c r="F18" i="27"/>
  <c r="W18" i="19"/>
  <c r="W18" i="28" s="1"/>
  <c r="W17" i="27"/>
  <c r="I18" i="19"/>
  <c r="I18" i="28" s="1"/>
  <c r="I17" i="27"/>
  <c r="R19" i="19"/>
  <c r="R19" i="28" s="1"/>
  <c r="R18" i="27"/>
  <c r="L19" i="19"/>
  <c r="L19" i="28" s="1"/>
  <c r="L18" i="27"/>
  <c r="C18" i="27"/>
  <c r="K19" i="19"/>
  <c r="K19" i="28" s="1"/>
  <c r="K18" i="27"/>
  <c r="Q19" i="19"/>
  <c r="Q19" i="28" s="1"/>
  <c r="Q18" i="27"/>
  <c r="Y19" i="19"/>
  <c r="Y19" i="28" s="1"/>
  <c r="Y18" i="27"/>
  <c r="M19" i="19"/>
  <c r="M19" i="28" s="1"/>
  <c r="M18" i="27"/>
  <c r="J19" i="19"/>
  <c r="J19" i="28" s="1"/>
  <c r="J18" i="27"/>
  <c r="Z18" i="19"/>
  <c r="Z18" i="28" s="1"/>
  <c r="Z17" i="27"/>
  <c r="AA18" i="27"/>
  <c r="P19" i="19"/>
  <c r="P19" i="28" s="1"/>
  <c r="P18" i="27"/>
  <c r="S17" i="27"/>
  <c r="S18" i="19"/>
  <c r="S18" i="28" s="1"/>
  <c r="T18" i="27"/>
  <c r="N18" i="19"/>
  <c r="N18" i="28" s="1"/>
  <c r="N17" i="27"/>
  <c r="U18" i="19"/>
  <c r="U18" i="28" s="1"/>
  <c r="U17" i="27"/>
  <c r="X19" i="19"/>
  <c r="X19" i="28" s="1"/>
  <c r="D19" i="19"/>
  <c r="D19" i="28" s="1"/>
  <c r="AA19" i="19"/>
  <c r="AA19" i="28" s="1"/>
  <c r="C19" i="19"/>
  <c r="C19" i="28" s="1"/>
  <c r="T19" i="19"/>
  <c r="T19" i="28" s="1"/>
  <c r="C17" i="30"/>
  <c r="B17" i="30"/>
  <c r="J17" i="30"/>
  <c r="U17" i="30"/>
  <c r="L17" i="30"/>
  <c r="N17" i="30"/>
  <c r="Z17" i="30"/>
  <c r="G17" i="30"/>
  <c r="Y18" i="30"/>
  <c r="F17" i="30"/>
  <c r="I17" i="30"/>
  <c r="K17" i="30"/>
  <c r="O17" i="30"/>
  <c r="R17" i="30"/>
  <c r="W17" i="30"/>
  <c r="S17" i="30"/>
  <c r="V17" i="30"/>
  <c r="M17" i="30"/>
  <c r="P17" i="30"/>
  <c r="Q17" i="30"/>
  <c r="E18" i="30"/>
  <c r="L19" i="26" l="1"/>
  <c r="L18" i="29"/>
  <c r="N19" i="26"/>
  <c r="N18" i="29"/>
  <c r="M19" i="26"/>
  <c r="M18" i="29"/>
  <c r="R20" i="26"/>
  <c r="R19" i="29"/>
  <c r="F20" i="26"/>
  <c r="F19" i="29"/>
  <c r="AA19" i="26"/>
  <c r="AA19" i="30" s="1"/>
  <c r="AA18" i="29"/>
  <c r="I19" i="29"/>
  <c r="I20" i="26"/>
  <c r="T19" i="26"/>
  <c r="T19" i="30" s="1"/>
  <c r="T18" i="29"/>
  <c r="AA18" i="30"/>
  <c r="G20" i="26"/>
  <c r="G19" i="29"/>
  <c r="V20" i="26"/>
  <c r="V19" i="29"/>
  <c r="W20" i="26"/>
  <c r="W19" i="29"/>
  <c r="O20" i="26"/>
  <c r="O19" i="29"/>
  <c r="Z19" i="26"/>
  <c r="Z18" i="29"/>
  <c r="H19" i="26"/>
  <c r="H18" i="29"/>
  <c r="B19" i="26"/>
  <c r="B18" i="29"/>
  <c r="D19" i="26"/>
  <c r="D19" i="30" s="1"/>
  <c r="D18" i="29"/>
  <c r="K20" i="26"/>
  <c r="K19" i="29"/>
  <c r="E21" i="26"/>
  <c r="E20" i="29"/>
  <c r="S19" i="26"/>
  <c r="S18" i="29"/>
  <c r="U21" i="26"/>
  <c r="U20" i="29"/>
  <c r="C19" i="26"/>
  <c r="C18" i="29"/>
  <c r="X19" i="26"/>
  <c r="X18" i="29"/>
  <c r="P20" i="26"/>
  <c r="P19" i="29"/>
  <c r="J20" i="26"/>
  <c r="J19" i="29"/>
  <c r="T18" i="30"/>
  <c r="Q20" i="26"/>
  <c r="Q19" i="29"/>
  <c r="Y19" i="26"/>
  <c r="Y18" i="29"/>
  <c r="O20" i="19"/>
  <c r="O20" i="28" s="1"/>
  <c r="O19" i="27"/>
  <c r="I19" i="19"/>
  <c r="I19" i="28" s="1"/>
  <c r="I18" i="27"/>
  <c r="B20" i="19"/>
  <c r="B20" i="28" s="1"/>
  <c r="B19" i="27"/>
  <c r="W19" i="19"/>
  <c r="W19" i="28" s="1"/>
  <c r="W18" i="27"/>
  <c r="K20" i="19"/>
  <c r="K20" i="28" s="1"/>
  <c r="K19" i="27"/>
  <c r="R20" i="19"/>
  <c r="R20" i="28" s="1"/>
  <c r="R19" i="27"/>
  <c r="Z19" i="19"/>
  <c r="Z19" i="28" s="1"/>
  <c r="Z18" i="27"/>
  <c r="F20" i="19"/>
  <c r="F20" i="28" s="1"/>
  <c r="F19" i="27"/>
  <c r="P20" i="19"/>
  <c r="P20" i="28" s="1"/>
  <c r="P19" i="27"/>
  <c r="E20" i="19"/>
  <c r="E20" i="28" s="1"/>
  <c r="E19" i="27"/>
  <c r="T19" i="27"/>
  <c r="C19" i="27"/>
  <c r="D19" i="27"/>
  <c r="X19" i="27"/>
  <c r="N19" i="19"/>
  <c r="N19" i="28" s="1"/>
  <c r="N18" i="27"/>
  <c r="G19" i="19"/>
  <c r="G19" i="28" s="1"/>
  <c r="G18" i="27"/>
  <c r="J20" i="19"/>
  <c r="J20" i="28" s="1"/>
  <c r="J19" i="27"/>
  <c r="L20" i="19"/>
  <c r="L20" i="28" s="1"/>
  <c r="L19" i="27"/>
  <c r="Y20" i="19"/>
  <c r="Y20" i="28" s="1"/>
  <c r="Y19" i="27"/>
  <c r="Q20" i="19"/>
  <c r="Q20" i="28" s="1"/>
  <c r="Q19" i="27"/>
  <c r="U19" i="19"/>
  <c r="U19" i="28" s="1"/>
  <c r="U18" i="27"/>
  <c r="AA19" i="27"/>
  <c r="S18" i="27"/>
  <c r="S19" i="19"/>
  <c r="S19" i="28" s="1"/>
  <c r="M20" i="19"/>
  <c r="M20" i="28" s="1"/>
  <c r="M19" i="27"/>
  <c r="V20" i="19"/>
  <c r="V20" i="28" s="1"/>
  <c r="V19" i="27"/>
  <c r="H20" i="19"/>
  <c r="H20" i="28" s="1"/>
  <c r="H19" i="27"/>
  <c r="C20" i="19"/>
  <c r="C20" i="28" s="1"/>
  <c r="AA20" i="19"/>
  <c r="AA20" i="28" s="1"/>
  <c r="D20" i="19"/>
  <c r="D20" i="28" s="1"/>
  <c r="T20" i="19"/>
  <c r="T20" i="28" s="1"/>
  <c r="X20" i="19"/>
  <c r="X20" i="28" s="1"/>
  <c r="C18" i="30"/>
  <c r="U18" i="30"/>
  <c r="K18" i="30"/>
  <c r="Q18" i="30"/>
  <c r="I18" i="30"/>
  <c r="B18" i="30"/>
  <c r="P18" i="30"/>
  <c r="M18" i="30"/>
  <c r="F18" i="30"/>
  <c r="S18" i="30"/>
  <c r="Z18" i="30"/>
  <c r="J18" i="30"/>
  <c r="W18" i="30"/>
  <c r="N18" i="30"/>
  <c r="Y19" i="30"/>
  <c r="R18" i="30"/>
  <c r="V18" i="30"/>
  <c r="L18" i="30"/>
  <c r="E19" i="30"/>
  <c r="G18" i="30"/>
  <c r="O18" i="30"/>
  <c r="M20" i="26" l="1"/>
  <c r="M19" i="29"/>
  <c r="N20" i="26"/>
  <c r="N19" i="29"/>
  <c r="L20" i="26"/>
  <c r="L19" i="29"/>
  <c r="Q21" i="26"/>
  <c r="Q20" i="29"/>
  <c r="E22" i="26"/>
  <c r="E21" i="29"/>
  <c r="V21" i="26"/>
  <c r="V20" i="29"/>
  <c r="J21" i="26"/>
  <c r="J20" i="29"/>
  <c r="K21" i="26"/>
  <c r="K20" i="29"/>
  <c r="G21" i="26"/>
  <c r="G20" i="29"/>
  <c r="P20" i="29"/>
  <c r="P21" i="26"/>
  <c r="D20" i="26"/>
  <c r="D19" i="29"/>
  <c r="T20" i="26"/>
  <c r="T19" i="29"/>
  <c r="X20" i="26"/>
  <c r="X19" i="29"/>
  <c r="B20" i="26"/>
  <c r="B19" i="29"/>
  <c r="I21" i="26"/>
  <c r="I20" i="29"/>
  <c r="C20" i="26"/>
  <c r="C19" i="29"/>
  <c r="H20" i="26"/>
  <c r="H19" i="29"/>
  <c r="W21" i="26"/>
  <c r="W20" i="29"/>
  <c r="AA20" i="26"/>
  <c r="AA19" i="29"/>
  <c r="Z20" i="26"/>
  <c r="Z19" i="29"/>
  <c r="S20" i="26"/>
  <c r="S19" i="29"/>
  <c r="X19" i="30"/>
  <c r="F21" i="26"/>
  <c r="F20" i="29"/>
  <c r="U22" i="26"/>
  <c r="U21" i="29"/>
  <c r="O21" i="26"/>
  <c r="O20" i="29"/>
  <c r="Y19" i="29"/>
  <c r="Y20" i="26"/>
  <c r="Y20" i="30" s="1"/>
  <c r="R21" i="26"/>
  <c r="R20" i="29"/>
  <c r="S19" i="27"/>
  <c r="S20" i="19"/>
  <c r="S20" i="28" s="1"/>
  <c r="D20" i="27"/>
  <c r="K21" i="19"/>
  <c r="K21" i="28" s="1"/>
  <c r="K20" i="27"/>
  <c r="X20" i="27"/>
  <c r="E21" i="19"/>
  <c r="E21" i="28" s="1"/>
  <c r="E20" i="27"/>
  <c r="R21" i="19"/>
  <c r="R21" i="28" s="1"/>
  <c r="R20" i="27"/>
  <c r="C20" i="27"/>
  <c r="G20" i="19"/>
  <c r="G20" i="28" s="1"/>
  <c r="G19" i="27"/>
  <c r="W20" i="19"/>
  <c r="W20" i="28" s="1"/>
  <c r="W19" i="27"/>
  <c r="U20" i="19"/>
  <c r="U20" i="28" s="1"/>
  <c r="U19" i="27"/>
  <c r="P21" i="19"/>
  <c r="P21" i="28" s="1"/>
  <c r="P20" i="27"/>
  <c r="AA20" i="27"/>
  <c r="N20" i="19"/>
  <c r="N20" i="28" s="1"/>
  <c r="N19" i="27"/>
  <c r="B21" i="19"/>
  <c r="B21" i="28" s="1"/>
  <c r="B20" i="27"/>
  <c r="Q21" i="19"/>
  <c r="Q21" i="28" s="1"/>
  <c r="Q20" i="27"/>
  <c r="F21" i="19"/>
  <c r="F21" i="28" s="1"/>
  <c r="F20" i="27"/>
  <c r="T20" i="27"/>
  <c r="V21" i="19"/>
  <c r="V21" i="28" s="1"/>
  <c r="V20" i="27"/>
  <c r="I20" i="19"/>
  <c r="I20" i="28" s="1"/>
  <c r="I19" i="27"/>
  <c r="Y21" i="19"/>
  <c r="Y21" i="28" s="1"/>
  <c r="Y20" i="27"/>
  <c r="Z20" i="19"/>
  <c r="Z20" i="28" s="1"/>
  <c r="Z19" i="27"/>
  <c r="L21" i="19"/>
  <c r="L21" i="28" s="1"/>
  <c r="L20" i="27"/>
  <c r="J21" i="19"/>
  <c r="J21" i="28" s="1"/>
  <c r="J20" i="27"/>
  <c r="H21" i="19"/>
  <c r="H21" i="28" s="1"/>
  <c r="H20" i="27"/>
  <c r="M21" i="19"/>
  <c r="M21" i="28" s="1"/>
  <c r="M20" i="27"/>
  <c r="O21" i="19"/>
  <c r="O21" i="28" s="1"/>
  <c r="O20" i="27"/>
  <c r="D21" i="19"/>
  <c r="D21" i="28" s="1"/>
  <c r="T21" i="19"/>
  <c r="T21" i="28" s="1"/>
  <c r="AA21" i="19"/>
  <c r="AA21" i="28" s="1"/>
  <c r="X21" i="19"/>
  <c r="X21" i="28" s="1"/>
  <c r="C21" i="19"/>
  <c r="C21" i="28" s="1"/>
  <c r="C19" i="30"/>
  <c r="Q19" i="30"/>
  <c r="K19" i="30"/>
  <c r="B19" i="30"/>
  <c r="S19" i="30"/>
  <c r="W19" i="30"/>
  <c r="U19" i="30"/>
  <c r="L19" i="30"/>
  <c r="F19" i="30"/>
  <c r="E20" i="30"/>
  <c r="P19" i="30"/>
  <c r="T20" i="30"/>
  <c r="N19" i="30"/>
  <c r="J19" i="30"/>
  <c r="O19" i="30"/>
  <c r="AA20" i="30"/>
  <c r="R19" i="30"/>
  <c r="V19" i="30"/>
  <c r="I19" i="30"/>
  <c r="M19" i="30"/>
  <c r="G19" i="30"/>
  <c r="X20" i="30"/>
  <c r="Z19" i="30"/>
  <c r="L20" i="29" l="1"/>
  <c r="L21" i="26"/>
  <c r="N21" i="26"/>
  <c r="N20" i="29"/>
  <c r="M21" i="26"/>
  <c r="M20" i="29"/>
  <c r="D21" i="26"/>
  <c r="D21" i="30" s="1"/>
  <c r="D20" i="29"/>
  <c r="P22" i="26"/>
  <c r="P21" i="29"/>
  <c r="W22" i="26"/>
  <c r="W21" i="29"/>
  <c r="F22" i="26"/>
  <c r="F21" i="29"/>
  <c r="H21" i="26"/>
  <c r="H20" i="29"/>
  <c r="G21" i="29"/>
  <c r="G22" i="26"/>
  <c r="C21" i="26"/>
  <c r="C20" i="29"/>
  <c r="K22" i="26"/>
  <c r="K21" i="29"/>
  <c r="O22" i="26"/>
  <c r="O21" i="29"/>
  <c r="S21" i="26"/>
  <c r="S20" i="29"/>
  <c r="I22" i="26"/>
  <c r="I21" i="29"/>
  <c r="J22" i="26"/>
  <c r="J21" i="29"/>
  <c r="U23" i="26"/>
  <c r="U22" i="29"/>
  <c r="Z21" i="26"/>
  <c r="Z20" i="29"/>
  <c r="B21" i="26"/>
  <c r="B20" i="29"/>
  <c r="V22" i="26"/>
  <c r="V21" i="29"/>
  <c r="R22" i="26"/>
  <c r="R21" i="29"/>
  <c r="Y21" i="26"/>
  <c r="Y21" i="30" s="1"/>
  <c r="Y20" i="29"/>
  <c r="X21" i="26"/>
  <c r="X20" i="29"/>
  <c r="E23" i="26"/>
  <c r="E22" i="29"/>
  <c r="D20" i="30"/>
  <c r="AA21" i="26"/>
  <c r="AA20" i="29"/>
  <c r="T21" i="26"/>
  <c r="T20" i="29"/>
  <c r="Q22" i="26"/>
  <c r="Q21" i="29"/>
  <c r="R22" i="19"/>
  <c r="R22" i="28" s="1"/>
  <c r="R21" i="27"/>
  <c r="L22" i="19"/>
  <c r="L22" i="28" s="1"/>
  <c r="L21" i="27"/>
  <c r="E22" i="19"/>
  <c r="E22" i="28" s="1"/>
  <c r="E21" i="27"/>
  <c r="J22" i="19"/>
  <c r="J22" i="28" s="1"/>
  <c r="J21" i="27"/>
  <c r="F22" i="19"/>
  <c r="F22" i="28" s="1"/>
  <c r="F21" i="27"/>
  <c r="D21" i="27"/>
  <c r="Z21" i="19"/>
  <c r="Z21" i="28" s="1"/>
  <c r="Z20" i="27"/>
  <c r="Q22" i="19"/>
  <c r="Q22" i="28" s="1"/>
  <c r="Q21" i="27"/>
  <c r="P22" i="19"/>
  <c r="P22" i="28" s="1"/>
  <c r="P21" i="27"/>
  <c r="U21" i="19"/>
  <c r="U21" i="28" s="1"/>
  <c r="U20" i="27"/>
  <c r="W21" i="19"/>
  <c r="W21" i="28" s="1"/>
  <c r="W20" i="27"/>
  <c r="K22" i="19"/>
  <c r="K22" i="28" s="1"/>
  <c r="K21" i="27"/>
  <c r="V22" i="19"/>
  <c r="V22" i="28" s="1"/>
  <c r="V21" i="27"/>
  <c r="AA21" i="27"/>
  <c r="Y22" i="19"/>
  <c r="Y22" i="28" s="1"/>
  <c r="Y21" i="27"/>
  <c r="M22" i="19"/>
  <c r="M22" i="28" s="1"/>
  <c r="M21" i="27"/>
  <c r="B22" i="19"/>
  <c r="B22" i="28" s="1"/>
  <c r="B21" i="27"/>
  <c r="G20" i="27"/>
  <c r="G21" i="19"/>
  <c r="G21" i="28" s="1"/>
  <c r="S20" i="27"/>
  <c r="S21" i="19"/>
  <c r="S21" i="28" s="1"/>
  <c r="C21" i="27"/>
  <c r="X21" i="27"/>
  <c r="I21" i="19"/>
  <c r="I21" i="28" s="1"/>
  <c r="I20" i="27"/>
  <c r="T21" i="27"/>
  <c r="O22" i="19"/>
  <c r="O22" i="28" s="1"/>
  <c r="O21" i="27"/>
  <c r="H22" i="19"/>
  <c r="H22" i="28" s="1"/>
  <c r="H21" i="27"/>
  <c r="N21" i="19"/>
  <c r="N21" i="28" s="1"/>
  <c r="N20" i="27"/>
  <c r="X22" i="19"/>
  <c r="X22" i="28" s="1"/>
  <c r="AA22" i="19"/>
  <c r="AA22" i="28" s="1"/>
  <c r="T22" i="19"/>
  <c r="T22" i="28" s="1"/>
  <c r="C22" i="19"/>
  <c r="C22" i="28" s="1"/>
  <c r="D22" i="19"/>
  <c r="D22" i="28" s="1"/>
  <c r="C20" i="30"/>
  <c r="R20" i="30"/>
  <c r="M20" i="30"/>
  <c r="K20" i="30"/>
  <c r="L20" i="30"/>
  <c r="P20" i="30"/>
  <c r="I20" i="30"/>
  <c r="O20" i="30"/>
  <c r="Q20" i="30"/>
  <c r="U20" i="30"/>
  <c r="E21" i="30"/>
  <c r="G20" i="30"/>
  <c r="V20" i="30"/>
  <c r="J20" i="30"/>
  <c r="Z20" i="30"/>
  <c r="W20" i="30"/>
  <c r="X21" i="30"/>
  <c r="S20" i="30"/>
  <c r="F20" i="30"/>
  <c r="N20" i="30"/>
  <c r="B20" i="30"/>
  <c r="T21" i="30"/>
  <c r="M21" i="29" l="1"/>
  <c r="M22" i="26"/>
  <c r="N22" i="26"/>
  <c r="N21" i="29"/>
  <c r="L22" i="26"/>
  <c r="L21" i="29"/>
  <c r="Z22" i="26"/>
  <c r="Z21" i="29"/>
  <c r="G23" i="26"/>
  <c r="G22" i="29"/>
  <c r="E24" i="26"/>
  <c r="E23" i="29"/>
  <c r="U24" i="26"/>
  <c r="U23" i="29"/>
  <c r="X22" i="26"/>
  <c r="X22" i="30" s="1"/>
  <c r="X21" i="29"/>
  <c r="J23" i="26"/>
  <c r="J22" i="29"/>
  <c r="H22" i="26"/>
  <c r="H21" i="29"/>
  <c r="I23" i="26"/>
  <c r="I22" i="29"/>
  <c r="F23" i="26"/>
  <c r="F22" i="29"/>
  <c r="AA22" i="26"/>
  <c r="AA21" i="29"/>
  <c r="Y22" i="26"/>
  <c r="Y22" i="30" s="1"/>
  <c r="Y21" i="29"/>
  <c r="S22" i="26"/>
  <c r="S21" i="29"/>
  <c r="W23" i="26"/>
  <c r="W22" i="29"/>
  <c r="R23" i="26"/>
  <c r="R22" i="29"/>
  <c r="O23" i="26"/>
  <c r="O22" i="29"/>
  <c r="P23" i="26"/>
  <c r="P22" i="29"/>
  <c r="Q23" i="26"/>
  <c r="Q22" i="29"/>
  <c r="AA21" i="30"/>
  <c r="V23" i="26"/>
  <c r="V22" i="29"/>
  <c r="K23" i="26"/>
  <c r="K22" i="29"/>
  <c r="D22" i="26"/>
  <c r="D21" i="29"/>
  <c r="T22" i="26"/>
  <c r="T21" i="29"/>
  <c r="B22" i="26"/>
  <c r="B21" i="29"/>
  <c r="C22" i="26"/>
  <c r="C21" i="29"/>
  <c r="W22" i="19"/>
  <c r="W22" i="28" s="1"/>
  <c r="W21" i="27"/>
  <c r="F23" i="19"/>
  <c r="F23" i="28" s="1"/>
  <c r="F22" i="27"/>
  <c r="D22" i="27"/>
  <c r="M23" i="19"/>
  <c r="M23" i="28" s="1"/>
  <c r="M22" i="27"/>
  <c r="U22" i="19"/>
  <c r="U22" i="28" s="1"/>
  <c r="U21" i="27"/>
  <c r="J23" i="19"/>
  <c r="J23" i="28" s="1"/>
  <c r="J22" i="27"/>
  <c r="P23" i="19"/>
  <c r="P23" i="28" s="1"/>
  <c r="P22" i="27"/>
  <c r="Y23" i="19"/>
  <c r="Y23" i="28" s="1"/>
  <c r="Y22" i="27"/>
  <c r="S21" i="27"/>
  <c r="S22" i="19"/>
  <c r="S22" i="28" s="1"/>
  <c r="E23" i="19"/>
  <c r="E23" i="28" s="1"/>
  <c r="E22" i="27"/>
  <c r="T22" i="27"/>
  <c r="X22" i="27"/>
  <c r="Q23" i="19"/>
  <c r="Q23" i="28" s="1"/>
  <c r="Q22" i="27"/>
  <c r="AA22" i="27"/>
  <c r="H23" i="19"/>
  <c r="H23" i="28" s="1"/>
  <c r="H22" i="27"/>
  <c r="G22" i="19"/>
  <c r="G22" i="28" s="1"/>
  <c r="G21" i="27"/>
  <c r="V23" i="19"/>
  <c r="V23" i="28" s="1"/>
  <c r="V22" i="27"/>
  <c r="L23" i="19"/>
  <c r="L23" i="28" s="1"/>
  <c r="L22" i="27"/>
  <c r="B23" i="19"/>
  <c r="B23" i="28" s="1"/>
  <c r="B22" i="27"/>
  <c r="I22" i="19"/>
  <c r="I22" i="28" s="1"/>
  <c r="I21" i="27"/>
  <c r="N22" i="19"/>
  <c r="N22" i="28" s="1"/>
  <c r="N21" i="27"/>
  <c r="C22" i="27"/>
  <c r="Z22" i="19"/>
  <c r="Z22" i="28" s="1"/>
  <c r="Z21" i="27"/>
  <c r="O23" i="19"/>
  <c r="O23" i="28" s="1"/>
  <c r="O22" i="27"/>
  <c r="K23" i="19"/>
  <c r="K23" i="28" s="1"/>
  <c r="K22" i="27"/>
  <c r="R23" i="19"/>
  <c r="R23" i="28" s="1"/>
  <c r="R22" i="27"/>
  <c r="C23" i="19"/>
  <c r="C23" i="28" s="1"/>
  <c r="T23" i="19"/>
  <c r="T23" i="28" s="1"/>
  <c r="AA23" i="19"/>
  <c r="AA23" i="28" s="1"/>
  <c r="D23" i="19"/>
  <c r="D23" i="28" s="1"/>
  <c r="X23" i="19"/>
  <c r="X23" i="28" s="1"/>
  <c r="C21" i="30"/>
  <c r="N21" i="30"/>
  <c r="R21" i="30"/>
  <c r="I21" i="30"/>
  <c r="G21" i="30"/>
  <c r="F21" i="30"/>
  <c r="W21" i="30"/>
  <c r="P21" i="30"/>
  <c r="E22" i="30"/>
  <c r="Z21" i="30"/>
  <c r="S21" i="30"/>
  <c r="L21" i="30"/>
  <c r="B21" i="30"/>
  <c r="U21" i="30"/>
  <c r="J21" i="30"/>
  <c r="K21" i="30"/>
  <c r="Q21" i="30"/>
  <c r="V21" i="30"/>
  <c r="M21" i="30"/>
  <c r="O21" i="30"/>
  <c r="L23" i="26" l="1"/>
  <c r="L22" i="29"/>
  <c r="N22" i="29"/>
  <c r="N23" i="26"/>
  <c r="M23" i="26"/>
  <c r="M22" i="29"/>
  <c r="R24" i="26"/>
  <c r="R23" i="29"/>
  <c r="H23" i="26"/>
  <c r="H22" i="29"/>
  <c r="T23" i="26"/>
  <c r="T23" i="30" s="1"/>
  <c r="T22" i="29"/>
  <c r="W24" i="26"/>
  <c r="W23" i="29"/>
  <c r="J24" i="26"/>
  <c r="J23" i="29"/>
  <c r="D23" i="26"/>
  <c r="D22" i="29"/>
  <c r="B23" i="26"/>
  <c r="B22" i="29"/>
  <c r="S23" i="26"/>
  <c r="S22" i="29"/>
  <c r="X23" i="26"/>
  <c r="X22" i="29"/>
  <c r="K24" i="26"/>
  <c r="K23" i="29"/>
  <c r="Y23" i="26"/>
  <c r="Y23" i="30" s="1"/>
  <c r="Y22" i="29"/>
  <c r="U25" i="26"/>
  <c r="U24" i="29"/>
  <c r="V24" i="26"/>
  <c r="V23" i="29"/>
  <c r="AA23" i="26"/>
  <c r="AA22" i="29"/>
  <c r="E25" i="26"/>
  <c r="E24" i="29"/>
  <c r="T22" i="30"/>
  <c r="Q24" i="26"/>
  <c r="Q23" i="29"/>
  <c r="F24" i="26"/>
  <c r="F23" i="29"/>
  <c r="G24" i="26"/>
  <c r="G23" i="29"/>
  <c r="D22" i="30"/>
  <c r="P24" i="26"/>
  <c r="P23" i="29"/>
  <c r="I24" i="26"/>
  <c r="I23" i="29"/>
  <c r="AA22" i="30"/>
  <c r="C23" i="26"/>
  <c r="C22" i="29"/>
  <c r="O24" i="26"/>
  <c r="O23" i="29"/>
  <c r="Z23" i="26"/>
  <c r="Z22" i="29"/>
  <c r="J24" i="19"/>
  <c r="J24" i="28" s="1"/>
  <c r="J23" i="27"/>
  <c r="L24" i="19"/>
  <c r="L24" i="28" s="1"/>
  <c r="L23" i="27"/>
  <c r="V24" i="19"/>
  <c r="V24" i="28" s="1"/>
  <c r="V23" i="27"/>
  <c r="U23" i="19"/>
  <c r="U23" i="28" s="1"/>
  <c r="U22" i="27"/>
  <c r="X23" i="27"/>
  <c r="E24" i="19"/>
  <c r="E24" i="28" s="1"/>
  <c r="E23" i="27"/>
  <c r="G23" i="19"/>
  <c r="G23" i="28" s="1"/>
  <c r="G22" i="27"/>
  <c r="S22" i="27"/>
  <c r="S23" i="19"/>
  <c r="S23" i="28" s="1"/>
  <c r="D23" i="27"/>
  <c r="M24" i="19"/>
  <c r="M24" i="28" s="1"/>
  <c r="M23" i="27"/>
  <c r="C23" i="27"/>
  <c r="AA23" i="27"/>
  <c r="H24" i="19"/>
  <c r="H24" i="28" s="1"/>
  <c r="H23" i="27"/>
  <c r="I23" i="19"/>
  <c r="I23" i="28" s="1"/>
  <c r="I22" i="27"/>
  <c r="Z23" i="19"/>
  <c r="Z23" i="28" s="1"/>
  <c r="Z22" i="27"/>
  <c r="Y24" i="19"/>
  <c r="Y24" i="28" s="1"/>
  <c r="Y23" i="27"/>
  <c r="K24" i="19"/>
  <c r="K24" i="28" s="1"/>
  <c r="K23" i="27"/>
  <c r="F24" i="19"/>
  <c r="F24" i="28" s="1"/>
  <c r="F23" i="27"/>
  <c r="N23" i="19"/>
  <c r="N23" i="28" s="1"/>
  <c r="N22" i="27"/>
  <c r="B24" i="19"/>
  <c r="B24" i="28" s="1"/>
  <c r="B23" i="27"/>
  <c r="Q24" i="19"/>
  <c r="Q24" i="28" s="1"/>
  <c r="Q23" i="27"/>
  <c r="P24" i="19"/>
  <c r="P24" i="28" s="1"/>
  <c r="P23" i="27"/>
  <c r="T23" i="27"/>
  <c r="R24" i="19"/>
  <c r="R24" i="28" s="1"/>
  <c r="R23" i="27"/>
  <c r="O24" i="19"/>
  <c r="O24" i="28" s="1"/>
  <c r="O23" i="27"/>
  <c r="W23" i="19"/>
  <c r="W23" i="28" s="1"/>
  <c r="W22" i="27"/>
  <c r="D24" i="19"/>
  <c r="D24" i="28" s="1"/>
  <c r="X24" i="19"/>
  <c r="X24" i="28" s="1"/>
  <c r="AA24" i="19"/>
  <c r="AA24" i="28" s="1"/>
  <c r="T24" i="19"/>
  <c r="T24" i="28" s="1"/>
  <c r="C24" i="19"/>
  <c r="C24" i="28" s="1"/>
  <c r="C22" i="30"/>
  <c r="U22" i="30"/>
  <c r="N22" i="30"/>
  <c r="Z22" i="30"/>
  <c r="S22" i="30"/>
  <c r="G22" i="30"/>
  <c r="Q22" i="30"/>
  <c r="B22" i="30"/>
  <c r="I22" i="30"/>
  <c r="F22" i="30"/>
  <c r="O22" i="30"/>
  <c r="K22" i="30"/>
  <c r="AA23" i="30"/>
  <c r="P22" i="30"/>
  <c r="D23" i="30"/>
  <c r="E23" i="30"/>
  <c r="M22" i="30"/>
  <c r="W22" i="30"/>
  <c r="L22" i="30"/>
  <c r="V22" i="30"/>
  <c r="R22" i="30"/>
  <c r="X23" i="30"/>
  <c r="J22" i="30"/>
  <c r="M24" i="26" l="1"/>
  <c r="M23" i="29"/>
  <c r="N24" i="26"/>
  <c r="N23" i="29"/>
  <c r="L24" i="26"/>
  <c r="L23" i="29"/>
  <c r="S24" i="26"/>
  <c r="S23" i="29"/>
  <c r="E26" i="26"/>
  <c r="E25" i="29"/>
  <c r="B24" i="26"/>
  <c r="B23" i="29"/>
  <c r="I25" i="26"/>
  <c r="I24" i="29"/>
  <c r="AA24" i="26"/>
  <c r="AA24" i="30" s="1"/>
  <c r="AA23" i="29"/>
  <c r="D24" i="26"/>
  <c r="D24" i="30" s="1"/>
  <c r="D23" i="29"/>
  <c r="Q25" i="26"/>
  <c r="Q24" i="29"/>
  <c r="P25" i="26"/>
  <c r="P24" i="29"/>
  <c r="V25" i="26"/>
  <c r="V24" i="29"/>
  <c r="J25" i="26"/>
  <c r="J24" i="29"/>
  <c r="U26" i="26"/>
  <c r="U25" i="29"/>
  <c r="W25" i="26"/>
  <c r="W24" i="29"/>
  <c r="Z24" i="26"/>
  <c r="Z23" i="29"/>
  <c r="Y24" i="26"/>
  <c r="Y24" i="30" s="1"/>
  <c r="Y23" i="29"/>
  <c r="T24" i="26"/>
  <c r="T23" i="29"/>
  <c r="C24" i="26"/>
  <c r="C23" i="29"/>
  <c r="G25" i="26"/>
  <c r="G24" i="29"/>
  <c r="K25" i="26"/>
  <c r="K24" i="29"/>
  <c r="H24" i="26"/>
  <c r="H23" i="29"/>
  <c r="O25" i="26"/>
  <c r="O24" i="29"/>
  <c r="F25" i="26"/>
  <c r="F24" i="29"/>
  <c r="X24" i="26"/>
  <c r="X24" i="30" s="1"/>
  <c r="X23" i="29"/>
  <c r="R25" i="26"/>
  <c r="R24" i="29"/>
  <c r="C24" i="27"/>
  <c r="E25" i="19"/>
  <c r="E25" i="28" s="1"/>
  <c r="E24" i="27"/>
  <c r="P25" i="19"/>
  <c r="P25" i="28" s="1"/>
  <c r="P24" i="27"/>
  <c r="X24" i="27"/>
  <c r="Y25" i="19"/>
  <c r="Y25" i="28" s="1"/>
  <c r="Y24" i="27"/>
  <c r="M25" i="19"/>
  <c r="M25" i="28" s="1"/>
  <c r="M24" i="27"/>
  <c r="U24" i="19"/>
  <c r="U24" i="28" s="1"/>
  <c r="U23" i="27"/>
  <c r="T24" i="27"/>
  <c r="Q25" i="19"/>
  <c r="Q25" i="28" s="1"/>
  <c r="Q24" i="27"/>
  <c r="Z24" i="19"/>
  <c r="Z24" i="28" s="1"/>
  <c r="Z23" i="27"/>
  <c r="S23" i="27"/>
  <c r="S24" i="19"/>
  <c r="S24" i="28" s="1"/>
  <c r="V25" i="19"/>
  <c r="V25" i="28" s="1"/>
  <c r="V24" i="27"/>
  <c r="K25" i="19"/>
  <c r="K25" i="28" s="1"/>
  <c r="K24" i="27"/>
  <c r="D24" i="27"/>
  <c r="B25" i="19"/>
  <c r="B25" i="28" s="1"/>
  <c r="B24" i="27"/>
  <c r="O25" i="19"/>
  <c r="O25" i="28" s="1"/>
  <c r="O24" i="27"/>
  <c r="I24" i="19"/>
  <c r="I24" i="28" s="1"/>
  <c r="I23" i="27"/>
  <c r="L25" i="19"/>
  <c r="L25" i="28" s="1"/>
  <c r="L24" i="27"/>
  <c r="N24" i="19"/>
  <c r="N24" i="28" s="1"/>
  <c r="N23" i="27"/>
  <c r="G24" i="19"/>
  <c r="G24" i="28" s="1"/>
  <c r="G23" i="27"/>
  <c r="F25" i="19"/>
  <c r="F25" i="28" s="1"/>
  <c r="F24" i="27"/>
  <c r="AA24" i="27"/>
  <c r="W24" i="19"/>
  <c r="W24" i="28" s="1"/>
  <c r="W23" i="27"/>
  <c r="R25" i="19"/>
  <c r="R25" i="28" s="1"/>
  <c r="R24" i="27"/>
  <c r="H25" i="19"/>
  <c r="H25" i="28" s="1"/>
  <c r="H24" i="27"/>
  <c r="J25" i="19"/>
  <c r="J25" i="28" s="1"/>
  <c r="J24" i="27"/>
  <c r="C25" i="19"/>
  <c r="C25" i="28" s="1"/>
  <c r="T25" i="19"/>
  <c r="T25" i="28" s="1"/>
  <c r="AA25" i="19"/>
  <c r="AA25" i="28" s="1"/>
  <c r="X25" i="19"/>
  <c r="X25" i="28" s="1"/>
  <c r="D25" i="19"/>
  <c r="D25" i="28" s="1"/>
  <c r="C23" i="30"/>
  <c r="K23" i="30"/>
  <c r="E24" i="30"/>
  <c r="T24" i="30"/>
  <c r="G23" i="30"/>
  <c r="U23" i="30"/>
  <c r="O23" i="30"/>
  <c r="M23" i="30"/>
  <c r="S23" i="30"/>
  <c r="J23" i="30"/>
  <c r="F23" i="30"/>
  <c r="L23" i="30"/>
  <c r="Z23" i="30"/>
  <c r="Q23" i="30"/>
  <c r="V23" i="30"/>
  <c r="P23" i="30"/>
  <c r="I23" i="30"/>
  <c r="N23" i="30"/>
  <c r="W23" i="30"/>
  <c r="R23" i="30"/>
  <c r="B23" i="30"/>
  <c r="L25" i="26" l="1"/>
  <c r="L24" i="29"/>
  <c r="M25" i="26"/>
  <c r="M24" i="29"/>
  <c r="N25" i="26"/>
  <c r="N24" i="29"/>
  <c r="Q26" i="26"/>
  <c r="Q25" i="29"/>
  <c r="D25" i="26"/>
  <c r="D24" i="29"/>
  <c r="H25" i="26"/>
  <c r="H24" i="29"/>
  <c r="Z25" i="26"/>
  <c r="Z24" i="29"/>
  <c r="AA25" i="26"/>
  <c r="AA24" i="29"/>
  <c r="K26" i="26"/>
  <c r="K25" i="29"/>
  <c r="W26" i="26"/>
  <c r="W25" i="29"/>
  <c r="I26" i="26"/>
  <c r="I25" i="29"/>
  <c r="G26" i="26"/>
  <c r="G25" i="29"/>
  <c r="U27" i="26"/>
  <c r="U26" i="29"/>
  <c r="B25" i="26"/>
  <c r="B24" i="29"/>
  <c r="J26" i="26"/>
  <c r="J25" i="29"/>
  <c r="E27" i="26"/>
  <c r="E26" i="29"/>
  <c r="O26" i="26"/>
  <c r="O25" i="29"/>
  <c r="R26" i="26"/>
  <c r="R25" i="29"/>
  <c r="C25" i="26"/>
  <c r="C24" i="29"/>
  <c r="V26" i="26"/>
  <c r="V25" i="29"/>
  <c r="Y25" i="26"/>
  <c r="Y25" i="30" s="1"/>
  <c r="Y24" i="29"/>
  <c r="F26" i="26"/>
  <c r="F25" i="29"/>
  <c r="X25" i="26"/>
  <c r="X24" i="29"/>
  <c r="T25" i="26"/>
  <c r="T24" i="29"/>
  <c r="P26" i="26"/>
  <c r="P25" i="29"/>
  <c r="S25" i="26"/>
  <c r="S24" i="29"/>
  <c r="M26" i="19"/>
  <c r="M26" i="28" s="1"/>
  <c r="M25" i="27"/>
  <c r="I25" i="19"/>
  <c r="I25" i="28" s="1"/>
  <c r="I24" i="27"/>
  <c r="Y26" i="19"/>
  <c r="Y26" i="28" s="1"/>
  <c r="Y25" i="27"/>
  <c r="L26" i="19"/>
  <c r="L26" i="28" s="1"/>
  <c r="L25" i="27"/>
  <c r="O26" i="19"/>
  <c r="O26" i="28" s="1"/>
  <c r="O25" i="27"/>
  <c r="AA25" i="27"/>
  <c r="W25" i="19"/>
  <c r="W25" i="28" s="1"/>
  <c r="W24" i="27"/>
  <c r="B26" i="19"/>
  <c r="B26" i="28" s="1"/>
  <c r="B25" i="27"/>
  <c r="S24" i="27"/>
  <c r="S25" i="19"/>
  <c r="S25" i="28" s="1"/>
  <c r="C25" i="27"/>
  <c r="Q26" i="19"/>
  <c r="Q26" i="28" s="1"/>
  <c r="Q25" i="27"/>
  <c r="P26" i="19"/>
  <c r="P26" i="28" s="1"/>
  <c r="P25" i="27"/>
  <c r="T25" i="27"/>
  <c r="Z25" i="19"/>
  <c r="Z25" i="28" s="1"/>
  <c r="Z24" i="27"/>
  <c r="D25" i="27"/>
  <c r="G25" i="19"/>
  <c r="G25" i="28" s="1"/>
  <c r="G24" i="27"/>
  <c r="H26" i="19"/>
  <c r="H26" i="28" s="1"/>
  <c r="H25" i="27"/>
  <c r="F26" i="19"/>
  <c r="F26" i="28" s="1"/>
  <c r="F25" i="27"/>
  <c r="N25" i="19"/>
  <c r="N25" i="28" s="1"/>
  <c r="N24" i="27"/>
  <c r="E26" i="19"/>
  <c r="E26" i="28" s="1"/>
  <c r="E25" i="27"/>
  <c r="V26" i="19"/>
  <c r="V26" i="28" s="1"/>
  <c r="V25" i="27"/>
  <c r="J26" i="19"/>
  <c r="J26" i="28" s="1"/>
  <c r="J25" i="27"/>
  <c r="K26" i="19"/>
  <c r="K26" i="28" s="1"/>
  <c r="K25" i="27"/>
  <c r="X25" i="27"/>
  <c r="R26" i="19"/>
  <c r="R26" i="28" s="1"/>
  <c r="R25" i="27"/>
  <c r="U25" i="19"/>
  <c r="U25" i="28" s="1"/>
  <c r="U24" i="27"/>
  <c r="X26" i="19"/>
  <c r="X26" i="28" s="1"/>
  <c r="AA26" i="19"/>
  <c r="AA26" i="28" s="1"/>
  <c r="D26" i="19"/>
  <c r="D26" i="28" s="1"/>
  <c r="T26" i="19"/>
  <c r="T26" i="28" s="1"/>
  <c r="C26" i="19"/>
  <c r="C26" i="28" s="1"/>
  <c r="C24" i="30"/>
  <c r="D25" i="30"/>
  <c r="S24" i="30"/>
  <c r="G24" i="30"/>
  <c r="Q24" i="30"/>
  <c r="N24" i="30"/>
  <c r="V24" i="30"/>
  <c r="M24" i="30"/>
  <c r="I24" i="30"/>
  <c r="Z24" i="30"/>
  <c r="R24" i="30"/>
  <c r="L24" i="30"/>
  <c r="K24" i="30"/>
  <c r="J24" i="30"/>
  <c r="W24" i="30"/>
  <c r="B24" i="30"/>
  <c r="F24" i="30"/>
  <c r="U24" i="30"/>
  <c r="O24" i="30"/>
  <c r="P24" i="30"/>
  <c r="E25" i="30"/>
  <c r="N26" i="26" l="1"/>
  <c r="N25" i="29"/>
  <c r="M26" i="26"/>
  <c r="M25" i="29"/>
  <c r="L26" i="26"/>
  <c r="L25" i="29"/>
  <c r="O27" i="26"/>
  <c r="O26" i="29"/>
  <c r="W27" i="26"/>
  <c r="W26" i="29"/>
  <c r="E28" i="26"/>
  <c r="E27" i="29"/>
  <c r="K27" i="26"/>
  <c r="K26" i="29"/>
  <c r="T26" i="26"/>
  <c r="T26" i="30" s="1"/>
  <c r="T25" i="29"/>
  <c r="F27" i="26"/>
  <c r="F26" i="29"/>
  <c r="J27" i="26"/>
  <c r="J26" i="29"/>
  <c r="AA26" i="26"/>
  <c r="AA25" i="29"/>
  <c r="Y26" i="26"/>
  <c r="Y25" i="29"/>
  <c r="Z26" i="26"/>
  <c r="Z25" i="29"/>
  <c r="X26" i="26"/>
  <c r="X26" i="30" s="1"/>
  <c r="X25" i="29"/>
  <c r="B26" i="26"/>
  <c r="B25" i="29"/>
  <c r="H26" i="26"/>
  <c r="H25" i="29"/>
  <c r="AA25" i="30"/>
  <c r="V27" i="26"/>
  <c r="V26" i="29"/>
  <c r="U28" i="26"/>
  <c r="U27" i="29"/>
  <c r="D26" i="26"/>
  <c r="D26" i="30" s="1"/>
  <c r="D25" i="29"/>
  <c r="S26" i="26"/>
  <c r="S25" i="29"/>
  <c r="C26" i="26"/>
  <c r="C25" i="29"/>
  <c r="G27" i="26"/>
  <c r="G26" i="29"/>
  <c r="X25" i="30"/>
  <c r="T25" i="30"/>
  <c r="P27" i="26"/>
  <c r="P26" i="29"/>
  <c r="R27" i="26"/>
  <c r="R26" i="29"/>
  <c r="I27" i="26"/>
  <c r="I26" i="29"/>
  <c r="Q27" i="26"/>
  <c r="Q26" i="29"/>
  <c r="P27" i="19"/>
  <c r="P27" i="28" s="1"/>
  <c r="P26" i="27"/>
  <c r="D26" i="27"/>
  <c r="O27" i="19"/>
  <c r="O27" i="28" s="1"/>
  <c r="O26" i="27"/>
  <c r="K27" i="19"/>
  <c r="K27" i="28" s="1"/>
  <c r="K26" i="27"/>
  <c r="F27" i="19"/>
  <c r="F27" i="28" s="1"/>
  <c r="F26" i="27"/>
  <c r="G26" i="19"/>
  <c r="G26" i="28" s="1"/>
  <c r="G25" i="27"/>
  <c r="S25" i="27"/>
  <c r="S26" i="19"/>
  <c r="S26" i="28" s="1"/>
  <c r="L27" i="19"/>
  <c r="L27" i="28" s="1"/>
  <c r="L26" i="27"/>
  <c r="V27" i="19"/>
  <c r="V27" i="28" s="1"/>
  <c r="V26" i="27"/>
  <c r="Q27" i="19"/>
  <c r="Q27" i="28" s="1"/>
  <c r="Q26" i="27"/>
  <c r="X26" i="27"/>
  <c r="C26" i="27"/>
  <c r="U26" i="19"/>
  <c r="U26" i="28" s="1"/>
  <c r="U25" i="27"/>
  <c r="Y27" i="19"/>
  <c r="Y27" i="28" s="1"/>
  <c r="Y26" i="27"/>
  <c r="T26" i="27"/>
  <c r="AA26" i="27"/>
  <c r="Z26" i="19"/>
  <c r="Z26" i="28" s="1"/>
  <c r="Z25" i="27"/>
  <c r="B27" i="19"/>
  <c r="B27" i="28" s="1"/>
  <c r="B26" i="27"/>
  <c r="H27" i="19"/>
  <c r="H27" i="28" s="1"/>
  <c r="H26" i="27"/>
  <c r="R27" i="19"/>
  <c r="R27" i="28" s="1"/>
  <c r="R26" i="27"/>
  <c r="I26" i="19"/>
  <c r="I26" i="28" s="1"/>
  <c r="I25" i="27"/>
  <c r="E27" i="19"/>
  <c r="E27" i="28" s="1"/>
  <c r="E26" i="27"/>
  <c r="N26" i="19"/>
  <c r="N26" i="28" s="1"/>
  <c r="N25" i="27"/>
  <c r="J27" i="19"/>
  <c r="J27" i="28" s="1"/>
  <c r="J26" i="27"/>
  <c r="W26" i="19"/>
  <c r="W26" i="28" s="1"/>
  <c r="W25" i="27"/>
  <c r="M27" i="19"/>
  <c r="M27" i="28" s="1"/>
  <c r="M26" i="27"/>
  <c r="C27" i="19"/>
  <c r="C27" i="28" s="1"/>
  <c r="D27" i="19"/>
  <c r="D27" i="28" s="1"/>
  <c r="T27" i="19"/>
  <c r="T27" i="28" s="1"/>
  <c r="AA27" i="19"/>
  <c r="AA27" i="28" s="1"/>
  <c r="X27" i="19"/>
  <c r="X27" i="28" s="1"/>
  <c r="C25" i="30"/>
  <c r="Z25" i="30"/>
  <c r="U25" i="30"/>
  <c r="F25" i="30"/>
  <c r="B25" i="30"/>
  <c r="N25" i="30"/>
  <c r="R25" i="30"/>
  <c r="Q25" i="30"/>
  <c r="V25" i="30"/>
  <c r="I25" i="30"/>
  <c r="W25" i="30"/>
  <c r="G25" i="30"/>
  <c r="O25" i="30"/>
  <c r="M25" i="30"/>
  <c r="P25" i="30"/>
  <c r="L25" i="30"/>
  <c r="Y26" i="30"/>
  <c r="E26" i="30"/>
  <c r="K25" i="30"/>
  <c r="J25" i="30"/>
  <c r="S25" i="30"/>
  <c r="L27" i="26" l="1"/>
  <c r="L26" i="29"/>
  <c r="M27" i="26"/>
  <c r="M26" i="29"/>
  <c r="N27" i="26"/>
  <c r="N26" i="29"/>
  <c r="AA27" i="26"/>
  <c r="AA26" i="29"/>
  <c r="H27" i="26"/>
  <c r="H26" i="29"/>
  <c r="J28" i="26"/>
  <c r="J27" i="29"/>
  <c r="B27" i="26"/>
  <c r="B26" i="29"/>
  <c r="F28" i="26"/>
  <c r="F27" i="29"/>
  <c r="G28" i="26"/>
  <c r="G27" i="29"/>
  <c r="T27" i="26"/>
  <c r="T26" i="29"/>
  <c r="C27" i="26"/>
  <c r="C26" i="29"/>
  <c r="V28" i="26"/>
  <c r="V27" i="29"/>
  <c r="X27" i="26"/>
  <c r="X26" i="29"/>
  <c r="K28" i="26"/>
  <c r="K27" i="29"/>
  <c r="Q28" i="26"/>
  <c r="Q27" i="29"/>
  <c r="S27" i="26"/>
  <c r="S26" i="29"/>
  <c r="AA26" i="30"/>
  <c r="Z26" i="29"/>
  <c r="Z27" i="26"/>
  <c r="E29" i="26"/>
  <c r="E28" i="29"/>
  <c r="I28" i="26"/>
  <c r="I27" i="29"/>
  <c r="D27" i="26"/>
  <c r="D26" i="29"/>
  <c r="W28" i="26"/>
  <c r="W27" i="29"/>
  <c r="P28" i="26"/>
  <c r="P27" i="29"/>
  <c r="R28" i="26"/>
  <c r="R27" i="29"/>
  <c r="U29" i="26"/>
  <c r="U28" i="29"/>
  <c r="Y27" i="26"/>
  <c r="Y27" i="30" s="1"/>
  <c r="Y26" i="29"/>
  <c r="O28" i="26"/>
  <c r="O27" i="29"/>
  <c r="B28" i="19"/>
  <c r="B28" i="28" s="1"/>
  <c r="B27" i="27"/>
  <c r="G27" i="19"/>
  <c r="G27" i="28" s="1"/>
  <c r="G26" i="27"/>
  <c r="F28" i="19"/>
  <c r="F28" i="28" s="1"/>
  <c r="F27" i="27"/>
  <c r="N27" i="19"/>
  <c r="N27" i="28" s="1"/>
  <c r="N26" i="27"/>
  <c r="E28" i="19"/>
  <c r="E28" i="28" s="1"/>
  <c r="E27" i="27"/>
  <c r="Q28" i="19"/>
  <c r="Q28" i="28" s="1"/>
  <c r="Q27" i="27"/>
  <c r="K28" i="19"/>
  <c r="K28" i="28" s="1"/>
  <c r="K27" i="27"/>
  <c r="AA27" i="27"/>
  <c r="V28" i="19"/>
  <c r="V28" i="28" s="1"/>
  <c r="V27" i="27"/>
  <c r="D27" i="27"/>
  <c r="M28" i="19"/>
  <c r="M28" i="28" s="1"/>
  <c r="M27" i="27"/>
  <c r="X27" i="27"/>
  <c r="O28" i="19"/>
  <c r="O28" i="28" s="1"/>
  <c r="O27" i="27"/>
  <c r="Y28" i="19"/>
  <c r="Y28" i="28" s="1"/>
  <c r="Y27" i="27"/>
  <c r="L28" i="19"/>
  <c r="L28" i="28" s="1"/>
  <c r="L27" i="27"/>
  <c r="W27" i="19"/>
  <c r="W27" i="28" s="1"/>
  <c r="W26" i="27"/>
  <c r="S26" i="27"/>
  <c r="S27" i="19"/>
  <c r="S27" i="28" s="1"/>
  <c r="C27" i="27"/>
  <c r="T27" i="27"/>
  <c r="R28" i="19"/>
  <c r="R28" i="28" s="1"/>
  <c r="R27" i="27"/>
  <c r="H28" i="19"/>
  <c r="H28" i="28" s="1"/>
  <c r="H27" i="27"/>
  <c r="U27" i="19"/>
  <c r="U27" i="28" s="1"/>
  <c r="U26" i="27"/>
  <c r="Z27" i="19"/>
  <c r="Z27" i="28" s="1"/>
  <c r="Z26" i="27"/>
  <c r="I27" i="19"/>
  <c r="I27" i="28" s="1"/>
  <c r="I26" i="27"/>
  <c r="J28" i="19"/>
  <c r="J28" i="28" s="1"/>
  <c r="J27" i="27"/>
  <c r="P28" i="19"/>
  <c r="P28" i="28" s="1"/>
  <c r="P27" i="27"/>
  <c r="AA28" i="19"/>
  <c r="AA28" i="28" s="1"/>
  <c r="T28" i="19"/>
  <c r="T28" i="28" s="1"/>
  <c r="X28" i="19"/>
  <c r="X28" i="28" s="1"/>
  <c r="D28" i="19"/>
  <c r="D28" i="28" s="1"/>
  <c r="C28" i="19"/>
  <c r="C28" i="28" s="1"/>
  <c r="C26" i="30"/>
  <c r="V26" i="30"/>
  <c r="G26" i="30"/>
  <c r="F26" i="30"/>
  <c r="Q26" i="30"/>
  <c r="X27" i="30"/>
  <c r="P26" i="30"/>
  <c r="B26" i="30"/>
  <c r="S26" i="30"/>
  <c r="T27" i="30"/>
  <c r="U26" i="30"/>
  <c r="L26" i="30"/>
  <c r="R26" i="30"/>
  <c r="W26" i="30"/>
  <c r="J26" i="30"/>
  <c r="K26" i="30"/>
  <c r="AA27" i="30"/>
  <c r="I26" i="30"/>
  <c r="M26" i="30"/>
  <c r="Z26" i="30"/>
  <c r="E27" i="30"/>
  <c r="N26" i="30"/>
  <c r="O26" i="30"/>
  <c r="N28" i="26" l="1"/>
  <c r="N27" i="29"/>
  <c r="M27" i="29"/>
  <c r="M28" i="26"/>
  <c r="L28" i="26"/>
  <c r="L27" i="29"/>
  <c r="R29" i="26"/>
  <c r="R28" i="29"/>
  <c r="S28" i="26"/>
  <c r="S27" i="29"/>
  <c r="G29" i="26"/>
  <c r="G28" i="29"/>
  <c r="P29" i="26"/>
  <c r="P28" i="29"/>
  <c r="Q29" i="26"/>
  <c r="Q28" i="29"/>
  <c r="F29" i="26"/>
  <c r="F28" i="29"/>
  <c r="W29" i="26"/>
  <c r="W28" i="29"/>
  <c r="K29" i="26"/>
  <c r="K28" i="29"/>
  <c r="B28" i="26"/>
  <c r="B27" i="29"/>
  <c r="X28" i="26"/>
  <c r="X28" i="30" s="1"/>
  <c r="X27" i="29"/>
  <c r="D28" i="26"/>
  <c r="D27" i="29"/>
  <c r="V29" i="26"/>
  <c r="V28" i="29"/>
  <c r="J29" i="26"/>
  <c r="J28" i="29"/>
  <c r="O29" i="26"/>
  <c r="O28" i="29"/>
  <c r="I29" i="26"/>
  <c r="I28" i="29"/>
  <c r="C28" i="26"/>
  <c r="C27" i="29"/>
  <c r="H28" i="26"/>
  <c r="H27" i="29"/>
  <c r="D27" i="30"/>
  <c r="Y28" i="26"/>
  <c r="Y27" i="29"/>
  <c r="E30" i="26"/>
  <c r="E29" i="29"/>
  <c r="U30" i="26"/>
  <c r="U29" i="29"/>
  <c r="Z28" i="26"/>
  <c r="Z27" i="29"/>
  <c r="T28" i="26"/>
  <c r="T28" i="30" s="1"/>
  <c r="T27" i="29"/>
  <c r="AA28" i="26"/>
  <c r="AA28" i="30" s="1"/>
  <c r="AA27" i="29"/>
  <c r="C28" i="27"/>
  <c r="M29" i="19"/>
  <c r="M29" i="28" s="1"/>
  <c r="M28" i="27"/>
  <c r="E29" i="19"/>
  <c r="E29" i="28" s="1"/>
  <c r="E28" i="27"/>
  <c r="W28" i="19"/>
  <c r="W28" i="28" s="1"/>
  <c r="W27" i="27"/>
  <c r="S27" i="27"/>
  <c r="S28" i="19"/>
  <c r="S28" i="28" s="1"/>
  <c r="X28" i="27"/>
  <c r="N28" i="19"/>
  <c r="N28" i="28" s="1"/>
  <c r="N27" i="27"/>
  <c r="L29" i="19"/>
  <c r="L29" i="28" s="1"/>
  <c r="L28" i="27"/>
  <c r="V29" i="19"/>
  <c r="V29" i="28" s="1"/>
  <c r="V28" i="27"/>
  <c r="P29" i="19"/>
  <c r="P29" i="28" s="1"/>
  <c r="P28" i="27"/>
  <c r="F29" i="19"/>
  <c r="F29" i="28" s="1"/>
  <c r="F28" i="27"/>
  <c r="T28" i="27"/>
  <c r="D28" i="27"/>
  <c r="Y29" i="19"/>
  <c r="Y29" i="28" s="1"/>
  <c r="Y28" i="27"/>
  <c r="Z28" i="19"/>
  <c r="Z28" i="28" s="1"/>
  <c r="Z27" i="27"/>
  <c r="J29" i="19"/>
  <c r="J29" i="28" s="1"/>
  <c r="J28" i="27"/>
  <c r="G28" i="19"/>
  <c r="G28" i="28" s="1"/>
  <c r="G27" i="27"/>
  <c r="R29" i="19"/>
  <c r="R29" i="28" s="1"/>
  <c r="R28" i="27"/>
  <c r="K29" i="19"/>
  <c r="K29" i="28" s="1"/>
  <c r="K28" i="27"/>
  <c r="AA28" i="27"/>
  <c r="H29" i="19"/>
  <c r="H29" i="28" s="1"/>
  <c r="H28" i="27"/>
  <c r="O29" i="19"/>
  <c r="O29" i="28" s="1"/>
  <c r="O28" i="27"/>
  <c r="Q29" i="19"/>
  <c r="Q29" i="28" s="1"/>
  <c r="Q28" i="27"/>
  <c r="U28" i="19"/>
  <c r="U28" i="28" s="1"/>
  <c r="U27" i="27"/>
  <c r="I28" i="19"/>
  <c r="I28" i="28" s="1"/>
  <c r="I27" i="27"/>
  <c r="B29" i="19"/>
  <c r="B29" i="28" s="1"/>
  <c r="B28" i="27"/>
  <c r="D29" i="19"/>
  <c r="D29" i="28" s="1"/>
  <c r="X29" i="19"/>
  <c r="X29" i="28" s="1"/>
  <c r="T29" i="19"/>
  <c r="T29" i="28" s="1"/>
  <c r="C29" i="19"/>
  <c r="C29" i="28" s="1"/>
  <c r="AA29" i="19"/>
  <c r="AA29" i="28" s="1"/>
  <c r="C27" i="30"/>
  <c r="J27" i="30"/>
  <c r="Z27" i="30"/>
  <c r="Q27" i="30"/>
  <c r="F27" i="30"/>
  <c r="B27" i="30"/>
  <c r="S27" i="30"/>
  <c r="W27" i="30"/>
  <c r="O27" i="30"/>
  <c r="I27" i="30"/>
  <c r="M27" i="30"/>
  <c r="R27" i="30"/>
  <c r="P27" i="30"/>
  <c r="E28" i="30"/>
  <c r="L27" i="30"/>
  <c r="G27" i="30"/>
  <c r="N27" i="30"/>
  <c r="U27" i="30"/>
  <c r="K27" i="30"/>
  <c r="V27" i="30"/>
  <c r="L29" i="26" l="1"/>
  <c r="L28" i="29"/>
  <c r="M29" i="26"/>
  <c r="M28" i="29"/>
  <c r="N29" i="26"/>
  <c r="N28" i="29"/>
  <c r="J30" i="26"/>
  <c r="J29" i="29"/>
  <c r="W30" i="26"/>
  <c r="W29" i="29"/>
  <c r="U31" i="26"/>
  <c r="U30" i="29"/>
  <c r="V30" i="26"/>
  <c r="V29" i="29"/>
  <c r="F30" i="26"/>
  <c r="F29" i="29"/>
  <c r="E31" i="26"/>
  <c r="E30" i="29"/>
  <c r="D29" i="26"/>
  <c r="D28" i="29"/>
  <c r="Q30" i="26"/>
  <c r="Q29" i="29"/>
  <c r="Y29" i="26"/>
  <c r="Y28" i="29"/>
  <c r="P30" i="26"/>
  <c r="P29" i="29"/>
  <c r="Z29" i="26"/>
  <c r="Z28" i="29"/>
  <c r="H29" i="26"/>
  <c r="H28" i="29"/>
  <c r="X29" i="26"/>
  <c r="X28" i="29"/>
  <c r="G30" i="26"/>
  <c r="G29" i="29"/>
  <c r="D28" i="30"/>
  <c r="Y28" i="30"/>
  <c r="C29" i="26"/>
  <c r="C28" i="29"/>
  <c r="S29" i="26"/>
  <c r="S28" i="29"/>
  <c r="AA29" i="26"/>
  <c r="AA29" i="30" s="1"/>
  <c r="AA28" i="29"/>
  <c r="I30" i="26"/>
  <c r="I29" i="29"/>
  <c r="B29" i="26"/>
  <c r="B28" i="29"/>
  <c r="R30" i="26"/>
  <c r="R29" i="29"/>
  <c r="T29" i="26"/>
  <c r="T28" i="29"/>
  <c r="O30" i="26"/>
  <c r="O29" i="29"/>
  <c r="K30" i="26"/>
  <c r="K29" i="29"/>
  <c r="AA29" i="27"/>
  <c r="C29" i="27"/>
  <c r="S28" i="27"/>
  <c r="S29" i="19"/>
  <c r="S29" i="28" s="1"/>
  <c r="F30" i="19"/>
  <c r="F30" i="28" s="1"/>
  <c r="F29" i="27"/>
  <c r="Q30" i="19"/>
  <c r="Q30" i="28" s="1"/>
  <c r="Q29" i="27"/>
  <c r="X29" i="27"/>
  <c r="R30" i="19"/>
  <c r="R30" i="28" s="1"/>
  <c r="R29" i="27"/>
  <c r="J30" i="19"/>
  <c r="J30" i="28" s="1"/>
  <c r="J29" i="27"/>
  <c r="P30" i="19"/>
  <c r="P30" i="28" s="1"/>
  <c r="P29" i="27"/>
  <c r="W29" i="19"/>
  <c r="W29" i="28" s="1"/>
  <c r="W28" i="27"/>
  <c r="D29" i="27"/>
  <c r="O30" i="19"/>
  <c r="O30" i="28" s="1"/>
  <c r="O29" i="27"/>
  <c r="Z29" i="19"/>
  <c r="Z29" i="28" s="1"/>
  <c r="Z28" i="27"/>
  <c r="V30" i="19"/>
  <c r="V30" i="28" s="1"/>
  <c r="V29" i="27"/>
  <c r="G28" i="27"/>
  <c r="G29" i="19"/>
  <c r="G29" i="28" s="1"/>
  <c r="H30" i="19"/>
  <c r="H30" i="28" s="1"/>
  <c r="H29" i="27"/>
  <c r="E30" i="19"/>
  <c r="E30" i="28" s="1"/>
  <c r="E29" i="27"/>
  <c r="T29" i="27"/>
  <c r="I29" i="19"/>
  <c r="I29" i="28" s="1"/>
  <c r="I28" i="27"/>
  <c r="Y30" i="19"/>
  <c r="Y30" i="28" s="1"/>
  <c r="Y29" i="27"/>
  <c r="L30" i="19"/>
  <c r="L30" i="28" s="1"/>
  <c r="L29" i="27"/>
  <c r="K30" i="19"/>
  <c r="K30" i="28" s="1"/>
  <c r="K29" i="27"/>
  <c r="M30" i="19"/>
  <c r="M30" i="28" s="1"/>
  <c r="M29" i="27"/>
  <c r="B30" i="19"/>
  <c r="B30" i="28" s="1"/>
  <c r="B29" i="27"/>
  <c r="U29" i="19"/>
  <c r="U29" i="28" s="1"/>
  <c r="U28" i="27"/>
  <c r="N29" i="19"/>
  <c r="N29" i="28" s="1"/>
  <c r="N28" i="27"/>
  <c r="C30" i="19"/>
  <c r="C30" i="28" s="1"/>
  <c r="T30" i="19"/>
  <c r="T30" i="28" s="1"/>
  <c r="AA30" i="19"/>
  <c r="AA30" i="28" s="1"/>
  <c r="X30" i="19"/>
  <c r="X30" i="28" s="1"/>
  <c r="D30" i="19"/>
  <c r="D30" i="28" s="1"/>
  <c r="C28" i="30"/>
  <c r="I28" i="30"/>
  <c r="P28" i="30"/>
  <c r="G28" i="30"/>
  <c r="X29" i="30"/>
  <c r="O28" i="30"/>
  <c r="Q28" i="30"/>
  <c r="R28" i="30"/>
  <c r="W28" i="30"/>
  <c r="N28" i="30"/>
  <c r="L28" i="30"/>
  <c r="Z28" i="30"/>
  <c r="F28" i="30"/>
  <c r="M28" i="30"/>
  <c r="S28" i="30"/>
  <c r="V28" i="30"/>
  <c r="U28" i="30"/>
  <c r="D29" i="30"/>
  <c r="K28" i="30"/>
  <c r="J28" i="30"/>
  <c r="B28" i="30"/>
  <c r="Y29" i="30"/>
  <c r="E29" i="30"/>
  <c r="N30" i="26" l="1"/>
  <c r="N29" i="29"/>
  <c r="M30" i="26"/>
  <c r="M29" i="29"/>
  <c r="L29" i="29"/>
  <c r="L30" i="26"/>
  <c r="Q31" i="26"/>
  <c r="Q30" i="29"/>
  <c r="G31" i="26"/>
  <c r="G30" i="29"/>
  <c r="D30" i="26"/>
  <c r="D30" i="30" s="1"/>
  <c r="D29" i="29"/>
  <c r="B30" i="26"/>
  <c r="B29" i="29"/>
  <c r="X30" i="26"/>
  <c r="X30" i="30" s="1"/>
  <c r="X29" i="29"/>
  <c r="E32" i="26"/>
  <c r="E31" i="29"/>
  <c r="R31" i="26"/>
  <c r="R30" i="29"/>
  <c r="I31" i="26"/>
  <c r="I30" i="29"/>
  <c r="H30" i="26"/>
  <c r="H29" i="29"/>
  <c r="F31" i="26"/>
  <c r="F30" i="29"/>
  <c r="T30" i="26"/>
  <c r="T30" i="30" s="1"/>
  <c r="T29" i="29"/>
  <c r="AA30" i="26"/>
  <c r="AA30" i="30" s="1"/>
  <c r="AA29" i="29"/>
  <c r="Z30" i="26"/>
  <c r="Z29" i="29"/>
  <c r="V31" i="26"/>
  <c r="V30" i="29"/>
  <c r="S30" i="26"/>
  <c r="S29" i="29"/>
  <c r="P31" i="26"/>
  <c r="P30" i="29"/>
  <c r="U32" i="26"/>
  <c r="U31" i="29"/>
  <c r="T29" i="30"/>
  <c r="K31" i="26"/>
  <c r="K30" i="29"/>
  <c r="W31" i="26"/>
  <c r="W30" i="29"/>
  <c r="O31" i="26"/>
  <c r="O30" i="29"/>
  <c r="C30" i="26"/>
  <c r="C29" i="29"/>
  <c r="Y30" i="26"/>
  <c r="Y29" i="29"/>
  <c r="J31" i="26"/>
  <c r="J30" i="29"/>
  <c r="X30" i="27"/>
  <c r="R31" i="19"/>
  <c r="R31" i="28" s="1"/>
  <c r="R30" i="27"/>
  <c r="E31" i="19"/>
  <c r="E31" i="28" s="1"/>
  <c r="E30" i="27"/>
  <c r="M31" i="19"/>
  <c r="M31" i="28" s="1"/>
  <c r="M30" i="27"/>
  <c r="T30" i="27"/>
  <c r="Q31" i="19"/>
  <c r="Q31" i="28" s="1"/>
  <c r="Q30" i="27"/>
  <c r="C30" i="27"/>
  <c r="H31" i="19"/>
  <c r="H31" i="28" s="1"/>
  <c r="H30" i="27"/>
  <c r="F31" i="19"/>
  <c r="F31" i="28" s="1"/>
  <c r="F30" i="27"/>
  <c r="W30" i="19"/>
  <c r="W30" i="28" s="1"/>
  <c r="W29" i="27"/>
  <c r="N30" i="19"/>
  <c r="N30" i="28" s="1"/>
  <c r="N29" i="27"/>
  <c r="S29" i="27"/>
  <c r="S30" i="19"/>
  <c r="S30" i="28" s="1"/>
  <c r="AA30" i="27"/>
  <c r="P31" i="19"/>
  <c r="P31" i="28" s="1"/>
  <c r="P30" i="27"/>
  <c r="K31" i="19"/>
  <c r="K31" i="28" s="1"/>
  <c r="K30" i="27"/>
  <c r="L31" i="19"/>
  <c r="L31" i="28" s="1"/>
  <c r="L30" i="27"/>
  <c r="O31" i="19"/>
  <c r="O31" i="28" s="1"/>
  <c r="O30" i="27"/>
  <c r="G30" i="19"/>
  <c r="G30" i="28" s="1"/>
  <c r="G29" i="27"/>
  <c r="U30" i="19"/>
  <c r="U30" i="28" s="1"/>
  <c r="U29" i="27"/>
  <c r="V31" i="19"/>
  <c r="V31" i="28" s="1"/>
  <c r="V30" i="27"/>
  <c r="D30" i="27"/>
  <c r="Y31" i="19"/>
  <c r="Y31" i="28" s="1"/>
  <c r="Y30" i="27"/>
  <c r="J31" i="19"/>
  <c r="J31" i="28" s="1"/>
  <c r="J30" i="27"/>
  <c r="I30" i="19"/>
  <c r="I30" i="28" s="1"/>
  <c r="I29" i="27"/>
  <c r="B31" i="19"/>
  <c r="B31" i="28" s="1"/>
  <c r="B30" i="27"/>
  <c r="Z30" i="19"/>
  <c r="Z30" i="28" s="1"/>
  <c r="Z29" i="27"/>
  <c r="X31" i="19"/>
  <c r="X31" i="28" s="1"/>
  <c r="D31" i="19"/>
  <c r="D31" i="28" s="1"/>
  <c r="AA31" i="19"/>
  <c r="AA31" i="28" s="1"/>
  <c r="T31" i="19"/>
  <c r="T31" i="28" s="1"/>
  <c r="C31" i="19"/>
  <c r="C31" i="28" s="1"/>
  <c r="C29" i="30"/>
  <c r="J29" i="30"/>
  <c r="O29" i="30"/>
  <c r="Q29" i="30"/>
  <c r="N29" i="30"/>
  <c r="S29" i="30"/>
  <c r="E30" i="30"/>
  <c r="K29" i="30"/>
  <c r="G29" i="30"/>
  <c r="V29" i="30"/>
  <c r="W29" i="30"/>
  <c r="F29" i="30"/>
  <c r="P29" i="30"/>
  <c r="L29" i="30"/>
  <c r="Y30" i="30"/>
  <c r="B29" i="30"/>
  <c r="R29" i="30"/>
  <c r="M29" i="30"/>
  <c r="Z29" i="30"/>
  <c r="U29" i="30"/>
  <c r="I29" i="30"/>
  <c r="N31" i="26" l="1"/>
  <c r="N30" i="29"/>
  <c r="L31" i="26"/>
  <c r="L30" i="29"/>
  <c r="M30" i="29"/>
  <c r="M31" i="26"/>
  <c r="S31" i="26"/>
  <c r="S30" i="29"/>
  <c r="I32" i="26"/>
  <c r="I31" i="29"/>
  <c r="O32" i="26"/>
  <c r="O31" i="29"/>
  <c r="R32" i="26"/>
  <c r="R31" i="29"/>
  <c r="W32" i="26"/>
  <c r="W31" i="29"/>
  <c r="V32" i="26"/>
  <c r="V31" i="29"/>
  <c r="E33" i="26"/>
  <c r="E32" i="29"/>
  <c r="Z31" i="26"/>
  <c r="Z30" i="29"/>
  <c r="X31" i="26"/>
  <c r="X30" i="29"/>
  <c r="AA31" i="26"/>
  <c r="AA30" i="29"/>
  <c r="B31" i="26"/>
  <c r="B30" i="29"/>
  <c r="K32" i="26"/>
  <c r="K31" i="29"/>
  <c r="T31" i="26"/>
  <c r="T30" i="29"/>
  <c r="D31" i="26"/>
  <c r="D30" i="29"/>
  <c r="J32" i="26"/>
  <c r="J31" i="29"/>
  <c r="U33" i="26"/>
  <c r="U32" i="29"/>
  <c r="F32" i="26"/>
  <c r="F31" i="29"/>
  <c r="G32" i="26"/>
  <c r="G31" i="29"/>
  <c r="C31" i="26"/>
  <c r="C30" i="29"/>
  <c r="Y31" i="26"/>
  <c r="Y30" i="29"/>
  <c r="P32" i="26"/>
  <c r="P31" i="29"/>
  <c r="H31" i="26"/>
  <c r="H30" i="29"/>
  <c r="Q32" i="26"/>
  <c r="Q31" i="29"/>
  <c r="Q32" i="19"/>
  <c r="Q32" i="28" s="1"/>
  <c r="Q31" i="27"/>
  <c r="N31" i="19"/>
  <c r="N31" i="28" s="1"/>
  <c r="N30" i="27"/>
  <c r="T31" i="27"/>
  <c r="L32" i="19"/>
  <c r="L32" i="28" s="1"/>
  <c r="L31" i="27"/>
  <c r="J32" i="19"/>
  <c r="J32" i="28" s="1"/>
  <c r="J31" i="27"/>
  <c r="M32" i="19"/>
  <c r="M32" i="28" s="1"/>
  <c r="M31" i="27"/>
  <c r="K32" i="19"/>
  <c r="K32" i="28" s="1"/>
  <c r="K31" i="27"/>
  <c r="D31" i="27"/>
  <c r="F32" i="19"/>
  <c r="F32" i="28" s="1"/>
  <c r="F31" i="27"/>
  <c r="E32" i="19"/>
  <c r="E32" i="28" s="1"/>
  <c r="E31" i="27"/>
  <c r="W31" i="19"/>
  <c r="W31" i="28" s="1"/>
  <c r="W30" i="27"/>
  <c r="Z31" i="19"/>
  <c r="Z31" i="28" s="1"/>
  <c r="Z30" i="27"/>
  <c r="X31" i="27"/>
  <c r="P32" i="19"/>
  <c r="P32" i="28" s="1"/>
  <c r="P31" i="27"/>
  <c r="G31" i="19"/>
  <c r="G31" i="28" s="1"/>
  <c r="G30" i="27"/>
  <c r="O32" i="19"/>
  <c r="O32" i="28" s="1"/>
  <c r="O31" i="27"/>
  <c r="V32" i="19"/>
  <c r="V32" i="28" s="1"/>
  <c r="V31" i="27"/>
  <c r="U31" i="19"/>
  <c r="U31" i="28" s="1"/>
  <c r="U30" i="27"/>
  <c r="H32" i="19"/>
  <c r="H32" i="28" s="1"/>
  <c r="H31" i="27"/>
  <c r="R32" i="19"/>
  <c r="R32" i="28" s="1"/>
  <c r="R31" i="27"/>
  <c r="AA31" i="27"/>
  <c r="Y32" i="19"/>
  <c r="Y32" i="28" s="1"/>
  <c r="Y31" i="27"/>
  <c r="B32" i="19"/>
  <c r="B32" i="28" s="1"/>
  <c r="B31" i="27"/>
  <c r="C31" i="27"/>
  <c r="I31" i="19"/>
  <c r="I31" i="28" s="1"/>
  <c r="I30" i="27"/>
  <c r="S30" i="27"/>
  <c r="S31" i="19"/>
  <c r="S31" i="28" s="1"/>
  <c r="C32" i="19"/>
  <c r="C32" i="28" s="1"/>
  <c r="T32" i="19"/>
  <c r="T32" i="28" s="1"/>
  <c r="AA32" i="19"/>
  <c r="AA32" i="28" s="1"/>
  <c r="D32" i="19"/>
  <c r="D32" i="28" s="1"/>
  <c r="X32" i="19"/>
  <c r="X32" i="28" s="1"/>
  <c r="C30" i="30"/>
  <c r="AA31" i="30"/>
  <c r="E31" i="30"/>
  <c r="R30" i="30"/>
  <c r="S30" i="30"/>
  <c r="K30" i="30"/>
  <c r="Q30" i="30"/>
  <c r="N30" i="30"/>
  <c r="D31" i="30"/>
  <c r="F30" i="30"/>
  <c r="V30" i="30"/>
  <c r="L30" i="30"/>
  <c r="O30" i="30"/>
  <c r="B30" i="30"/>
  <c r="U30" i="30"/>
  <c r="Z30" i="30"/>
  <c r="M30" i="30"/>
  <c r="X31" i="30"/>
  <c r="I30" i="30"/>
  <c r="W30" i="30"/>
  <c r="G30" i="30"/>
  <c r="P30" i="30"/>
  <c r="J30" i="30"/>
  <c r="M32" i="26" l="1"/>
  <c r="M31" i="29"/>
  <c r="L32" i="26"/>
  <c r="L31" i="29"/>
  <c r="N31" i="29"/>
  <c r="N32" i="26"/>
  <c r="T32" i="26"/>
  <c r="T31" i="29"/>
  <c r="E34" i="26"/>
  <c r="E33" i="29"/>
  <c r="K33" i="26"/>
  <c r="K32" i="29"/>
  <c r="V33" i="26"/>
  <c r="V32" i="29"/>
  <c r="Y32" i="26"/>
  <c r="Y32" i="30" s="1"/>
  <c r="Y31" i="29"/>
  <c r="C32" i="26"/>
  <c r="C31" i="29"/>
  <c r="B32" i="26"/>
  <c r="B31" i="29"/>
  <c r="W33" i="26"/>
  <c r="W32" i="29"/>
  <c r="P33" i="26"/>
  <c r="P32" i="29"/>
  <c r="T31" i="30"/>
  <c r="G33" i="26"/>
  <c r="G32" i="29"/>
  <c r="AA32" i="26"/>
  <c r="AA32" i="30" s="1"/>
  <c r="AA31" i="29"/>
  <c r="R33" i="26"/>
  <c r="R32" i="29"/>
  <c r="F33" i="26"/>
  <c r="F32" i="29"/>
  <c r="U34" i="26"/>
  <c r="U33" i="29"/>
  <c r="X32" i="26"/>
  <c r="X31" i="29"/>
  <c r="O33" i="26"/>
  <c r="O32" i="29"/>
  <c r="Q33" i="26"/>
  <c r="Q32" i="29"/>
  <c r="J33" i="26"/>
  <c r="J32" i="29"/>
  <c r="Z32" i="26"/>
  <c r="Z31" i="29"/>
  <c r="I33" i="26"/>
  <c r="I32" i="29"/>
  <c r="Y31" i="30"/>
  <c r="H32" i="26"/>
  <c r="H31" i="29"/>
  <c r="D32" i="26"/>
  <c r="D31" i="29"/>
  <c r="S32" i="26"/>
  <c r="S31" i="29"/>
  <c r="B33" i="19"/>
  <c r="B33" i="28" s="1"/>
  <c r="B32" i="27"/>
  <c r="M33" i="19"/>
  <c r="M33" i="28" s="1"/>
  <c r="M32" i="27"/>
  <c r="V33" i="19"/>
  <c r="V33" i="28" s="1"/>
  <c r="V32" i="27"/>
  <c r="W32" i="19"/>
  <c r="W32" i="28" s="1"/>
  <c r="W31" i="27"/>
  <c r="X32" i="27"/>
  <c r="J33" i="19"/>
  <c r="J33" i="28" s="1"/>
  <c r="J32" i="27"/>
  <c r="Z32" i="19"/>
  <c r="Z32" i="28" s="1"/>
  <c r="Z31" i="27"/>
  <c r="D32" i="27"/>
  <c r="O33" i="19"/>
  <c r="O33" i="28" s="1"/>
  <c r="O32" i="27"/>
  <c r="E33" i="19"/>
  <c r="E33" i="28" s="1"/>
  <c r="E32" i="27"/>
  <c r="L33" i="19"/>
  <c r="L33" i="28" s="1"/>
  <c r="L32" i="27"/>
  <c r="G32" i="19"/>
  <c r="G32" i="28" s="1"/>
  <c r="G31" i="27"/>
  <c r="C32" i="27"/>
  <c r="R33" i="19"/>
  <c r="R33" i="28" s="1"/>
  <c r="R32" i="27"/>
  <c r="F33" i="19"/>
  <c r="F33" i="28" s="1"/>
  <c r="F32" i="27"/>
  <c r="T32" i="27"/>
  <c r="S31" i="27"/>
  <c r="S32" i="19"/>
  <c r="S32" i="28" s="1"/>
  <c r="P33" i="19"/>
  <c r="P33" i="28" s="1"/>
  <c r="P32" i="27"/>
  <c r="I32" i="19"/>
  <c r="I32" i="28" s="1"/>
  <c r="I31" i="27"/>
  <c r="H33" i="19"/>
  <c r="H33" i="28" s="1"/>
  <c r="H32" i="27"/>
  <c r="N32" i="19"/>
  <c r="N32" i="28" s="1"/>
  <c r="N31" i="27"/>
  <c r="AA32" i="27"/>
  <c r="Y33" i="19"/>
  <c r="Y33" i="28" s="1"/>
  <c r="Y32" i="27"/>
  <c r="K33" i="19"/>
  <c r="K33" i="28" s="1"/>
  <c r="K32" i="27"/>
  <c r="U32" i="19"/>
  <c r="U32" i="28" s="1"/>
  <c r="U31" i="27"/>
  <c r="Q33" i="19"/>
  <c r="Q33" i="28" s="1"/>
  <c r="Q32" i="27"/>
  <c r="D33" i="19"/>
  <c r="D33" i="28" s="1"/>
  <c r="AA33" i="19"/>
  <c r="AA33" i="28" s="1"/>
  <c r="T33" i="19"/>
  <c r="T33" i="28" s="1"/>
  <c r="X33" i="19"/>
  <c r="X33" i="28" s="1"/>
  <c r="C33" i="19"/>
  <c r="C33" i="28" s="1"/>
  <c r="C31" i="30"/>
  <c r="N31" i="30"/>
  <c r="I31" i="30"/>
  <c r="T32" i="30"/>
  <c r="L31" i="30"/>
  <c r="J31" i="30"/>
  <c r="R31" i="30"/>
  <c r="Q31" i="30"/>
  <c r="D32" i="30"/>
  <c r="V31" i="30"/>
  <c r="Z31" i="30"/>
  <c r="E32" i="30"/>
  <c r="W31" i="30"/>
  <c r="X32" i="30"/>
  <c r="G31" i="30"/>
  <c r="K31" i="30"/>
  <c r="B31" i="30"/>
  <c r="P31" i="30"/>
  <c r="M31" i="30"/>
  <c r="F31" i="30"/>
  <c r="S31" i="30"/>
  <c r="O31" i="30"/>
  <c r="U31" i="30"/>
  <c r="M33" i="26" l="1"/>
  <c r="M32" i="29"/>
  <c r="N32" i="29"/>
  <c r="N33" i="26"/>
  <c r="L33" i="26"/>
  <c r="L32" i="29"/>
  <c r="H33" i="26"/>
  <c r="H32" i="29"/>
  <c r="W34" i="26"/>
  <c r="W33" i="29"/>
  <c r="B33" i="26"/>
  <c r="B32" i="29"/>
  <c r="I34" i="26"/>
  <c r="I33" i="29"/>
  <c r="C33" i="26"/>
  <c r="C32" i="29"/>
  <c r="Z33" i="26"/>
  <c r="Z32" i="29"/>
  <c r="F34" i="26"/>
  <c r="F33" i="29"/>
  <c r="Y33" i="26"/>
  <c r="Y32" i="29"/>
  <c r="J34" i="26"/>
  <c r="J33" i="29"/>
  <c r="R34" i="26"/>
  <c r="R33" i="29"/>
  <c r="U35" i="26"/>
  <c r="U34" i="29"/>
  <c r="V34" i="26"/>
  <c r="V33" i="29"/>
  <c r="Q34" i="26"/>
  <c r="Q33" i="29"/>
  <c r="AA33" i="26"/>
  <c r="AA32" i="29"/>
  <c r="S33" i="26"/>
  <c r="S32" i="29"/>
  <c r="K34" i="26"/>
  <c r="K33" i="29"/>
  <c r="O34" i="26"/>
  <c r="O33" i="29"/>
  <c r="G34" i="26"/>
  <c r="G33" i="29"/>
  <c r="E35" i="26"/>
  <c r="E34" i="29"/>
  <c r="X33" i="26"/>
  <c r="X33" i="30" s="1"/>
  <c r="X32" i="29"/>
  <c r="D33" i="26"/>
  <c r="D32" i="29"/>
  <c r="P34" i="26"/>
  <c r="P33" i="29"/>
  <c r="T33" i="26"/>
  <c r="T33" i="30" s="1"/>
  <c r="T32" i="29"/>
  <c r="S32" i="27"/>
  <c r="S33" i="19"/>
  <c r="S33" i="28" s="1"/>
  <c r="J34" i="19"/>
  <c r="J34" i="28" s="1"/>
  <c r="J33" i="27"/>
  <c r="G33" i="19"/>
  <c r="G33" i="28" s="1"/>
  <c r="G32" i="27"/>
  <c r="X33" i="27"/>
  <c r="L34" i="19"/>
  <c r="L34" i="28" s="1"/>
  <c r="L33" i="27"/>
  <c r="E34" i="19"/>
  <c r="E34" i="28" s="1"/>
  <c r="E33" i="27"/>
  <c r="W33" i="19"/>
  <c r="W33" i="28" s="1"/>
  <c r="W32" i="27"/>
  <c r="C33" i="27"/>
  <c r="D33" i="27"/>
  <c r="F34" i="19"/>
  <c r="F34" i="28" s="1"/>
  <c r="F33" i="27"/>
  <c r="T33" i="27"/>
  <c r="Q34" i="19"/>
  <c r="Q34" i="28" s="1"/>
  <c r="Q33" i="27"/>
  <c r="O34" i="19"/>
  <c r="O34" i="28" s="1"/>
  <c r="O33" i="27"/>
  <c r="V34" i="19"/>
  <c r="V34" i="28" s="1"/>
  <c r="V33" i="27"/>
  <c r="H34" i="19"/>
  <c r="H34" i="28" s="1"/>
  <c r="H33" i="27"/>
  <c r="R34" i="19"/>
  <c r="R34" i="28" s="1"/>
  <c r="R33" i="27"/>
  <c r="U33" i="19"/>
  <c r="U33" i="28" s="1"/>
  <c r="U32" i="27"/>
  <c r="M34" i="19"/>
  <c r="M34" i="28" s="1"/>
  <c r="M33" i="27"/>
  <c r="I33" i="19"/>
  <c r="I33" i="28" s="1"/>
  <c r="I32" i="27"/>
  <c r="Y34" i="19"/>
  <c r="Y34" i="28" s="1"/>
  <c r="Y33" i="27"/>
  <c r="N33" i="19"/>
  <c r="N33" i="28" s="1"/>
  <c r="N32" i="27"/>
  <c r="Z33" i="19"/>
  <c r="Z33" i="28" s="1"/>
  <c r="Z32" i="27"/>
  <c r="P34" i="19"/>
  <c r="P34" i="28" s="1"/>
  <c r="P33" i="27"/>
  <c r="AA33" i="27"/>
  <c r="K34" i="19"/>
  <c r="K34" i="28" s="1"/>
  <c r="K33" i="27"/>
  <c r="B34" i="19"/>
  <c r="B34" i="28" s="1"/>
  <c r="B33" i="27"/>
  <c r="C34" i="19"/>
  <c r="C34" i="28" s="1"/>
  <c r="X34" i="19"/>
  <c r="X34" i="28" s="1"/>
  <c r="T34" i="19"/>
  <c r="T34" i="28" s="1"/>
  <c r="AA34" i="19"/>
  <c r="AA34" i="28" s="1"/>
  <c r="D34" i="19"/>
  <c r="D34" i="28" s="1"/>
  <c r="C32" i="30"/>
  <c r="Y33" i="30"/>
  <c r="L32" i="30"/>
  <c r="Q32" i="30"/>
  <c r="P32" i="30"/>
  <c r="U32" i="30"/>
  <c r="I32" i="30"/>
  <c r="F32" i="30"/>
  <c r="M32" i="30"/>
  <c r="O32" i="30"/>
  <c r="R32" i="30"/>
  <c r="B32" i="30"/>
  <c r="Z32" i="30"/>
  <c r="K32" i="30"/>
  <c r="N32" i="30"/>
  <c r="S32" i="30"/>
  <c r="J32" i="30"/>
  <c r="V32" i="30"/>
  <c r="W32" i="30"/>
  <c r="E33" i="30"/>
  <c r="G32" i="30"/>
  <c r="L34" i="26" l="1"/>
  <c r="L33" i="29"/>
  <c r="N34" i="26"/>
  <c r="N33" i="29"/>
  <c r="M34" i="26"/>
  <c r="M33" i="29"/>
  <c r="AA34" i="26"/>
  <c r="AA33" i="29"/>
  <c r="Z34" i="26"/>
  <c r="Z33" i="29"/>
  <c r="Q35" i="26"/>
  <c r="Q34" i="29"/>
  <c r="C34" i="26"/>
  <c r="C33" i="29"/>
  <c r="D34" i="26"/>
  <c r="D34" i="30" s="1"/>
  <c r="D33" i="29"/>
  <c r="E36" i="26"/>
  <c r="E35" i="29"/>
  <c r="V35" i="26"/>
  <c r="V34" i="29"/>
  <c r="D33" i="30"/>
  <c r="X34" i="26"/>
  <c r="X34" i="30" s="1"/>
  <c r="X33" i="29"/>
  <c r="U36" i="26"/>
  <c r="U35" i="29"/>
  <c r="I35" i="26"/>
  <c r="I34" i="29"/>
  <c r="G35" i="26"/>
  <c r="G34" i="29"/>
  <c r="R35" i="26"/>
  <c r="R34" i="29"/>
  <c r="B34" i="26"/>
  <c r="B33" i="29"/>
  <c r="O35" i="26"/>
  <c r="O34" i="29"/>
  <c r="J35" i="26"/>
  <c r="J34" i="29"/>
  <c r="T34" i="26"/>
  <c r="T33" i="29"/>
  <c r="K35" i="26"/>
  <c r="K34" i="29"/>
  <c r="Y34" i="26"/>
  <c r="Y33" i="29"/>
  <c r="W35" i="26"/>
  <c r="W34" i="29"/>
  <c r="AA33" i="30"/>
  <c r="P35" i="26"/>
  <c r="P34" i="29"/>
  <c r="S34" i="26"/>
  <c r="S33" i="29"/>
  <c r="F35" i="26"/>
  <c r="F34" i="29"/>
  <c r="H34" i="26"/>
  <c r="H33" i="29"/>
  <c r="E35" i="19"/>
  <c r="E35" i="28" s="1"/>
  <c r="E34" i="27"/>
  <c r="Q35" i="19"/>
  <c r="Q35" i="28" s="1"/>
  <c r="Q34" i="27"/>
  <c r="D34" i="27"/>
  <c r="L35" i="19"/>
  <c r="L35" i="28" s="1"/>
  <c r="L34" i="27"/>
  <c r="T34" i="27"/>
  <c r="AA34" i="27"/>
  <c r="R35" i="19"/>
  <c r="R35" i="28" s="1"/>
  <c r="R34" i="27"/>
  <c r="N34" i="19"/>
  <c r="N34" i="28" s="1"/>
  <c r="N33" i="27"/>
  <c r="H35" i="19"/>
  <c r="H35" i="28" s="1"/>
  <c r="H34" i="27"/>
  <c r="G34" i="19"/>
  <c r="G34" i="28" s="1"/>
  <c r="G33" i="27"/>
  <c r="M35" i="19"/>
  <c r="M35" i="28" s="1"/>
  <c r="M34" i="27"/>
  <c r="Y35" i="19"/>
  <c r="Y35" i="28" s="1"/>
  <c r="Y34" i="27"/>
  <c r="P35" i="19"/>
  <c r="P35" i="28" s="1"/>
  <c r="P34" i="27"/>
  <c r="U34" i="19"/>
  <c r="U34" i="28" s="1"/>
  <c r="U33" i="27"/>
  <c r="K35" i="19"/>
  <c r="K35" i="28" s="1"/>
  <c r="K34" i="27"/>
  <c r="V35" i="19"/>
  <c r="V35" i="28" s="1"/>
  <c r="V34" i="27"/>
  <c r="J35" i="19"/>
  <c r="J35" i="28" s="1"/>
  <c r="J34" i="27"/>
  <c r="Z34" i="19"/>
  <c r="Z34" i="28" s="1"/>
  <c r="Z33" i="27"/>
  <c r="F35" i="19"/>
  <c r="F35" i="28" s="1"/>
  <c r="F34" i="27"/>
  <c r="I34" i="19"/>
  <c r="I34" i="28" s="1"/>
  <c r="I33" i="27"/>
  <c r="S33" i="27"/>
  <c r="S34" i="19"/>
  <c r="S34" i="28" s="1"/>
  <c r="X34" i="27"/>
  <c r="B35" i="19"/>
  <c r="B35" i="28" s="1"/>
  <c r="B34" i="27"/>
  <c r="W34" i="19"/>
  <c r="W34" i="28" s="1"/>
  <c r="W33" i="27"/>
  <c r="C34" i="27"/>
  <c r="O35" i="19"/>
  <c r="O35" i="28" s="1"/>
  <c r="O34" i="27"/>
  <c r="T35" i="19"/>
  <c r="T35" i="28" s="1"/>
  <c r="D35" i="19"/>
  <c r="D35" i="28" s="1"/>
  <c r="X35" i="19"/>
  <c r="X35" i="28" s="1"/>
  <c r="AA35" i="19"/>
  <c r="AA35" i="28" s="1"/>
  <c r="C35" i="19"/>
  <c r="C35" i="28" s="1"/>
  <c r="C33" i="30"/>
  <c r="F33" i="30"/>
  <c r="M33" i="30"/>
  <c r="AA34" i="30"/>
  <c r="Q33" i="30"/>
  <c r="I33" i="30"/>
  <c r="B33" i="30"/>
  <c r="K33" i="30"/>
  <c r="Z33" i="30"/>
  <c r="G33" i="30"/>
  <c r="J33" i="30"/>
  <c r="L33" i="30"/>
  <c r="U33" i="30"/>
  <c r="R33" i="30"/>
  <c r="S33" i="30"/>
  <c r="T34" i="30"/>
  <c r="V33" i="30"/>
  <c r="E34" i="30"/>
  <c r="W33" i="30"/>
  <c r="P33" i="30"/>
  <c r="O33" i="30"/>
  <c r="N33" i="30"/>
  <c r="M34" i="29" l="1"/>
  <c r="M35" i="26"/>
  <c r="N35" i="26"/>
  <c r="N34" i="29"/>
  <c r="L34" i="29"/>
  <c r="L35" i="26"/>
  <c r="B35" i="26"/>
  <c r="B34" i="29"/>
  <c r="O36" i="26"/>
  <c r="O35" i="29"/>
  <c r="V36" i="26"/>
  <c r="V35" i="29"/>
  <c r="W36" i="26"/>
  <c r="W35" i="29"/>
  <c r="R36" i="26"/>
  <c r="R35" i="29"/>
  <c r="E37" i="26"/>
  <c r="E36" i="29"/>
  <c r="P36" i="26"/>
  <c r="P35" i="29"/>
  <c r="Y35" i="26"/>
  <c r="Y34" i="29"/>
  <c r="G36" i="26"/>
  <c r="G35" i="29"/>
  <c r="D35" i="26"/>
  <c r="D34" i="29"/>
  <c r="I36" i="26"/>
  <c r="I35" i="29"/>
  <c r="C35" i="26"/>
  <c r="C34" i="29"/>
  <c r="T35" i="26"/>
  <c r="T34" i="29"/>
  <c r="U37" i="26"/>
  <c r="U36" i="29"/>
  <c r="H35" i="26"/>
  <c r="H34" i="29"/>
  <c r="Q36" i="26"/>
  <c r="Q35" i="29"/>
  <c r="K36" i="26"/>
  <c r="K35" i="29"/>
  <c r="Y34" i="30"/>
  <c r="F36" i="26"/>
  <c r="F35" i="29"/>
  <c r="Z35" i="26"/>
  <c r="Z34" i="29"/>
  <c r="J36" i="26"/>
  <c r="J35" i="29"/>
  <c r="X35" i="26"/>
  <c r="X34" i="29"/>
  <c r="S35" i="26"/>
  <c r="S34" i="29"/>
  <c r="AA35" i="26"/>
  <c r="AA35" i="30" s="1"/>
  <c r="AA34" i="29"/>
  <c r="Y36" i="19"/>
  <c r="Y36" i="28" s="1"/>
  <c r="Y35" i="27"/>
  <c r="M36" i="19"/>
  <c r="M36" i="28" s="1"/>
  <c r="M35" i="27"/>
  <c r="V36" i="19"/>
  <c r="V36" i="28" s="1"/>
  <c r="V35" i="27"/>
  <c r="R36" i="19"/>
  <c r="R36" i="28" s="1"/>
  <c r="R35" i="27"/>
  <c r="L36" i="19"/>
  <c r="L36" i="28" s="1"/>
  <c r="L35" i="27"/>
  <c r="X35" i="27"/>
  <c r="K36" i="19"/>
  <c r="K36" i="28" s="1"/>
  <c r="K35" i="27"/>
  <c r="B36" i="19"/>
  <c r="B36" i="28" s="1"/>
  <c r="B35" i="27"/>
  <c r="D35" i="27"/>
  <c r="O36" i="19"/>
  <c r="O36" i="28" s="1"/>
  <c r="O35" i="27"/>
  <c r="I35" i="19"/>
  <c r="I35" i="28" s="1"/>
  <c r="I34" i="27"/>
  <c r="H36" i="19"/>
  <c r="H36" i="28" s="1"/>
  <c r="H35" i="27"/>
  <c r="C35" i="27"/>
  <c r="S34" i="27"/>
  <c r="S35" i="19"/>
  <c r="S35" i="28" s="1"/>
  <c r="G35" i="19"/>
  <c r="G35" i="28" s="1"/>
  <c r="G34" i="27"/>
  <c r="U35" i="19"/>
  <c r="U35" i="28" s="1"/>
  <c r="U34" i="27"/>
  <c r="F36" i="19"/>
  <c r="F36" i="28" s="1"/>
  <c r="F35" i="27"/>
  <c r="Q36" i="19"/>
  <c r="Q36" i="28" s="1"/>
  <c r="Q35" i="27"/>
  <c r="J36" i="19"/>
  <c r="J36" i="28" s="1"/>
  <c r="J35" i="27"/>
  <c r="N35" i="19"/>
  <c r="N35" i="28" s="1"/>
  <c r="N34" i="27"/>
  <c r="AA35" i="27"/>
  <c r="T35" i="27"/>
  <c r="W35" i="19"/>
  <c r="W35" i="28" s="1"/>
  <c r="W34" i="27"/>
  <c r="P36" i="19"/>
  <c r="P36" i="28" s="1"/>
  <c r="P35" i="27"/>
  <c r="Z35" i="19"/>
  <c r="Z35" i="28" s="1"/>
  <c r="Z34" i="27"/>
  <c r="E36" i="19"/>
  <c r="E36" i="28" s="1"/>
  <c r="E35" i="27"/>
  <c r="X36" i="19"/>
  <c r="X36" i="28" s="1"/>
  <c r="AA36" i="19"/>
  <c r="AA36" i="28" s="1"/>
  <c r="D36" i="19"/>
  <c r="D36" i="28" s="1"/>
  <c r="C36" i="19"/>
  <c r="C36" i="28" s="1"/>
  <c r="T36" i="19"/>
  <c r="T36" i="28" s="1"/>
  <c r="C34" i="30"/>
  <c r="P34" i="30"/>
  <c r="Q34" i="30"/>
  <c r="G34" i="30"/>
  <c r="K34" i="30"/>
  <c r="I34" i="30"/>
  <c r="N34" i="30"/>
  <c r="V34" i="30"/>
  <c r="M34" i="30"/>
  <c r="B34" i="30"/>
  <c r="Z34" i="30"/>
  <c r="L34" i="30"/>
  <c r="S34" i="30"/>
  <c r="Y35" i="30"/>
  <c r="U34" i="30"/>
  <c r="D35" i="30"/>
  <c r="F34" i="30"/>
  <c r="R34" i="30"/>
  <c r="W34" i="30"/>
  <c r="E35" i="30"/>
  <c r="J34" i="30"/>
  <c r="O34" i="30"/>
  <c r="L36" i="26" l="1"/>
  <c r="L35" i="29"/>
  <c r="N36" i="26"/>
  <c r="N35" i="29"/>
  <c r="M36" i="26"/>
  <c r="M35" i="29"/>
  <c r="H36" i="26"/>
  <c r="H35" i="29"/>
  <c r="P37" i="26"/>
  <c r="P36" i="29"/>
  <c r="J37" i="26"/>
  <c r="J36" i="29"/>
  <c r="U38" i="26"/>
  <c r="U37" i="29"/>
  <c r="E38" i="26"/>
  <c r="E37" i="29"/>
  <c r="Z36" i="26"/>
  <c r="Z35" i="29"/>
  <c r="T36" i="26"/>
  <c r="T35" i="29"/>
  <c r="R37" i="26"/>
  <c r="R36" i="29"/>
  <c r="F37" i="26"/>
  <c r="F36" i="29"/>
  <c r="C36" i="26"/>
  <c r="C35" i="29"/>
  <c r="W37" i="26"/>
  <c r="W36" i="29"/>
  <c r="I37" i="26"/>
  <c r="I36" i="29"/>
  <c r="V37" i="26"/>
  <c r="V36" i="29"/>
  <c r="X36" i="26"/>
  <c r="X35" i="29"/>
  <c r="D36" i="26"/>
  <c r="D35" i="29"/>
  <c r="O37" i="26"/>
  <c r="O36" i="29"/>
  <c r="AA36" i="26"/>
  <c r="AA35" i="29"/>
  <c r="K37" i="26"/>
  <c r="K36" i="29"/>
  <c r="G37" i="26"/>
  <c r="G36" i="29"/>
  <c r="B36" i="26"/>
  <c r="B35" i="29"/>
  <c r="X35" i="30"/>
  <c r="T35" i="30"/>
  <c r="S36" i="26"/>
  <c r="S35" i="29"/>
  <c r="Q37" i="26"/>
  <c r="Q36" i="29"/>
  <c r="Y35" i="29"/>
  <c r="Y36" i="26"/>
  <c r="W36" i="19"/>
  <c r="W36" i="28" s="1"/>
  <c r="W35" i="27"/>
  <c r="I36" i="19"/>
  <c r="I36" i="28" s="1"/>
  <c r="I35" i="27"/>
  <c r="L37" i="19"/>
  <c r="L37" i="28" s="1"/>
  <c r="L36" i="27"/>
  <c r="U36" i="19"/>
  <c r="U36" i="28" s="1"/>
  <c r="U35" i="27"/>
  <c r="O37" i="19"/>
  <c r="O37" i="28" s="1"/>
  <c r="O36" i="27"/>
  <c r="R37" i="19"/>
  <c r="R37" i="28" s="1"/>
  <c r="R36" i="27"/>
  <c r="F37" i="19"/>
  <c r="F37" i="28" s="1"/>
  <c r="F36" i="27"/>
  <c r="C36" i="27"/>
  <c r="G36" i="19"/>
  <c r="G36" i="28" s="1"/>
  <c r="G35" i="27"/>
  <c r="N36" i="19"/>
  <c r="N36" i="28" s="1"/>
  <c r="N35" i="27"/>
  <c r="S35" i="27"/>
  <c r="S36" i="19"/>
  <c r="S36" i="28" s="1"/>
  <c r="V37" i="19"/>
  <c r="V37" i="28" s="1"/>
  <c r="V36" i="27"/>
  <c r="D36" i="27"/>
  <c r="X36" i="27"/>
  <c r="B37" i="19"/>
  <c r="B37" i="28" s="1"/>
  <c r="B36" i="27"/>
  <c r="Z36" i="19"/>
  <c r="Z36" i="28" s="1"/>
  <c r="Z35" i="27"/>
  <c r="J37" i="19"/>
  <c r="J37" i="28" s="1"/>
  <c r="J36" i="27"/>
  <c r="M37" i="19"/>
  <c r="M37" i="28" s="1"/>
  <c r="M36" i="27"/>
  <c r="AA36" i="27"/>
  <c r="E37" i="19"/>
  <c r="E37" i="28" s="1"/>
  <c r="E36" i="27"/>
  <c r="T36" i="27"/>
  <c r="K37" i="19"/>
  <c r="K37" i="28" s="1"/>
  <c r="K36" i="27"/>
  <c r="H37" i="19"/>
  <c r="H37" i="28" s="1"/>
  <c r="H36" i="27"/>
  <c r="P37" i="19"/>
  <c r="P37" i="28" s="1"/>
  <c r="P36" i="27"/>
  <c r="Q37" i="19"/>
  <c r="Q37" i="28" s="1"/>
  <c r="Q36" i="27"/>
  <c r="Y37" i="19"/>
  <c r="Y37" i="28" s="1"/>
  <c r="Y36" i="27"/>
  <c r="C37" i="19"/>
  <c r="C37" i="28" s="1"/>
  <c r="D37" i="19"/>
  <c r="D37" i="28" s="1"/>
  <c r="AA37" i="19"/>
  <c r="AA37" i="28" s="1"/>
  <c r="T37" i="19"/>
  <c r="T37" i="28" s="1"/>
  <c r="X37" i="19"/>
  <c r="X37" i="28" s="1"/>
  <c r="C35" i="30"/>
  <c r="Z35" i="30"/>
  <c r="E36" i="30"/>
  <c r="K35" i="30"/>
  <c r="B35" i="30"/>
  <c r="AA36" i="30"/>
  <c r="M35" i="30"/>
  <c r="I35" i="30"/>
  <c r="U35" i="30"/>
  <c r="G35" i="30"/>
  <c r="O35" i="30"/>
  <c r="V35" i="30"/>
  <c r="W35" i="30"/>
  <c r="S35" i="30"/>
  <c r="Y36" i="30"/>
  <c r="R35" i="30"/>
  <c r="Q35" i="30"/>
  <c r="D36" i="30"/>
  <c r="J35" i="30"/>
  <c r="N35" i="30"/>
  <c r="L35" i="30"/>
  <c r="F35" i="30"/>
  <c r="P35" i="30"/>
  <c r="M37" i="26" l="1"/>
  <c r="M36" i="29"/>
  <c r="N37" i="26"/>
  <c r="N36" i="29"/>
  <c r="L37" i="26"/>
  <c r="L36" i="29"/>
  <c r="R38" i="26"/>
  <c r="R37" i="29"/>
  <c r="T37" i="26"/>
  <c r="T36" i="29"/>
  <c r="B37" i="26"/>
  <c r="B36" i="29"/>
  <c r="V38" i="26"/>
  <c r="V37" i="29"/>
  <c r="Z37" i="26"/>
  <c r="Z36" i="29"/>
  <c r="G37" i="29"/>
  <c r="G38" i="26"/>
  <c r="I38" i="26"/>
  <c r="I37" i="29"/>
  <c r="E39" i="26"/>
  <c r="E38" i="29"/>
  <c r="K38" i="26"/>
  <c r="K37" i="29"/>
  <c r="U39" i="26"/>
  <c r="U38" i="29"/>
  <c r="X37" i="26"/>
  <c r="X36" i="29"/>
  <c r="X36" i="30"/>
  <c r="AA37" i="26"/>
  <c r="AA36" i="29"/>
  <c r="W38" i="26"/>
  <c r="W37" i="29"/>
  <c r="J38" i="26"/>
  <c r="J37" i="29"/>
  <c r="Y37" i="26"/>
  <c r="Y36" i="29"/>
  <c r="S37" i="26"/>
  <c r="S36" i="29"/>
  <c r="T36" i="30"/>
  <c r="O38" i="26"/>
  <c r="O37" i="29"/>
  <c r="C37" i="26"/>
  <c r="C36" i="29"/>
  <c r="P38" i="26"/>
  <c r="P37" i="29"/>
  <c r="Q38" i="26"/>
  <c r="Q37" i="29"/>
  <c r="D37" i="26"/>
  <c r="D36" i="29"/>
  <c r="F38" i="26"/>
  <c r="F37" i="29"/>
  <c r="H37" i="26"/>
  <c r="H36" i="29"/>
  <c r="R38" i="19"/>
  <c r="R38" i="28" s="1"/>
  <c r="R37" i="27"/>
  <c r="O38" i="19"/>
  <c r="O38" i="28" s="1"/>
  <c r="O37" i="27"/>
  <c r="T37" i="27"/>
  <c r="Z37" i="19"/>
  <c r="Z37" i="28" s="1"/>
  <c r="Z36" i="27"/>
  <c r="N37" i="19"/>
  <c r="N37" i="28" s="1"/>
  <c r="N36" i="27"/>
  <c r="U37" i="19"/>
  <c r="U37" i="28" s="1"/>
  <c r="U36" i="27"/>
  <c r="H38" i="19"/>
  <c r="H38" i="28" s="1"/>
  <c r="H37" i="27"/>
  <c r="B38" i="19"/>
  <c r="B38" i="28" s="1"/>
  <c r="B37" i="27"/>
  <c r="G37" i="19"/>
  <c r="G37" i="28" s="1"/>
  <c r="G36" i="27"/>
  <c r="D37" i="27"/>
  <c r="L38" i="19"/>
  <c r="L38" i="28" s="1"/>
  <c r="L37" i="27"/>
  <c r="X37" i="27"/>
  <c r="E38" i="19"/>
  <c r="E38" i="28" s="1"/>
  <c r="E37" i="27"/>
  <c r="J38" i="19"/>
  <c r="J38" i="28" s="1"/>
  <c r="J37" i="27"/>
  <c r="K38" i="19"/>
  <c r="K38" i="28" s="1"/>
  <c r="K37" i="27"/>
  <c r="I37" i="19"/>
  <c r="I37" i="28" s="1"/>
  <c r="I36" i="27"/>
  <c r="C37" i="27"/>
  <c r="Y38" i="19"/>
  <c r="Y38" i="28" s="1"/>
  <c r="Y37" i="27"/>
  <c r="Q38" i="19"/>
  <c r="Q38" i="28" s="1"/>
  <c r="Q37" i="27"/>
  <c r="F38" i="19"/>
  <c r="F38" i="28" s="1"/>
  <c r="F37" i="27"/>
  <c r="S36" i="27"/>
  <c r="S37" i="19"/>
  <c r="S37" i="28" s="1"/>
  <c r="AA37" i="27"/>
  <c r="P38" i="19"/>
  <c r="P38" i="28" s="1"/>
  <c r="P37" i="27"/>
  <c r="M38" i="19"/>
  <c r="M38" i="28" s="1"/>
  <c r="M37" i="27"/>
  <c r="V38" i="19"/>
  <c r="V38" i="28" s="1"/>
  <c r="V37" i="27"/>
  <c r="W37" i="19"/>
  <c r="W37" i="28" s="1"/>
  <c r="W36" i="27"/>
  <c r="AA38" i="19"/>
  <c r="AA38" i="28" s="1"/>
  <c r="X38" i="19"/>
  <c r="X38" i="28" s="1"/>
  <c r="D38" i="19"/>
  <c r="D38" i="28" s="1"/>
  <c r="T38" i="19"/>
  <c r="T38" i="28" s="1"/>
  <c r="C38" i="19"/>
  <c r="C38" i="28" s="1"/>
  <c r="C36" i="30"/>
  <c r="B36" i="30"/>
  <c r="T37" i="30"/>
  <c r="G36" i="30"/>
  <c r="K36" i="30"/>
  <c r="M36" i="30"/>
  <c r="Q36" i="30"/>
  <c r="U36" i="30"/>
  <c r="S36" i="30"/>
  <c r="W36" i="30"/>
  <c r="O36" i="30"/>
  <c r="D37" i="30"/>
  <c r="F36" i="30"/>
  <c r="R36" i="30"/>
  <c r="Y37" i="30"/>
  <c r="E37" i="30"/>
  <c r="N36" i="30"/>
  <c r="I36" i="30"/>
  <c r="J36" i="30"/>
  <c r="P36" i="30"/>
  <c r="L36" i="30"/>
  <c r="V36" i="30"/>
  <c r="Z36" i="30"/>
  <c r="L37" i="29" l="1"/>
  <c r="L38" i="26"/>
  <c r="N38" i="26"/>
  <c r="N37" i="29"/>
  <c r="M38" i="26"/>
  <c r="M37" i="29"/>
  <c r="I39" i="26"/>
  <c r="I38" i="29"/>
  <c r="AA38" i="26"/>
  <c r="AA38" i="30" s="1"/>
  <c r="AA37" i="29"/>
  <c r="G39" i="26"/>
  <c r="G38" i="29"/>
  <c r="P39" i="26"/>
  <c r="P38" i="29"/>
  <c r="C38" i="26"/>
  <c r="C37" i="29"/>
  <c r="Z38" i="26"/>
  <c r="Z37" i="29"/>
  <c r="O39" i="26"/>
  <c r="O38" i="29"/>
  <c r="X38" i="26"/>
  <c r="X37" i="29"/>
  <c r="V39" i="26"/>
  <c r="V38" i="29"/>
  <c r="Q39" i="26"/>
  <c r="Q38" i="29"/>
  <c r="U40" i="26"/>
  <c r="U39" i="29"/>
  <c r="B38" i="26"/>
  <c r="B37" i="29"/>
  <c r="S38" i="26"/>
  <c r="S37" i="29"/>
  <c r="AA37" i="30"/>
  <c r="H38" i="26"/>
  <c r="H37" i="29"/>
  <c r="T38" i="26"/>
  <c r="T38" i="30" s="1"/>
  <c r="T37" i="29"/>
  <c r="Y38" i="26"/>
  <c r="Y37" i="29"/>
  <c r="W39" i="26"/>
  <c r="W38" i="29"/>
  <c r="F39" i="26"/>
  <c r="F38" i="29"/>
  <c r="K39" i="26"/>
  <c r="K38" i="29"/>
  <c r="R39" i="26"/>
  <c r="R38" i="29"/>
  <c r="X37" i="30"/>
  <c r="J39" i="26"/>
  <c r="J38" i="29"/>
  <c r="D38" i="26"/>
  <c r="D37" i="29"/>
  <c r="E40" i="26"/>
  <c r="E39" i="29"/>
  <c r="U38" i="19"/>
  <c r="U38" i="28" s="1"/>
  <c r="U37" i="27"/>
  <c r="C38" i="27"/>
  <c r="L39" i="19"/>
  <c r="L39" i="28" s="1"/>
  <c r="L38" i="27"/>
  <c r="P39" i="19"/>
  <c r="P39" i="28" s="1"/>
  <c r="P38" i="27"/>
  <c r="N38" i="19"/>
  <c r="N38" i="28" s="1"/>
  <c r="N37" i="27"/>
  <c r="X38" i="27"/>
  <c r="I38" i="19"/>
  <c r="I38" i="28" s="1"/>
  <c r="I37" i="27"/>
  <c r="AA38" i="27"/>
  <c r="Z38" i="19"/>
  <c r="Z38" i="28" s="1"/>
  <c r="Z37" i="27"/>
  <c r="S37" i="27"/>
  <c r="S38" i="19"/>
  <c r="S38" i="28" s="1"/>
  <c r="K39" i="19"/>
  <c r="K39" i="28" s="1"/>
  <c r="K38" i="27"/>
  <c r="G38" i="19"/>
  <c r="G38" i="28" s="1"/>
  <c r="G37" i="27"/>
  <c r="W38" i="19"/>
  <c r="W38" i="28" s="1"/>
  <c r="W37" i="27"/>
  <c r="T38" i="27"/>
  <c r="J39" i="19"/>
  <c r="J39" i="28" s="1"/>
  <c r="J38" i="27"/>
  <c r="B39" i="19"/>
  <c r="B39" i="28" s="1"/>
  <c r="B38" i="27"/>
  <c r="D38" i="27"/>
  <c r="F39" i="19"/>
  <c r="F39" i="28" s="1"/>
  <c r="F38" i="27"/>
  <c r="V39" i="19"/>
  <c r="V39" i="28" s="1"/>
  <c r="V38" i="27"/>
  <c r="O39" i="19"/>
  <c r="O39" i="28" s="1"/>
  <c r="O38" i="27"/>
  <c r="Y39" i="19"/>
  <c r="Y39" i="28" s="1"/>
  <c r="Y38" i="27"/>
  <c r="Q39" i="19"/>
  <c r="Q39" i="28" s="1"/>
  <c r="Q38" i="27"/>
  <c r="E39" i="19"/>
  <c r="E39" i="28" s="1"/>
  <c r="E38" i="27"/>
  <c r="H39" i="19"/>
  <c r="H39" i="28" s="1"/>
  <c r="H38" i="27"/>
  <c r="M39" i="19"/>
  <c r="M39" i="28" s="1"/>
  <c r="M38" i="27"/>
  <c r="R39" i="19"/>
  <c r="R39" i="28" s="1"/>
  <c r="R38" i="27"/>
  <c r="C39" i="19"/>
  <c r="C39" i="28" s="1"/>
  <c r="D39" i="19"/>
  <c r="D39" i="28" s="1"/>
  <c r="T39" i="19"/>
  <c r="T39" i="28" s="1"/>
  <c r="X39" i="19"/>
  <c r="X39" i="28" s="1"/>
  <c r="AA39" i="19"/>
  <c r="AA39" i="28" s="1"/>
  <c r="C37" i="30"/>
  <c r="G37" i="30"/>
  <c r="K37" i="30"/>
  <c r="S37" i="30"/>
  <c r="F37" i="30"/>
  <c r="U37" i="30"/>
  <c r="Z37" i="30"/>
  <c r="X38" i="30"/>
  <c r="I37" i="30"/>
  <c r="D38" i="30"/>
  <c r="V37" i="30"/>
  <c r="Q37" i="30"/>
  <c r="P37" i="30"/>
  <c r="J37" i="30"/>
  <c r="N37" i="30"/>
  <c r="O37" i="30"/>
  <c r="E38" i="30"/>
  <c r="B37" i="30"/>
  <c r="R37" i="30"/>
  <c r="L37" i="30"/>
  <c r="M37" i="30"/>
  <c r="W37" i="30"/>
  <c r="Y38" i="30"/>
  <c r="M39" i="26" l="1"/>
  <c r="M38" i="29"/>
  <c r="N38" i="29"/>
  <c r="N39" i="26"/>
  <c r="L39" i="26"/>
  <c r="L38" i="29"/>
  <c r="J40" i="26"/>
  <c r="J39" i="29"/>
  <c r="O40" i="26"/>
  <c r="O39" i="29"/>
  <c r="H39" i="26"/>
  <c r="H38" i="29"/>
  <c r="Z39" i="26"/>
  <c r="Z38" i="29"/>
  <c r="R40" i="26"/>
  <c r="R39" i="29"/>
  <c r="S39" i="26"/>
  <c r="S38" i="29"/>
  <c r="C39" i="26"/>
  <c r="C38" i="29"/>
  <c r="K40" i="26"/>
  <c r="K39" i="29"/>
  <c r="B39" i="26"/>
  <c r="B38" i="29"/>
  <c r="P40" i="26"/>
  <c r="P39" i="29"/>
  <c r="F40" i="26"/>
  <c r="F39" i="29"/>
  <c r="U41" i="26"/>
  <c r="U40" i="29"/>
  <c r="W40" i="26"/>
  <c r="W39" i="29"/>
  <c r="Q40" i="26"/>
  <c r="Q39" i="29"/>
  <c r="G40" i="26"/>
  <c r="G39" i="29"/>
  <c r="Y39" i="26"/>
  <c r="Y38" i="29"/>
  <c r="E41" i="26"/>
  <c r="E40" i="29"/>
  <c r="V40" i="26"/>
  <c r="V39" i="29"/>
  <c r="AA39" i="26"/>
  <c r="AA38" i="29"/>
  <c r="T39" i="26"/>
  <c r="T39" i="30" s="1"/>
  <c r="T38" i="29"/>
  <c r="D39" i="26"/>
  <c r="D39" i="30" s="1"/>
  <c r="D38" i="29"/>
  <c r="X39" i="26"/>
  <c r="X39" i="30" s="1"/>
  <c r="X38" i="29"/>
  <c r="I40" i="26"/>
  <c r="I39" i="29"/>
  <c r="G39" i="19"/>
  <c r="G39" i="28" s="1"/>
  <c r="G38" i="27"/>
  <c r="K40" i="19"/>
  <c r="K40" i="28" s="1"/>
  <c r="K39" i="27"/>
  <c r="N39" i="19"/>
  <c r="N39" i="28" s="1"/>
  <c r="N38" i="27"/>
  <c r="E40" i="19"/>
  <c r="E40" i="28" s="1"/>
  <c r="E39" i="27"/>
  <c r="S38" i="27"/>
  <c r="S39" i="19"/>
  <c r="S39" i="28" s="1"/>
  <c r="AA39" i="27"/>
  <c r="B40" i="19"/>
  <c r="B40" i="28" s="1"/>
  <c r="B39" i="27"/>
  <c r="P40" i="19"/>
  <c r="P40" i="28" s="1"/>
  <c r="P39" i="27"/>
  <c r="Y40" i="19"/>
  <c r="Y40" i="28" s="1"/>
  <c r="Y39" i="27"/>
  <c r="J40" i="19"/>
  <c r="J40" i="28" s="1"/>
  <c r="J39" i="27"/>
  <c r="X39" i="27"/>
  <c r="Z39" i="19"/>
  <c r="Z39" i="28" s="1"/>
  <c r="Z38" i="27"/>
  <c r="L40" i="19"/>
  <c r="L40" i="28" s="1"/>
  <c r="L39" i="27"/>
  <c r="Q40" i="19"/>
  <c r="Q40" i="28" s="1"/>
  <c r="Q39" i="27"/>
  <c r="R40" i="19"/>
  <c r="R40" i="28" s="1"/>
  <c r="R39" i="27"/>
  <c r="O40" i="19"/>
  <c r="O40" i="28" s="1"/>
  <c r="O39" i="27"/>
  <c r="F40" i="19"/>
  <c r="F40" i="28" s="1"/>
  <c r="F39" i="27"/>
  <c r="D39" i="27"/>
  <c r="M40" i="19"/>
  <c r="M40" i="28" s="1"/>
  <c r="M39" i="27"/>
  <c r="C39" i="27"/>
  <c r="V40" i="19"/>
  <c r="V40" i="28" s="1"/>
  <c r="V39" i="27"/>
  <c r="W39" i="19"/>
  <c r="W39" i="28" s="1"/>
  <c r="W38" i="27"/>
  <c r="T39" i="27"/>
  <c r="H40" i="19"/>
  <c r="H40" i="28" s="1"/>
  <c r="H39" i="27"/>
  <c r="I39" i="19"/>
  <c r="I39" i="28" s="1"/>
  <c r="I38" i="27"/>
  <c r="U39" i="19"/>
  <c r="U39" i="28" s="1"/>
  <c r="U38" i="27"/>
  <c r="X40" i="19"/>
  <c r="X40" i="28" s="1"/>
  <c r="T40" i="19"/>
  <c r="T40" i="28" s="1"/>
  <c r="D40" i="19"/>
  <c r="D40" i="28" s="1"/>
  <c r="AA40" i="19"/>
  <c r="AA40" i="28" s="1"/>
  <c r="C40" i="19"/>
  <c r="C40" i="28" s="1"/>
  <c r="C38" i="30"/>
  <c r="J38" i="30"/>
  <c r="P38" i="30"/>
  <c r="S38" i="30"/>
  <c r="B38" i="30"/>
  <c r="K38" i="30"/>
  <c r="Z38" i="30"/>
  <c r="Y39" i="30"/>
  <c r="V38" i="30"/>
  <c r="L38" i="30"/>
  <c r="R38" i="30"/>
  <c r="W38" i="30"/>
  <c r="O38" i="30"/>
  <c r="G38" i="30"/>
  <c r="F38" i="30"/>
  <c r="Q38" i="30"/>
  <c r="M38" i="30"/>
  <c r="U38" i="30"/>
  <c r="E39" i="30"/>
  <c r="I38" i="30"/>
  <c r="N38" i="30"/>
  <c r="L40" i="26" l="1"/>
  <c r="L39" i="29"/>
  <c r="N39" i="29"/>
  <c r="N40" i="26"/>
  <c r="M40" i="26"/>
  <c r="M39" i="29"/>
  <c r="C40" i="26"/>
  <c r="C39" i="29"/>
  <c r="W41" i="26"/>
  <c r="W40" i="29"/>
  <c r="S40" i="26"/>
  <c r="S39" i="29"/>
  <c r="AA40" i="26"/>
  <c r="AA40" i="30" s="1"/>
  <c r="AA39" i="29"/>
  <c r="R41" i="26"/>
  <c r="R40" i="29"/>
  <c r="V41" i="26"/>
  <c r="V40" i="29"/>
  <c r="U42" i="26"/>
  <c r="U41" i="29"/>
  <c r="E42" i="26"/>
  <c r="E41" i="29"/>
  <c r="F41" i="26"/>
  <c r="F40" i="29"/>
  <c r="Z40" i="26"/>
  <c r="Z39" i="29"/>
  <c r="Y40" i="26"/>
  <c r="Y39" i="29"/>
  <c r="P41" i="26"/>
  <c r="P40" i="29"/>
  <c r="H40" i="26"/>
  <c r="H39" i="29"/>
  <c r="D40" i="26"/>
  <c r="D39" i="29"/>
  <c r="I41" i="26"/>
  <c r="I40" i="29"/>
  <c r="G41" i="26"/>
  <c r="G40" i="29"/>
  <c r="B40" i="26"/>
  <c r="B39" i="29"/>
  <c r="O41" i="26"/>
  <c r="O40" i="29"/>
  <c r="AA39" i="30"/>
  <c r="T40" i="26"/>
  <c r="T39" i="29"/>
  <c r="X40" i="26"/>
  <c r="X39" i="29"/>
  <c r="Q41" i="26"/>
  <c r="Q40" i="29"/>
  <c r="K41" i="26"/>
  <c r="K40" i="29"/>
  <c r="J41" i="26"/>
  <c r="J40" i="29"/>
  <c r="S39" i="27"/>
  <c r="S40" i="19"/>
  <c r="S40" i="28" s="1"/>
  <c r="C40" i="27"/>
  <c r="Z40" i="19"/>
  <c r="Z40" i="28" s="1"/>
  <c r="Z39" i="27"/>
  <c r="O41" i="19"/>
  <c r="O41" i="28" s="1"/>
  <c r="O40" i="27"/>
  <c r="J41" i="19"/>
  <c r="J41" i="28" s="1"/>
  <c r="J40" i="27"/>
  <c r="E41" i="19"/>
  <c r="E41" i="28" s="1"/>
  <c r="E40" i="27"/>
  <c r="V41" i="19"/>
  <c r="V41" i="28" s="1"/>
  <c r="V40" i="27"/>
  <c r="Y41" i="19"/>
  <c r="Y41" i="28" s="1"/>
  <c r="Y40" i="27"/>
  <c r="U40" i="19"/>
  <c r="U40" i="28" s="1"/>
  <c r="U39" i="27"/>
  <c r="N40" i="19"/>
  <c r="N40" i="28" s="1"/>
  <c r="N39" i="27"/>
  <c r="AA40" i="27"/>
  <c r="X40" i="27"/>
  <c r="Q41" i="19"/>
  <c r="Q41" i="28" s="1"/>
  <c r="Q40" i="27"/>
  <c r="T40" i="27"/>
  <c r="R41" i="19"/>
  <c r="R41" i="28" s="1"/>
  <c r="R40" i="27"/>
  <c r="P41" i="19"/>
  <c r="P41" i="28" s="1"/>
  <c r="P40" i="27"/>
  <c r="F41" i="19"/>
  <c r="F41" i="28" s="1"/>
  <c r="F40" i="27"/>
  <c r="D40" i="27"/>
  <c r="I40" i="19"/>
  <c r="I40" i="28" s="1"/>
  <c r="I39" i="27"/>
  <c r="M41" i="19"/>
  <c r="M41" i="28" s="1"/>
  <c r="M40" i="27"/>
  <c r="K41" i="19"/>
  <c r="K41" i="28" s="1"/>
  <c r="K40" i="27"/>
  <c r="L41" i="19"/>
  <c r="L41" i="28" s="1"/>
  <c r="L40" i="27"/>
  <c r="W40" i="19"/>
  <c r="W40" i="28" s="1"/>
  <c r="W39" i="27"/>
  <c r="B41" i="19"/>
  <c r="B41" i="28" s="1"/>
  <c r="B40" i="27"/>
  <c r="H41" i="19"/>
  <c r="H41" i="28" s="1"/>
  <c r="H40" i="27"/>
  <c r="G40" i="19"/>
  <c r="G40" i="28" s="1"/>
  <c r="G39" i="27"/>
  <c r="AA41" i="19"/>
  <c r="AA41" i="28" s="1"/>
  <c r="C41" i="19"/>
  <c r="C41" i="28" s="1"/>
  <c r="D41" i="19"/>
  <c r="D41" i="28" s="1"/>
  <c r="T41" i="19"/>
  <c r="T41" i="28" s="1"/>
  <c r="X41" i="19"/>
  <c r="X41" i="28" s="1"/>
  <c r="C39" i="30"/>
  <c r="G39" i="30"/>
  <c r="S39" i="30"/>
  <c r="B39" i="30"/>
  <c r="O39" i="30"/>
  <c r="P39" i="30"/>
  <c r="E40" i="30"/>
  <c r="Z39" i="30"/>
  <c r="V39" i="30"/>
  <c r="R39" i="30"/>
  <c r="Q39" i="30"/>
  <c r="U39" i="30"/>
  <c r="N39" i="30"/>
  <c r="M39" i="30"/>
  <c r="D40" i="30"/>
  <c r="K39" i="30"/>
  <c r="W39" i="30"/>
  <c r="L39" i="30"/>
  <c r="I39" i="30"/>
  <c r="F39" i="30"/>
  <c r="J39" i="30"/>
  <c r="L41" i="26" l="1"/>
  <c r="L40" i="29"/>
  <c r="M41" i="26"/>
  <c r="M40" i="29"/>
  <c r="N41" i="26"/>
  <c r="N40" i="29"/>
  <c r="H41" i="26"/>
  <c r="H40" i="29"/>
  <c r="V42" i="26"/>
  <c r="V41" i="29"/>
  <c r="X41" i="26"/>
  <c r="X41" i="30" s="1"/>
  <c r="X40" i="29"/>
  <c r="Q42" i="26"/>
  <c r="Q41" i="29"/>
  <c r="P42" i="26"/>
  <c r="P41" i="29"/>
  <c r="R42" i="26"/>
  <c r="R41" i="29"/>
  <c r="T41" i="26"/>
  <c r="T40" i="29"/>
  <c r="X40" i="30"/>
  <c r="Y41" i="26"/>
  <c r="Y40" i="29"/>
  <c r="O42" i="26"/>
  <c r="O41" i="29"/>
  <c r="Z41" i="26"/>
  <c r="Z40" i="29"/>
  <c r="AA41" i="26"/>
  <c r="AA41" i="30" s="1"/>
  <c r="AA40" i="29"/>
  <c r="B41" i="26"/>
  <c r="B40" i="29"/>
  <c r="F42" i="26"/>
  <c r="F41" i="29"/>
  <c r="S41" i="26"/>
  <c r="S40" i="29"/>
  <c r="Y40" i="30"/>
  <c r="G42" i="26"/>
  <c r="G41" i="29"/>
  <c r="E43" i="26"/>
  <c r="E42" i="29"/>
  <c r="W42" i="26"/>
  <c r="W41" i="29"/>
  <c r="J42" i="26"/>
  <c r="J41" i="29"/>
  <c r="I42" i="26"/>
  <c r="I41" i="29"/>
  <c r="C41" i="26"/>
  <c r="C40" i="29"/>
  <c r="T40" i="30"/>
  <c r="K42" i="26"/>
  <c r="K41" i="29"/>
  <c r="D41" i="26"/>
  <c r="D40" i="29"/>
  <c r="U43" i="26"/>
  <c r="U42" i="29"/>
  <c r="E42" i="19"/>
  <c r="E42" i="28" s="1"/>
  <c r="E41" i="27"/>
  <c r="C41" i="27"/>
  <c r="J42" i="19"/>
  <c r="J42" i="28" s="1"/>
  <c r="J41" i="27"/>
  <c r="L42" i="19"/>
  <c r="L42" i="28" s="1"/>
  <c r="L41" i="27"/>
  <c r="N41" i="19"/>
  <c r="N41" i="28" s="1"/>
  <c r="N40" i="27"/>
  <c r="W41" i="19"/>
  <c r="W41" i="28" s="1"/>
  <c r="W40" i="27"/>
  <c r="P42" i="19"/>
  <c r="P42" i="28" s="1"/>
  <c r="P41" i="27"/>
  <c r="X41" i="27"/>
  <c r="O42" i="19"/>
  <c r="O42" i="28" s="1"/>
  <c r="O41" i="27"/>
  <c r="F42" i="19"/>
  <c r="F42" i="28" s="1"/>
  <c r="F41" i="27"/>
  <c r="U41" i="19"/>
  <c r="U41" i="28" s="1"/>
  <c r="U40" i="27"/>
  <c r="AA41" i="27"/>
  <c r="G41" i="19"/>
  <c r="G41" i="28" s="1"/>
  <c r="G40" i="27"/>
  <c r="R42" i="19"/>
  <c r="R42" i="28" s="1"/>
  <c r="R41" i="27"/>
  <c r="Z41" i="19"/>
  <c r="Z41" i="28" s="1"/>
  <c r="Z40" i="27"/>
  <c r="D41" i="27"/>
  <c r="K42" i="19"/>
  <c r="K42" i="28" s="1"/>
  <c r="K41" i="27"/>
  <c r="Y42" i="19"/>
  <c r="Y42" i="28" s="1"/>
  <c r="Y41" i="27"/>
  <c r="H42" i="19"/>
  <c r="H42" i="28" s="1"/>
  <c r="H41" i="27"/>
  <c r="M42" i="19"/>
  <c r="M42" i="28" s="1"/>
  <c r="M41" i="27"/>
  <c r="S40" i="27"/>
  <c r="S41" i="19"/>
  <c r="S41" i="28" s="1"/>
  <c r="T41" i="27"/>
  <c r="I41" i="19"/>
  <c r="I41" i="28" s="1"/>
  <c r="I40" i="27"/>
  <c r="Q42" i="19"/>
  <c r="Q42" i="28" s="1"/>
  <c r="Q41" i="27"/>
  <c r="V42" i="19"/>
  <c r="V42" i="28" s="1"/>
  <c r="V41" i="27"/>
  <c r="B42" i="19"/>
  <c r="B42" i="28" s="1"/>
  <c r="B41" i="27"/>
  <c r="D42" i="19"/>
  <c r="D42" i="28" s="1"/>
  <c r="C42" i="19"/>
  <c r="C42" i="28" s="1"/>
  <c r="T42" i="19"/>
  <c r="T42" i="28" s="1"/>
  <c r="AA42" i="19"/>
  <c r="AA42" i="28" s="1"/>
  <c r="X42" i="19"/>
  <c r="X42" i="28" s="1"/>
  <c r="C40" i="30"/>
  <c r="Z40" i="30"/>
  <c r="B40" i="30"/>
  <c r="E41" i="30"/>
  <c r="S40" i="30"/>
  <c r="P40" i="30"/>
  <c r="L40" i="30"/>
  <c r="J40" i="30"/>
  <c r="K40" i="30"/>
  <c r="M40" i="30"/>
  <c r="G40" i="30"/>
  <c r="V40" i="30"/>
  <c r="F40" i="30"/>
  <c r="D41" i="30"/>
  <c r="O40" i="30"/>
  <c r="W40" i="30"/>
  <c r="Q40" i="30"/>
  <c r="I40" i="30"/>
  <c r="R40" i="30"/>
  <c r="U40" i="30"/>
  <c r="N40" i="30"/>
  <c r="N41" i="29" l="1"/>
  <c r="N42" i="26"/>
  <c r="M42" i="26"/>
  <c r="M41" i="29"/>
  <c r="L42" i="26"/>
  <c r="L41" i="29"/>
  <c r="S42" i="26"/>
  <c r="S41" i="29"/>
  <c r="C42" i="26"/>
  <c r="C41" i="29"/>
  <c r="T42" i="26"/>
  <c r="T42" i="30" s="1"/>
  <c r="T41" i="29"/>
  <c r="F43" i="26"/>
  <c r="F42" i="29"/>
  <c r="K43" i="26"/>
  <c r="K42" i="29"/>
  <c r="R43" i="26"/>
  <c r="R42" i="29"/>
  <c r="B42" i="26"/>
  <c r="B41" i="29"/>
  <c r="I43" i="26"/>
  <c r="I42" i="29"/>
  <c r="P43" i="26"/>
  <c r="P42" i="29"/>
  <c r="AA42" i="26"/>
  <c r="AA42" i="30" s="1"/>
  <c r="AA41" i="29"/>
  <c r="J43" i="26"/>
  <c r="J42" i="29"/>
  <c r="Q43" i="26"/>
  <c r="Q42" i="29"/>
  <c r="Z42" i="26"/>
  <c r="Z41" i="29"/>
  <c r="Y42" i="26"/>
  <c r="Y41" i="29"/>
  <c r="W43" i="26"/>
  <c r="W42" i="29"/>
  <c r="X42" i="26"/>
  <c r="X41" i="29"/>
  <c r="U44" i="26"/>
  <c r="U43" i="29"/>
  <c r="O43" i="26"/>
  <c r="O42" i="29"/>
  <c r="E44" i="26"/>
  <c r="E43" i="29"/>
  <c r="V43" i="26"/>
  <c r="V42" i="29"/>
  <c r="Y41" i="30"/>
  <c r="D42" i="26"/>
  <c r="D41" i="29"/>
  <c r="T41" i="30"/>
  <c r="G43" i="26"/>
  <c r="G42" i="29"/>
  <c r="H42" i="26"/>
  <c r="H41" i="29"/>
  <c r="W42" i="19"/>
  <c r="W42" i="28" s="1"/>
  <c r="W41" i="27"/>
  <c r="U42" i="19"/>
  <c r="U42" i="28" s="1"/>
  <c r="U41" i="27"/>
  <c r="N42" i="19"/>
  <c r="N42" i="28" s="1"/>
  <c r="N41" i="27"/>
  <c r="S41" i="27"/>
  <c r="S42" i="19"/>
  <c r="S42" i="28" s="1"/>
  <c r="F43" i="19"/>
  <c r="F43" i="28" s="1"/>
  <c r="F42" i="27"/>
  <c r="L43" i="19"/>
  <c r="L43" i="28" s="1"/>
  <c r="L42" i="27"/>
  <c r="I42" i="19"/>
  <c r="I42" i="28" s="1"/>
  <c r="I41" i="27"/>
  <c r="T42" i="27"/>
  <c r="Z42" i="19"/>
  <c r="Z42" i="28" s="1"/>
  <c r="Z41" i="27"/>
  <c r="O43" i="19"/>
  <c r="O43" i="28" s="1"/>
  <c r="O42" i="27"/>
  <c r="X42" i="27"/>
  <c r="J43" i="19"/>
  <c r="J43" i="28" s="1"/>
  <c r="J42" i="27"/>
  <c r="AA42" i="27"/>
  <c r="C42" i="27"/>
  <c r="B43" i="19"/>
  <c r="B43" i="28" s="1"/>
  <c r="B42" i="27"/>
  <c r="R43" i="19"/>
  <c r="R43" i="28" s="1"/>
  <c r="R42" i="27"/>
  <c r="D42" i="27"/>
  <c r="V43" i="19"/>
  <c r="V43" i="28" s="1"/>
  <c r="V42" i="27"/>
  <c r="H43" i="19"/>
  <c r="H43" i="28" s="1"/>
  <c r="H42" i="27"/>
  <c r="K43" i="19"/>
  <c r="K43" i="28" s="1"/>
  <c r="K42" i="27"/>
  <c r="G42" i="19"/>
  <c r="G42" i="28" s="1"/>
  <c r="G41" i="27"/>
  <c r="P43" i="19"/>
  <c r="P43" i="28" s="1"/>
  <c r="P42" i="27"/>
  <c r="Y43" i="19"/>
  <c r="Y43" i="28" s="1"/>
  <c r="Y42" i="27"/>
  <c r="M43" i="19"/>
  <c r="M43" i="28" s="1"/>
  <c r="M42" i="27"/>
  <c r="Q43" i="19"/>
  <c r="Q43" i="28" s="1"/>
  <c r="Q42" i="27"/>
  <c r="E43" i="19"/>
  <c r="E43" i="28" s="1"/>
  <c r="E42" i="27"/>
  <c r="AA43" i="19"/>
  <c r="AA43" i="28" s="1"/>
  <c r="X43" i="19"/>
  <c r="X43" i="28" s="1"/>
  <c r="T43" i="19"/>
  <c r="T43" i="28" s="1"/>
  <c r="C43" i="19"/>
  <c r="C43" i="28" s="1"/>
  <c r="D43" i="19"/>
  <c r="D43" i="28" s="1"/>
  <c r="C41" i="30"/>
  <c r="F41" i="30"/>
  <c r="E42" i="30"/>
  <c r="Y42" i="30"/>
  <c r="B41" i="30"/>
  <c r="L41" i="30"/>
  <c r="X42" i="30"/>
  <c r="I41" i="30"/>
  <c r="N41" i="30"/>
  <c r="W41" i="30"/>
  <c r="P41" i="30"/>
  <c r="M41" i="30"/>
  <c r="U41" i="30"/>
  <c r="Z41" i="30"/>
  <c r="R41" i="30"/>
  <c r="S41" i="30"/>
  <c r="O41" i="30"/>
  <c r="K41" i="30"/>
  <c r="J41" i="30"/>
  <c r="Q41" i="30"/>
  <c r="V41" i="30"/>
  <c r="G41" i="30"/>
  <c r="L43" i="26" l="1"/>
  <c r="L42" i="29"/>
  <c r="M42" i="29"/>
  <c r="M43" i="26"/>
  <c r="N43" i="26"/>
  <c r="N42" i="29"/>
  <c r="Y43" i="26"/>
  <c r="Y42" i="29"/>
  <c r="B43" i="26"/>
  <c r="B42" i="29"/>
  <c r="D43" i="26"/>
  <c r="D43" i="30" s="1"/>
  <c r="D42" i="29"/>
  <c r="Z43" i="26"/>
  <c r="Z42" i="29"/>
  <c r="R44" i="26"/>
  <c r="R43" i="29"/>
  <c r="V44" i="26"/>
  <c r="V43" i="29"/>
  <c r="E45" i="26"/>
  <c r="E44" i="29"/>
  <c r="Q44" i="26"/>
  <c r="Q43" i="29"/>
  <c r="K44" i="26"/>
  <c r="K43" i="29"/>
  <c r="O44" i="26"/>
  <c r="O43" i="29"/>
  <c r="J44" i="26"/>
  <c r="J43" i="29"/>
  <c r="F44" i="26"/>
  <c r="F43" i="29"/>
  <c r="H43" i="26"/>
  <c r="H42" i="29"/>
  <c r="U45" i="26"/>
  <c r="U44" i="29"/>
  <c r="AA43" i="26"/>
  <c r="AA42" i="29"/>
  <c r="T43" i="26"/>
  <c r="T43" i="30" s="1"/>
  <c r="T42" i="29"/>
  <c r="G44" i="26"/>
  <c r="G43" i="29"/>
  <c r="X43" i="26"/>
  <c r="X43" i="30" s="1"/>
  <c r="X42" i="29"/>
  <c r="P44" i="26"/>
  <c r="P43" i="29"/>
  <c r="C43" i="26"/>
  <c r="C42" i="29"/>
  <c r="D42" i="30"/>
  <c r="W44" i="26"/>
  <c r="W43" i="29"/>
  <c r="I44" i="26"/>
  <c r="I43" i="29"/>
  <c r="S43" i="26"/>
  <c r="S42" i="29"/>
  <c r="C43" i="27"/>
  <c r="L44" i="19"/>
  <c r="L44" i="28" s="1"/>
  <c r="L43" i="27"/>
  <c r="F44" i="19"/>
  <c r="F44" i="28" s="1"/>
  <c r="F43" i="27"/>
  <c r="D43" i="27"/>
  <c r="X43" i="27"/>
  <c r="S42" i="27"/>
  <c r="S43" i="19"/>
  <c r="S43" i="28" s="1"/>
  <c r="O44" i="19"/>
  <c r="O44" i="28" s="1"/>
  <c r="O43" i="27"/>
  <c r="R44" i="19"/>
  <c r="R44" i="28" s="1"/>
  <c r="R43" i="27"/>
  <c r="G43" i="19"/>
  <c r="G43" i="28" s="1"/>
  <c r="G42" i="27"/>
  <c r="Z43" i="19"/>
  <c r="Z43" i="28" s="1"/>
  <c r="Z42" i="27"/>
  <c r="B44" i="19"/>
  <c r="B44" i="28" s="1"/>
  <c r="B43" i="27"/>
  <c r="N43" i="19"/>
  <c r="N43" i="28" s="1"/>
  <c r="N42" i="27"/>
  <c r="T43" i="27"/>
  <c r="Y44" i="19"/>
  <c r="Y44" i="28" s="1"/>
  <c r="Y43" i="27"/>
  <c r="P44" i="19"/>
  <c r="P44" i="28" s="1"/>
  <c r="P43" i="27"/>
  <c r="Q44" i="19"/>
  <c r="Q44" i="28" s="1"/>
  <c r="Q43" i="27"/>
  <c r="U43" i="19"/>
  <c r="U43" i="28" s="1"/>
  <c r="U42" i="27"/>
  <c r="AA43" i="27"/>
  <c r="K44" i="19"/>
  <c r="K44" i="28" s="1"/>
  <c r="K43" i="27"/>
  <c r="I43" i="19"/>
  <c r="I43" i="28" s="1"/>
  <c r="I42" i="27"/>
  <c r="V44" i="19"/>
  <c r="V44" i="28" s="1"/>
  <c r="V43" i="27"/>
  <c r="H44" i="19"/>
  <c r="H44" i="28" s="1"/>
  <c r="H43" i="27"/>
  <c r="J44" i="19"/>
  <c r="J44" i="28" s="1"/>
  <c r="J43" i="27"/>
  <c r="E44" i="19"/>
  <c r="E44" i="28" s="1"/>
  <c r="E43" i="27"/>
  <c r="M44" i="19"/>
  <c r="M44" i="28" s="1"/>
  <c r="M43" i="27"/>
  <c r="W43" i="19"/>
  <c r="W43" i="28" s="1"/>
  <c r="W42" i="27"/>
  <c r="T44" i="19"/>
  <c r="T44" i="28" s="1"/>
  <c r="D44" i="19"/>
  <c r="D44" i="28" s="1"/>
  <c r="X44" i="19"/>
  <c r="X44" i="28" s="1"/>
  <c r="C44" i="19"/>
  <c r="C44" i="28" s="1"/>
  <c r="AA44" i="19"/>
  <c r="AA44" i="28" s="1"/>
  <c r="C42" i="30"/>
  <c r="P42" i="30"/>
  <c r="L42" i="30"/>
  <c r="W42" i="30"/>
  <c r="Z42" i="30"/>
  <c r="B42" i="30"/>
  <c r="AA43" i="30"/>
  <c r="Y43" i="30"/>
  <c r="J42" i="30"/>
  <c r="K42" i="30"/>
  <c r="N42" i="30"/>
  <c r="U42" i="30"/>
  <c r="O42" i="30"/>
  <c r="E43" i="30"/>
  <c r="G42" i="30"/>
  <c r="V42" i="30"/>
  <c r="I42" i="30"/>
  <c r="R42" i="30"/>
  <c r="M42" i="30"/>
  <c r="Q42" i="30"/>
  <c r="S42" i="30"/>
  <c r="F42" i="30"/>
  <c r="N44" i="26" l="1"/>
  <c r="N43" i="29"/>
  <c r="M44" i="26"/>
  <c r="M43" i="29"/>
  <c r="L44" i="26"/>
  <c r="L43" i="29"/>
  <c r="H44" i="26"/>
  <c r="H43" i="29"/>
  <c r="F45" i="26"/>
  <c r="F44" i="29"/>
  <c r="V45" i="26"/>
  <c r="V44" i="29"/>
  <c r="P45" i="26"/>
  <c r="P44" i="29"/>
  <c r="J45" i="26"/>
  <c r="J44" i="29"/>
  <c r="X44" i="26"/>
  <c r="X43" i="29"/>
  <c r="O45" i="26"/>
  <c r="O44" i="29"/>
  <c r="R45" i="26"/>
  <c r="R44" i="29"/>
  <c r="C44" i="26"/>
  <c r="C43" i="29"/>
  <c r="G45" i="26"/>
  <c r="G44" i="29"/>
  <c r="K45" i="26"/>
  <c r="K44" i="29"/>
  <c r="Z44" i="26"/>
  <c r="Z43" i="29"/>
  <c r="T44" i="26"/>
  <c r="T43" i="29"/>
  <c r="Q45" i="26"/>
  <c r="Q44" i="29"/>
  <c r="D44" i="26"/>
  <c r="D43" i="29"/>
  <c r="S44" i="26"/>
  <c r="S43" i="29"/>
  <c r="W45" i="26"/>
  <c r="W44" i="29"/>
  <c r="AA44" i="26"/>
  <c r="AA44" i="30" s="1"/>
  <c r="AA43" i="29"/>
  <c r="E46" i="26"/>
  <c r="E45" i="29"/>
  <c r="B44" i="26"/>
  <c r="B43" i="29"/>
  <c r="I45" i="26"/>
  <c r="I44" i="29"/>
  <c r="U46" i="26"/>
  <c r="U45" i="29"/>
  <c r="Y44" i="26"/>
  <c r="Y44" i="30" s="1"/>
  <c r="Y43" i="29"/>
  <c r="S43" i="27"/>
  <c r="S44" i="19"/>
  <c r="S44" i="28" s="1"/>
  <c r="J45" i="19"/>
  <c r="J45" i="28" s="1"/>
  <c r="J44" i="27"/>
  <c r="B45" i="19"/>
  <c r="B45" i="28" s="1"/>
  <c r="B44" i="27"/>
  <c r="Q45" i="19"/>
  <c r="Q45" i="28" s="1"/>
  <c r="Q44" i="27"/>
  <c r="C44" i="27"/>
  <c r="O45" i="19"/>
  <c r="O45" i="28" s="1"/>
  <c r="O44" i="27"/>
  <c r="T44" i="27"/>
  <c r="V45" i="19"/>
  <c r="V45" i="28" s="1"/>
  <c r="V44" i="27"/>
  <c r="X44" i="27"/>
  <c r="P45" i="19"/>
  <c r="P45" i="28" s="1"/>
  <c r="P44" i="27"/>
  <c r="Z44" i="19"/>
  <c r="Z44" i="28" s="1"/>
  <c r="Z43" i="27"/>
  <c r="G44" i="19"/>
  <c r="G44" i="28" s="1"/>
  <c r="G43" i="27"/>
  <c r="F45" i="19"/>
  <c r="F45" i="28" s="1"/>
  <c r="F44" i="27"/>
  <c r="N44" i="19"/>
  <c r="N44" i="28" s="1"/>
  <c r="N43" i="27"/>
  <c r="H45" i="19"/>
  <c r="H45" i="28" s="1"/>
  <c r="H44" i="27"/>
  <c r="I44" i="19"/>
  <c r="I44" i="28" s="1"/>
  <c r="I43" i="27"/>
  <c r="D44" i="27"/>
  <c r="W44" i="19"/>
  <c r="W44" i="28" s="1"/>
  <c r="W43" i="27"/>
  <c r="M45" i="19"/>
  <c r="M45" i="28" s="1"/>
  <c r="M44" i="27"/>
  <c r="Y45" i="19"/>
  <c r="Y45" i="28" s="1"/>
  <c r="Y44" i="27"/>
  <c r="U44" i="19"/>
  <c r="U44" i="28" s="1"/>
  <c r="U43" i="27"/>
  <c r="R45" i="19"/>
  <c r="R45" i="28" s="1"/>
  <c r="R44" i="27"/>
  <c r="L45" i="19"/>
  <c r="L45" i="28" s="1"/>
  <c r="L44" i="27"/>
  <c r="K45" i="19"/>
  <c r="K45" i="28" s="1"/>
  <c r="K44" i="27"/>
  <c r="AA44" i="27"/>
  <c r="E45" i="19"/>
  <c r="E45" i="28" s="1"/>
  <c r="E44" i="27"/>
  <c r="AA45" i="19"/>
  <c r="AA45" i="28" s="1"/>
  <c r="C45" i="19"/>
  <c r="C45" i="28" s="1"/>
  <c r="X45" i="19"/>
  <c r="X45" i="28" s="1"/>
  <c r="D45" i="19"/>
  <c r="D45" i="28" s="1"/>
  <c r="T45" i="19"/>
  <c r="T45" i="28" s="1"/>
  <c r="C43" i="30"/>
  <c r="J43" i="30"/>
  <c r="W43" i="30"/>
  <c r="R43" i="30"/>
  <c r="F43" i="30"/>
  <c r="Z43" i="30"/>
  <c r="I43" i="30"/>
  <c r="V43" i="30"/>
  <c r="D44" i="30"/>
  <c r="U43" i="30"/>
  <c r="E44" i="30"/>
  <c r="O43" i="30"/>
  <c r="L43" i="30"/>
  <c r="K43" i="30"/>
  <c r="M43" i="30"/>
  <c r="B43" i="30"/>
  <c r="Q43" i="30"/>
  <c r="G43" i="30"/>
  <c r="N43" i="30"/>
  <c r="S43" i="30"/>
  <c r="P43" i="30"/>
  <c r="L45" i="26" l="1"/>
  <c r="L44" i="29"/>
  <c r="M45" i="26"/>
  <c r="M44" i="29"/>
  <c r="N45" i="26"/>
  <c r="N44" i="29"/>
  <c r="Q46" i="26"/>
  <c r="Q45" i="29"/>
  <c r="X45" i="26"/>
  <c r="X44" i="29"/>
  <c r="T45" i="26"/>
  <c r="T45" i="30" s="1"/>
  <c r="T44" i="29"/>
  <c r="B45" i="26"/>
  <c r="B44" i="29"/>
  <c r="Z45" i="26"/>
  <c r="Z44" i="29"/>
  <c r="J46" i="26"/>
  <c r="J45" i="29"/>
  <c r="I46" i="26"/>
  <c r="I45" i="29"/>
  <c r="E47" i="26"/>
  <c r="E46" i="29"/>
  <c r="K46" i="26"/>
  <c r="K45" i="29"/>
  <c r="P46" i="26"/>
  <c r="P45" i="29"/>
  <c r="T44" i="30"/>
  <c r="AA45" i="26"/>
  <c r="AA44" i="29"/>
  <c r="G46" i="26"/>
  <c r="G45" i="29"/>
  <c r="V46" i="26"/>
  <c r="V45" i="29"/>
  <c r="W46" i="26"/>
  <c r="W45" i="29"/>
  <c r="C45" i="26"/>
  <c r="C44" i="29"/>
  <c r="F46" i="26"/>
  <c r="F45" i="29"/>
  <c r="Y45" i="26"/>
  <c r="Y45" i="30" s="1"/>
  <c r="Y44" i="29"/>
  <c r="S45" i="26"/>
  <c r="S44" i="29"/>
  <c r="R46" i="26"/>
  <c r="R45" i="29"/>
  <c r="X44" i="30"/>
  <c r="U47" i="26"/>
  <c r="U46" i="29"/>
  <c r="D45" i="26"/>
  <c r="D44" i="29"/>
  <c r="O46" i="26"/>
  <c r="O45" i="29"/>
  <c r="H45" i="26"/>
  <c r="H44" i="29"/>
  <c r="T45" i="27"/>
  <c r="O46" i="19"/>
  <c r="O46" i="28" s="1"/>
  <c r="O45" i="27"/>
  <c r="Z45" i="19"/>
  <c r="Z45" i="28" s="1"/>
  <c r="Z44" i="27"/>
  <c r="I45" i="19"/>
  <c r="I45" i="28" s="1"/>
  <c r="I44" i="27"/>
  <c r="D45" i="27"/>
  <c r="Q46" i="19"/>
  <c r="Q46" i="28" s="1"/>
  <c r="Q45" i="27"/>
  <c r="P46" i="19"/>
  <c r="P46" i="28" s="1"/>
  <c r="P45" i="27"/>
  <c r="H46" i="19"/>
  <c r="H46" i="28" s="1"/>
  <c r="H45" i="27"/>
  <c r="B46" i="19"/>
  <c r="B46" i="28" s="1"/>
  <c r="B45" i="27"/>
  <c r="U45" i="19"/>
  <c r="U45" i="28" s="1"/>
  <c r="U44" i="27"/>
  <c r="L46" i="19"/>
  <c r="L46" i="28" s="1"/>
  <c r="L45" i="27"/>
  <c r="R46" i="19"/>
  <c r="R46" i="28" s="1"/>
  <c r="R45" i="27"/>
  <c r="E46" i="19"/>
  <c r="E46" i="28" s="1"/>
  <c r="E45" i="27"/>
  <c r="N45" i="19"/>
  <c r="N45" i="28" s="1"/>
  <c r="N44" i="27"/>
  <c r="X45" i="27"/>
  <c r="Y46" i="19"/>
  <c r="Y46" i="28" s="1"/>
  <c r="Y45" i="27"/>
  <c r="V46" i="19"/>
  <c r="V46" i="28" s="1"/>
  <c r="V45" i="27"/>
  <c r="J46" i="19"/>
  <c r="J46" i="28" s="1"/>
  <c r="J45" i="27"/>
  <c r="W45" i="19"/>
  <c r="W45" i="28" s="1"/>
  <c r="W44" i="27"/>
  <c r="AA45" i="27"/>
  <c r="M46" i="19"/>
  <c r="M46" i="28" s="1"/>
  <c r="M45" i="27"/>
  <c r="S44" i="27"/>
  <c r="S45" i="19"/>
  <c r="S45" i="28" s="1"/>
  <c r="G45" i="19"/>
  <c r="G45" i="28" s="1"/>
  <c r="G44" i="27"/>
  <c r="C45" i="27"/>
  <c r="K46" i="19"/>
  <c r="K46" i="28" s="1"/>
  <c r="K45" i="27"/>
  <c r="F46" i="19"/>
  <c r="F46" i="28" s="1"/>
  <c r="F45" i="27"/>
  <c r="T46" i="19"/>
  <c r="T46" i="28" s="1"/>
  <c r="X46" i="19"/>
  <c r="X46" i="28" s="1"/>
  <c r="C46" i="19"/>
  <c r="C46" i="28" s="1"/>
  <c r="D46" i="19"/>
  <c r="D46" i="28" s="1"/>
  <c r="AA46" i="19"/>
  <c r="AA46" i="28" s="1"/>
  <c r="C44" i="30"/>
  <c r="R44" i="30"/>
  <c r="I44" i="30"/>
  <c r="G44" i="30"/>
  <c r="Z44" i="30"/>
  <c r="W44" i="30"/>
  <c r="P44" i="30"/>
  <c r="E45" i="30"/>
  <c r="Q44" i="30"/>
  <c r="B44" i="30"/>
  <c r="K44" i="30"/>
  <c r="J44" i="30"/>
  <c r="O44" i="30"/>
  <c r="M44" i="30"/>
  <c r="U44" i="30"/>
  <c r="N44" i="30"/>
  <c r="V44" i="30"/>
  <c r="S44" i="30"/>
  <c r="D45" i="30"/>
  <c r="F44" i="30"/>
  <c r="L44" i="30"/>
  <c r="X45" i="30"/>
  <c r="N46" i="26" l="1"/>
  <c r="N45" i="29"/>
  <c r="M46" i="26"/>
  <c r="M45" i="29"/>
  <c r="L46" i="26"/>
  <c r="L45" i="29"/>
  <c r="I47" i="26"/>
  <c r="I46" i="29"/>
  <c r="W47" i="26"/>
  <c r="W46" i="29"/>
  <c r="U48" i="26"/>
  <c r="U47" i="29"/>
  <c r="J47" i="26"/>
  <c r="J46" i="29"/>
  <c r="V47" i="26"/>
  <c r="V46" i="29"/>
  <c r="Z46" i="26"/>
  <c r="Z45" i="29"/>
  <c r="G47" i="26"/>
  <c r="G46" i="29"/>
  <c r="B46" i="26"/>
  <c r="B45" i="29"/>
  <c r="R47" i="26"/>
  <c r="R46" i="29"/>
  <c r="AA46" i="26"/>
  <c r="AA46" i="30" s="1"/>
  <c r="AA45" i="29"/>
  <c r="S46" i="26"/>
  <c r="S45" i="29"/>
  <c r="H46" i="26"/>
  <c r="H45" i="29"/>
  <c r="P47" i="26"/>
  <c r="P46" i="29"/>
  <c r="T46" i="26"/>
  <c r="T45" i="29"/>
  <c r="Y46" i="26"/>
  <c r="Y46" i="30" s="1"/>
  <c r="Y45" i="29"/>
  <c r="C46" i="26"/>
  <c r="C45" i="29"/>
  <c r="AA45" i="30"/>
  <c r="O47" i="26"/>
  <c r="O46" i="29"/>
  <c r="K47" i="26"/>
  <c r="K46" i="29"/>
  <c r="X46" i="26"/>
  <c r="X45" i="29"/>
  <c r="F47" i="26"/>
  <c r="F46" i="29"/>
  <c r="D46" i="26"/>
  <c r="D45" i="29"/>
  <c r="E48" i="26"/>
  <c r="E47" i="29"/>
  <c r="Q47" i="26"/>
  <c r="Q46" i="29"/>
  <c r="AA46" i="27"/>
  <c r="V47" i="19"/>
  <c r="V47" i="28" s="1"/>
  <c r="V46" i="27"/>
  <c r="Q47" i="19"/>
  <c r="Q47" i="28" s="1"/>
  <c r="Q46" i="27"/>
  <c r="L47" i="19"/>
  <c r="L47" i="28" s="1"/>
  <c r="L46" i="27"/>
  <c r="G46" i="19"/>
  <c r="G46" i="28" s="1"/>
  <c r="G45" i="27"/>
  <c r="C46" i="27"/>
  <c r="Y47" i="19"/>
  <c r="Y47" i="28" s="1"/>
  <c r="Y46" i="27"/>
  <c r="D46" i="27"/>
  <c r="U46" i="19"/>
  <c r="U46" i="28" s="1"/>
  <c r="U45" i="27"/>
  <c r="S45" i="27"/>
  <c r="S46" i="19"/>
  <c r="S46" i="28" s="1"/>
  <c r="I46" i="19"/>
  <c r="I46" i="28" s="1"/>
  <c r="I45" i="27"/>
  <c r="R47" i="19"/>
  <c r="R47" i="28" s="1"/>
  <c r="R46" i="27"/>
  <c r="X46" i="27"/>
  <c r="B47" i="19"/>
  <c r="B47" i="28" s="1"/>
  <c r="B46" i="27"/>
  <c r="N46" i="19"/>
  <c r="N46" i="28" s="1"/>
  <c r="N45" i="27"/>
  <c r="Z46" i="19"/>
  <c r="Z46" i="28" s="1"/>
  <c r="Z45" i="27"/>
  <c r="M47" i="19"/>
  <c r="M47" i="28" s="1"/>
  <c r="M46" i="27"/>
  <c r="F47" i="19"/>
  <c r="F47" i="28" s="1"/>
  <c r="F46" i="27"/>
  <c r="W46" i="19"/>
  <c r="W46" i="28" s="1"/>
  <c r="W45" i="27"/>
  <c r="H47" i="19"/>
  <c r="H47" i="28" s="1"/>
  <c r="H46" i="27"/>
  <c r="T46" i="27"/>
  <c r="E47" i="19"/>
  <c r="E47" i="28" s="1"/>
  <c r="E46" i="27"/>
  <c r="O47" i="19"/>
  <c r="O47" i="28" s="1"/>
  <c r="O46" i="27"/>
  <c r="K47" i="19"/>
  <c r="K47" i="28" s="1"/>
  <c r="K46" i="27"/>
  <c r="J47" i="19"/>
  <c r="J47" i="28" s="1"/>
  <c r="J46" i="27"/>
  <c r="P47" i="19"/>
  <c r="P47" i="28" s="1"/>
  <c r="P46" i="27"/>
  <c r="C47" i="19"/>
  <c r="C47" i="28" s="1"/>
  <c r="X47" i="19"/>
  <c r="X47" i="28" s="1"/>
  <c r="AA47" i="19"/>
  <c r="AA47" i="28" s="1"/>
  <c r="T47" i="19"/>
  <c r="T47" i="28" s="1"/>
  <c r="D47" i="19"/>
  <c r="D47" i="28" s="1"/>
  <c r="C45" i="30"/>
  <c r="T46" i="30"/>
  <c r="S45" i="30"/>
  <c r="E46" i="30"/>
  <c r="O45" i="30"/>
  <c r="P45" i="30"/>
  <c r="G45" i="30"/>
  <c r="W45" i="30"/>
  <c r="J45" i="30"/>
  <c r="L45" i="30"/>
  <c r="B45" i="30"/>
  <c r="Z45" i="30"/>
  <c r="V45" i="30"/>
  <c r="I45" i="30"/>
  <c r="N45" i="30"/>
  <c r="F45" i="30"/>
  <c r="Q45" i="30"/>
  <c r="K45" i="30"/>
  <c r="U45" i="30"/>
  <c r="M45" i="30"/>
  <c r="R45" i="30"/>
  <c r="L47" i="26" l="1"/>
  <c r="L46" i="29"/>
  <c r="M46" i="29"/>
  <c r="M47" i="26"/>
  <c r="N46" i="29"/>
  <c r="N47" i="26"/>
  <c r="P48" i="26"/>
  <c r="P47" i="29"/>
  <c r="F48" i="26"/>
  <c r="F47" i="29"/>
  <c r="H47" i="26"/>
  <c r="H46" i="29"/>
  <c r="Z47" i="26"/>
  <c r="Z46" i="29"/>
  <c r="X47" i="26"/>
  <c r="X47" i="30" s="1"/>
  <c r="X46" i="29"/>
  <c r="S47" i="26"/>
  <c r="S46" i="29"/>
  <c r="K48" i="26"/>
  <c r="K47" i="29"/>
  <c r="V48" i="26"/>
  <c r="V47" i="29"/>
  <c r="O48" i="26"/>
  <c r="O47" i="29"/>
  <c r="AA47" i="26"/>
  <c r="AA46" i="29"/>
  <c r="J48" i="26"/>
  <c r="J47" i="29"/>
  <c r="C47" i="26"/>
  <c r="C46" i="29"/>
  <c r="R48" i="26"/>
  <c r="R47" i="29"/>
  <c r="U49" i="26"/>
  <c r="U48" i="29"/>
  <c r="Q48" i="26"/>
  <c r="Q47" i="29"/>
  <c r="Y47" i="26"/>
  <c r="Y47" i="30" s="1"/>
  <c r="Y46" i="29"/>
  <c r="B47" i="26"/>
  <c r="B46" i="29"/>
  <c r="W48" i="26"/>
  <c r="W47" i="29"/>
  <c r="D47" i="26"/>
  <c r="D47" i="30" s="1"/>
  <c r="D46" i="29"/>
  <c r="D46" i="30"/>
  <c r="E49" i="26"/>
  <c r="E48" i="29"/>
  <c r="X46" i="30"/>
  <c r="T47" i="26"/>
  <c r="T46" i="29"/>
  <c r="G48" i="26"/>
  <c r="G47" i="29"/>
  <c r="I48" i="26"/>
  <c r="I47" i="29"/>
  <c r="I47" i="19"/>
  <c r="I47" i="28" s="1"/>
  <c r="I46" i="27"/>
  <c r="G47" i="19"/>
  <c r="G47" i="28" s="1"/>
  <c r="G46" i="27"/>
  <c r="M48" i="19"/>
  <c r="M48" i="28" s="1"/>
  <c r="M47" i="27"/>
  <c r="S46" i="27"/>
  <c r="S47" i="19"/>
  <c r="S47" i="28" s="1"/>
  <c r="O48" i="19"/>
  <c r="O48" i="28" s="1"/>
  <c r="O47" i="27"/>
  <c r="Z47" i="19"/>
  <c r="Z47" i="28" s="1"/>
  <c r="Z46" i="27"/>
  <c r="L48" i="19"/>
  <c r="L48" i="28" s="1"/>
  <c r="L47" i="27"/>
  <c r="N47" i="19"/>
  <c r="N47" i="28" s="1"/>
  <c r="N46" i="27"/>
  <c r="D47" i="27"/>
  <c r="U47" i="19"/>
  <c r="U47" i="28" s="1"/>
  <c r="U46" i="27"/>
  <c r="Q48" i="19"/>
  <c r="Q48" i="28" s="1"/>
  <c r="Q47" i="27"/>
  <c r="T47" i="27"/>
  <c r="X47" i="27"/>
  <c r="C47" i="27"/>
  <c r="H48" i="19"/>
  <c r="H48" i="28" s="1"/>
  <c r="H47" i="27"/>
  <c r="B48" i="19"/>
  <c r="B48" i="28" s="1"/>
  <c r="B47" i="27"/>
  <c r="AA47" i="27"/>
  <c r="W47" i="19"/>
  <c r="W47" i="28" s="1"/>
  <c r="W46" i="27"/>
  <c r="V48" i="19"/>
  <c r="V48" i="28" s="1"/>
  <c r="V47" i="27"/>
  <c r="R48" i="19"/>
  <c r="R48" i="28" s="1"/>
  <c r="R47" i="27"/>
  <c r="E48" i="19"/>
  <c r="E48" i="28" s="1"/>
  <c r="E47" i="27"/>
  <c r="P48" i="19"/>
  <c r="P48" i="28" s="1"/>
  <c r="P47" i="27"/>
  <c r="J48" i="19"/>
  <c r="J48" i="28" s="1"/>
  <c r="J47" i="27"/>
  <c r="F48" i="19"/>
  <c r="F48" i="28" s="1"/>
  <c r="F47" i="27"/>
  <c r="K48" i="19"/>
  <c r="K48" i="28" s="1"/>
  <c r="K47" i="27"/>
  <c r="Y48" i="19"/>
  <c r="Y48" i="28" s="1"/>
  <c r="Y47" i="27"/>
  <c r="T48" i="19"/>
  <c r="T48" i="28" s="1"/>
  <c r="AA48" i="19"/>
  <c r="AA48" i="28" s="1"/>
  <c r="X48" i="19"/>
  <c r="X48" i="28" s="1"/>
  <c r="D48" i="19"/>
  <c r="D48" i="28" s="1"/>
  <c r="C48" i="19"/>
  <c r="C48" i="28" s="1"/>
  <c r="C46" i="30"/>
  <c r="P46" i="30"/>
  <c r="O46" i="30"/>
  <c r="W46" i="30"/>
  <c r="I46" i="30"/>
  <c r="F46" i="30"/>
  <c r="J46" i="30"/>
  <c r="V46" i="30"/>
  <c r="E47" i="30"/>
  <c r="G46" i="30"/>
  <c r="Z46" i="30"/>
  <c r="Q46" i="30"/>
  <c r="S46" i="30"/>
  <c r="U46" i="30"/>
  <c r="B46" i="30"/>
  <c r="K46" i="30"/>
  <c r="R46" i="30"/>
  <c r="M46" i="30"/>
  <c r="L46" i="30"/>
  <c r="N46" i="30"/>
  <c r="T47" i="30"/>
  <c r="N48" i="26" l="1"/>
  <c r="N47" i="29"/>
  <c r="M47" i="29"/>
  <c r="M48" i="26"/>
  <c r="L48" i="26"/>
  <c r="L47" i="29"/>
  <c r="E50" i="26"/>
  <c r="E49" i="29"/>
  <c r="D48" i="26"/>
  <c r="D48" i="30" s="1"/>
  <c r="D47" i="29"/>
  <c r="J49" i="26"/>
  <c r="J48" i="29"/>
  <c r="S48" i="26"/>
  <c r="S47" i="29"/>
  <c r="W49" i="26"/>
  <c r="W48" i="29"/>
  <c r="AA48" i="26"/>
  <c r="AA47" i="29"/>
  <c r="X48" i="26"/>
  <c r="X47" i="29"/>
  <c r="B48" i="26"/>
  <c r="B47" i="29"/>
  <c r="O49" i="26"/>
  <c r="O48" i="29"/>
  <c r="Z48" i="26"/>
  <c r="Z47" i="29"/>
  <c r="K49" i="26"/>
  <c r="K48" i="29"/>
  <c r="I49" i="26"/>
  <c r="I48" i="29"/>
  <c r="Y48" i="26"/>
  <c r="Y48" i="30" s="1"/>
  <c r="Y47" i="29"/>
  <c r="H48" i="26"/>
  <c r="H47" i="29"/>
  <c r="C48" i="26"/>
  <c r="C47" i="29"/>
  <c r="G49" i="26"/>
  <c r="G48" i="29"/>
  <c r="Q49" i="26"/>
  <c r="Q48" i="29"/>
  <c r="V49" i="26"/>
  <c r="V48" i="29"/>
  <c r="F49" i="26"/>
  <c r="F48" i="29"/>
  <c r="AA47" i="30"/>
  <c r="R49" i="26"/>
  <c r="R48" i="29"/>
  <c r="T48" i="26"/>
  <c r="T48" i="30" s="1"/>
  <c r="T47" i="29"/>
  <c r="U50" i="26"/>
  <c r="U49" i="29"/>
  <c r="P49" i="26"/>
  <c r="P48" i="29"/>
  <c r="O49" i="19"/>
  <c r="O49" i="28" s="1"/>
  <c r="O48" i="27"/>
  <c r="W48" i="19"/>
  <c r="W48" i="28" s="1"/>
  <c r="W47" i="27"/>
  <c r="AA48" i="27"/>
  <c r="S47" i="27"/>
  <c r="S48" i="19"/>
  <c r="S48" i="28" s="1"/>
  <c r="U48" i="19"/>
  <c r="U48" i="28" s="1"/>
  <c r="U47" i="27"/>
  <c r="B49" i="19"/>
  <c r="B49" i="28" s="1"/>
  <c r="B48" i="27"/>
  <c r="Z48" i="19"/>
  <c r="Z48" i="28" s="1"/>
  <c r="Z47" i="27"/>
  <c r="X48" i="27"/>
  <c r="P49" i="19"/>
  <c r="P49" i="28" s="1"/>
  <c r="P48" i="27"/>
  <c r="Y49" i="19"/>
  <c r="Y49" i="28" s="1"/>
  <c r="Y48" i="27"/>
  <c r="H49" i="19"/>
  <c r="H49" i="28" s="1"/>
  <c r="H48" i="27"/>
  <c r="M49" i="19"/>
  <c r="M49" i="28" s="1"/>
  <c r="M48" i="27"/>
  <c r="D48" i="27"/>
  <c r="T48" i="27"/>
  <c r="E49" i="19"/>
  <c r="E49" i="28" s="1"/>
  <c r="E48" i="27"/>
  <c r="N48" i="19"/>
  <c r="N48" i="28" s="1"/>
  <c r="N47" i="27"/>
  <c r="R49" i="19"/>
  <c r="R49" i="28" s="1"/>
  <c r="R48" i="27"/>
  <c r="J49" i="19"/>
  <c r="J49" i="28" s="1"/>
  <c r="J48" i="27"/>
  <c r="K49" i="19"/>
  <c r="K49" i="28" s="1"/>
  <c r="K48" i="27"/>
  <c r="G48" i="19"/>
  <c r="G48" i="28" s="1"/>
  <c r="G47" i="27"/>
  <c r="L49" i="19"/>
  <c r="L49" i="28" s="1"/>
  <c r="L48" i="27"/>
  <c r="C48" i="27"/>
  <c r="V49" i="19"/>
  <c r="V49" i="28" s="1"/>
  <c r="V48" i="27"/>
  <c r="Q49" i="19"/>
  <c r="Q49" i="28" s="1"/>
  <c r="Q48" i="27"/>
  <c r="F49" i="19"/>
  <c r="F49" i="28" s="1"/>
  <c r="F48" i="27"/>
  <c r="I48" i="19"/>
  <c r="I48" i="28" s="1"/>
  <c r="I47" i="27"/>
  <c r="C49" i="19"/>
  <c r="C49" i="28" s="1"/>
  <c r="D49" i="19"/>
  <c r="D49" i="28" s="1"/>
  <c r="X49" i="19"/>
  <c r="X49" i="28" s="1"/>
  <c r="AA49" i="19"/>
  <c r="AA49" i="28" s="1"/>
  <c r="T49" i="19"/>
  <c r="T49" i="28" s="1"/>
  <c r="C47" i="30"/>
  <c r="E48" i="30"/>
  <c r="I47" i="30"/>
  <c r="V47" i="30"/>
  <c r="M47" i="30"/>
  <c r="W47" i="30"/>
  <c r="J47" i="30"/>
  <c r="Q47" i="30"/>
  <c r="Z47" i="30"/>
  <c r="B47" i="30"/>
  <c r="O47" i="30"/>
  <c r="F47" i="30"/>
  <c r="R47" i="30"/>
  <c r="L47" i="30"/>
  <c r="AA48" i="30"/>
  <c r="N47" i="30"/>
  <c r="G47" i="30"/>
  <c r="S47" i="30"/>
  <c r="K47" i="30"/>
  <c r="U47" i="30"/>
  <c r="P47" i="30"/>
  <c r="L49" i="26" l="1"/>
  <c r="L48" i="29"/>
  <c r="M49" i="26"/>
  <c r="M48" i="29"/>
  <c r="N49" i="26"/>
  <c r="N48" i="29"/>
  <c r="AA49" i="26"/>
  <c r="AA48" i="29"/>
  <c r="R50" i="26"/>
  <c r="R49" i="29"/>
  <c r="Y49" i="26"/>
  <c r="Y49" i="30" s="1"/>
  <c r="Y48" i="29"/>
  <c r="W50" i="26"/>
  <c r="W49" i="29"/>
  <c r="X49" i="26"/>
  <c r="X48" i="29"/>
  <c r="F50" i="26"/>
  <c r="F49" i="29"/>
  <c r="I50" i="26"/>
  <c r="I49" i="29"/>
  <c r="S49" i="26"/>
  <c r="S48" i="29"/>
  <c r="H49" i="26"/>
  <c r="H48" i="29"/>
  <c r="V50" i="26"/>
  <c r="V49" i="29"/>
  <c r="K50" i="26"/>
  <c r="K49" i="29"/>
  <c r="J50" i="26"/>
  <c r="J49" i="29"/>
  <c r="Q50" i="26"/>
  <c r="Q49" i="29"/>
  <c r="Z49" i="26"/>
  <c r="Z48" i="29"/>
  <c r="D49" i="26"/>
  <c r="D49" i="30" s="1"/>
  <c r="D48" i="29"/>
  <c r="P50" i="26"/>
  <c r="P49" i="29"/>
  <c r="U51" i="26"/>
  <c r="U50" i="29"/>
  <c r="X48" i="30"/>
  <c r="G50" i="26"/>
  <c r="G49" i="29"/>
  <c r="O50" i="26"/>
  <c r="O49" i="29"/>
  <c r="T49" i="26"/>
  <c r="T48" i="29"/>
  <c r="C49" i="26"/>
  <c r="C48" i="29"/>
  <c r="B49" i="26"/>
  <c r="B48" i="29"/>
  <c r="E51" i="26"/>
  <c r="E50" i="29"/>
  <c r="U49" i="19"/>
  <c r="U49" i="28" s="1"/>
  <c r="U48" i="27"/>
  <c r="S48" i="27"/>
  <c r="S49" i="19"/>
  <c r="S49" i="28" s="1"/>
  <c r="X49" i="27"/>
  <c r="C49" i="27"/>
  <c r="N49" i="19"/>
  <c r="N49" i="28" s="1"/>
  <c r="N48" i="27"/>
  <c r="Y50" i="19"/>
  <c r="Y50" i="28" s="1"/>
  <c r="Y49" i="27"/>
  <c r="B50" i="19"/>
  <c r="B50" i="28" s="1"/>
  <c r="B49" i="27"/>
  <c r="H50" i="19"/>
  <c r="H50" i="28" s="1"/>
  <c r="H49" i="27"/>
  <c r="M50" i="19"/>
  <c r="M50" i="28" s="1"/>
  <c r="M49" i="27"/>
  <c r="E50" i="19"/>
  <c r="E50" i="28" s="1"/>
  <c r="E49" i="27"/>
  <c r="P50" i="19"/>
  <c r="P50" i="28" s="1"/>
  <c r="P49" i="27"/>
  <c r="R50" i="19"/>
  <c r="R50" i="28" s="1"/>
  <c r="R49" i="27"/>
  <c r="G49" i="19"/>
  <c r="G49" i="28" s="1"/>
  <c r="G48" i="27"/>
  <c r="F50" i="19"/>
  <c r="F50" i="28" s="1"/>
  <c r="F49" i="27"/>
  <c r="W49" i="19"/>
  <c r="W49" i="28" s="1"/>
  <c r="W48" i="27"/>
  <c r="J50" i="19"/>
  <c r="J50" i="28" s="1"/>
  <c r="J49" i="27"/>
  <c r="V50" i="19"/>
  <c r="V50" i="28" s="1"/>
  <c r="V49" i="27"/>
  <c r="K50" i="19"/>
  <c r="K50" i="28" s="1"/>
  <c r="K49" i="27"/>
  <c r="T49" i="27"/>
  <c r="L50" i="19"/>
  <c r="L50" i="28" s="1"/>
  <c r="L49" i="27"/>
  <c r="Z49" i="19"/>
  <c r="Z49" i="28" s="1"/>
  <c r="Z48" i="27"/>
  <c r="AA49" i="27"/>
  <c r="D49" i="27"/>
  <c r="I49" i="19"/>
  <c r="I49" i="28" s="1"/>
  <c r="I48" i="27"/>
  <c r="Q50" i="19"/>
  <c r="Q50" i="28" s="1"/>
  <c r="Q49" i="27"/>
  <c r="O50" i="19"/>
  <c r="O50" i="28" s="1"/>
  <c r="O49" i="27"/>
  <c r="T50" i="19"/>
  <c r="T50" i="28" s="1"/>
  <c r="X50" i="19"/>
  <c r="X50" i="28" s="1"/>
  <c r="AA50" i="19"/>
  <c r="AA50" i="28" s="1"/>
  <c r="D50" i="19"/>
  <c r="D50" i="28" s="1"/>
  <c r="C50" i="19"/>
  <c r="C50" i="28" s="1"/>
  <c r="C48" i="30"/>
  <c r="G48" i="30"/>
  <c r="O48" i="30"/>
  <c r="V48" i="30"/>
  <c r="N48" i="30"/>
  <c r="M48" i="30"/>
  <c r="I48" i="30"/>
  <c r="W48" i="30"/>
  <c r="Q48" i="30"/>
  <c r="U48" i="30"/>
  <c r="F48" i="30"/>
  <c r="P48" i="30"/>
  <c r="K48" i="30"/>
  <c r="E49" i="30"/>
  <c r="J48" i="30"/>
  <c r="AA49" i="30"/>
  <c r="S48" i="30"/>
  <c r="B48" i="30"/>
  <c r="L48" i="30"/>
  <c r="Z48" i="30"/>
  <c r="T49" i="30"/>
  <c r="R48" i="30"/>
  <c r="N49" i="29" l="1"/>
  <c r="N50" i="26"/>
  <c r="M50" i="26"/>
  <c r="M49" i="29"/>
  <c r="L50" i="26"/>
  <c r="L49" i="29"/>
  <c r="T50" i="26"/>
  <c r="T49" i="29"/>
  <c r="Z50" i="26"/>
  <c r="Z49" i="29"/>
  <c r="F51" i="26"/>
  <c r="F50" i="29"/>
  <c r="C50" i="26"/>
  <c r="C49" i="29"/>
  <c r="Q51" i="26"/>
  <c r="Q50" i="29"/>
  <c r="X50" i="26"/>
  <c r="X49" i="29"/>
  <c r="I51" i="26"/>
  <c r="I50" i="29"/>
  <c r="J51" i="26"/>
  <c r="J50" i="29"/>
  <c r="W51" i="26"/>
  <c r="W50" i="29"/>
  <c r="O51" i="26"/>
  <c r="O50" i="29"/>
  <c r="K51" i="26"/>
  <c r="K50" i="29"/>
  <c r="Y50" i="26"/>
  <c r="Y49" i="29"/>
  <c r="G51" i="26"/>
  <c r="G50" i="29"/>
  <c r="V51" i="26"/>
  <c r="V50" i="29"/>
  <c r="R51" i="26"/>
  <c r="R50" i="29"/>
  <c r="E52" i="26"/>
  <c r="E51" i="29"/>
  <c r="U52" i="26"/>
  <c r="U51" i="29"/>
  <c r="H50" i="26"/>
  <c r="H49" i="29"/>
  <c r="AA50" i="26"/>
  <c r="AA50" i="30" s="1"/>
  <c r="AA49" i="29"/>
  <c r="X49" i="30"/>
  <c r="B50" i="26"/>
  <c r="B49" i="29"/>
  <c r="D50" i="26"/>
  <c r="D49" i="29"/>
  <c r="P51" i="26"/>
  <c r="P50" i="29"/>
  <c r="S50" i="26"/>
  <c r="S49" i="29"/>
  <c r="Y51" i="19"/>
  <c r="Y51" i="28" s="1"/>
  <c r="Y50" i="27"/>
  <c r="V51" i="19"/>
  <c r="V51" i="28" s="1"/>
  <c r="V50" i="27"/>
  <c r="P51" i="19"/>
  <c r="P51" i="28" s="1"/>
  <c r="P50" i="27"/>
  <c r="X50" i="27"/>
  <c r="J51" i="19"/>
  <c r="J51" i="28" s="1"/>
  <c r="J50" i="27"/>
  <c r="D50" i="27"/>
  <c r="N50" i="19"/>
  <c r="N50" i="28" s="1"/>
  <c r="N49" i="27"/>
  <c r="C50" i="27"/>
  <c r="Z50" i="19"/>
  <c r="Z50" i="28" s="1"/>
  <c r="Z49" i="27"/>
  <c r="E51" i="19"/>
  <c r="E51" i="28" s="1"/>
  <c r="E50" i="27"/>
  <c r="M51" i="19"/>
  <c r="M51" i="28" s="1"/>
  <c r="M50" i="27"/>
  <c r="F51" i="19"/>
  <c r="F51" i="28" s="1"/>
  <c r="F50" i="27"/>
  <c r="S49" i="27"/>
  <c r="S50" i="19"/>
  <c r="S50" i="28" s="1"/>
  <c r="T50" i="27"/>
  <c r="H51" i="19"/>
  <c r="H51" i="28" s="1"/>
  <c r="H50" i="27"/>
  <c r="O51" i="19"/>
  <c r="O51" i="28" s="1"/>
  <c r="O50" i="27"/>
  <c r="G50" i="19"/>
  <c r="G50" i="28" s="1"/>
  <c r="G49" i="27"/>
  <c r="AA50" i="27"/>
  <c r="W50" i="19"/>
  <c r="W50" i="28" s="1"/>
  <c r="W49" i="27"/>
  <c r="L51" i="19"/>
  <c r="L51" i="28" s="1"/>
  <c r="L50" i="27"/>
  <c r="Q51" i="19"/>
  <c r="Q51" i="28" s="1"/>
  <c r="Q50" i="27"/>
  <c r="K51" i="19"/>
  <c r="K51" i="28" s="1"/>
  <c r="K50" i="27"/>
  <c r="R51" i="19"/>
  <c r="R51" i="28" s="1"/>
  <c r="R50" i="27"/>
  <c r="I50" i="19"/>
  <c r="I50" i="28" s="1"/>
  <c r="I49" i="27"/>
  <c r="B51" i="19"/>
  <c r="B51" i="28" s="1"/>
  <c r="B50" i="27"/>
  <c r="U50" i="19"/>
  <c r="U50" i="28" s="1"/>
  <c r="U49" i="27"/>
  <c r="AA51" i="19"/>
  <c r="AA51" i="28" s="1"/>
  <c r="X51" i="19"/>
  <c r="X51" i="28" s="1"/>
  <c r="D51" i="19"/>
  <c r="D51" i="28" s="1"/>
  <c r="C51" i="19"/>
  <c r="C51" i="28" s="1"/>
  <c r="T51" i="19"/>
  <c r="T51" i="28" s="1"/>
  <c r="C49" i="30"/>
  <c r="N49" i="30"/>
  <c r="V49" i="30"/>
  <c r="W49" i="30"/>
  <c r="K49" i="30"/>
  <c r="O49" i="30"/>
  <c r="U49" i="30"/>
  <c r="R49" i="30"/>
  <c r="I49" i="30"/>
  <c r="L49" i="30"/>
  <c r="F49" i="30"/>
  <c r="B49" i="30"/>
  <c r="T50" i="30"/>
  <c r="E50" i="30"/>
  <c r="S49" i="30"/>
  <c r="Z49" i="30"/>
  <c r="M49" i="30"/>
  <c r="Q49" i="30"/>
  <c r="X50" i="30"/>
  <c r="P49" i="30"/>
  <c r="J49" i="30"/>
  <c r="G49" i="30"/>
  <c r="L50" i="29" l="1"/>
  <c r="L51" i="26"/>
  <c r="M51" i="26"/>
  <c r="M50" i="29"/>
  <c r="N51" i="26"/>
  <c r="N50" i="29"/>
  <c r="V52" i="26"/>
  <c r="V51" i="29"/>
  <c r="G52" i="26"/>
  <c r="G51" i="29"/>
  <c r="X51" i="26"/>
  <c r="X51" i="30" s="1"/>
  <c r="X50" i="29"/>
  <c r="B51" i="26"/>
  <c r="B50" i="29"/>
  <c r="Y51" i="26"/>
  <c r="Y51" i="30" s="1"/>
  <c r="Y50" i="29"/>
  <c r="Q52" i="26"/>
  <c r="Q51" i="29"/>
  <c r="D51" i="26"/>
  <c r="D50" i="29"/>
  <c r="K52" i="26"/>
  <c r="K51" i="29"/>
  <c r="C51" i="26"/>
  <c r="C50" i="29"/>
  <c r="H51" i="26"/>
  <c r="H50" i="29"/>
  <c r="O52" i="26"/>
  <c r="O51" i="29"/>
  <c r="P52" i="26"/>
  <c r="P51" i="29"/>
  <c r="U53" i="26"/>
  <c r="U52" i="29"/>
  <c r="W52" i="26"/>
  <c r="W51" i="29"/>
  <c r="F52" i="26"/>
  <c r="F51" i="29"/>
  <c r="Y50" i="30"/>
  <c r="I52" i="26"/>
  <c r="I51" i="29"/>
  <c r="AA51" i="26"/>
  <c r="AA50" i="29"/>
  <c r="D50" i="30"/>
  <c r="E53" i="26"/>
  <c r="E52" i="29"/>
  <c r="J52" i="26"/>
  <c r="J51" i="29"/>
  <c r="Z51" i="26"/>
  <c r="Z50" i="29"/>
  <c r="S51" i="26"/>
  <c r="S50" i="29"/>
  <c r="R52" i="26"/>
  <c r="R51" i="29"/>
  <c r="T51" i="26"/>
  <c r="T50" i="29"/>
  <c r="G51" i="19"/>
  <c r="G51" i="28" s="1"/>
  <c r="G50" i="27"/>
  <c r="T51" i="27"/>
  <c r="M52" i="19"/>
  <c r="M52" i="28" s="1"/>
  <c r="M51" i="27"/>
  <c r="J52" i="19"/>
  <c r="J52" i="28" s="1"/>
  <c r="J51" i="27"/>
  <c r="K52" i="19"/>
  <c r="K52" i="28" s="1"/>
  <c r="K51" i="27"/>
  <c r="AA51" i="27"/>
  <c r="O52" i="19"/>
  <c r="O52" i="28" s="1"/>
  <c r="O51" i="27"/>
  <c r="E52" i="19"/>
  <c r="E52" i="28" s="1"/>
  <c r="E51" i="27"/>
  <c r="D51" i="27"/>
  <c r="P52" i="19"/>
  <c r="P52" i="28" s="1"/>
  <c r="P51" i="27"/>
  <c r="F52" i="19"/>
  <c r="F52" i="28" s="1"/>
  <c r="F51" i="27"/>
  <c r="Q52" i="19"/>
  <c r="Q52" i="28" s="1"/>
  <c r="Q51" i="27"/>
  <c r="Z51" i="19"/>
  <c r="Z51" i="28" s="1"/>
  <c r="Z50" i="27"/>
  <c r="R52" i="19"/>
  <c r="R52" i="28" s="1"/>
  <c r="R51" i="27"/>
  <c r="U51" i="19"/>
  <c r="U51" i="28" s="1"/>
  <c r="U50" i="27"/>
  <c r="L52" i="19"/>
  <c r="L52" i="28" s="1"/>
  <c r="L51" i="27"/>
  <c r="C51" i="27"/>
  <c r="H52" i="19"/>
  <c r="H52" i="28" s="1"/>
  <c r="H51" i="27"/>
  <c r="B52" i="19"/>
  <c r="B52" i="28" s="1"/>
  <c r="B51" i="27"/>
  <c r="S50" i="27"/>
  <c r="S51" i="19"/>
  <c r="S51" i="28" s="1"/>
  <c r="V52" i="19"/>
  <c r="V52" i="28" s="1"/>
  <c r="V51" i="27"/>
  <c r="X51" i="27"/>
  <c r="W51" i="19"/>
  <c r="W51" i="28" s="1"/>
  <c r="W50" i="27"/>
  <c r="I51" i="19"/>
  <c r="I51" i="28" s="1"/>
  <c r="I50" i="27"/>
  <c r="N51" i="19"/>
  <c r="N51" i="28" s="1"/>
  <c r="N50" i="27"/>
  <c r="Y52" i="19"/>
  <c r="Y52" i="28" s="1"/>
  <c r="Y51" i="27"/>
  <c r="D52" i="19"/>
  <c r="D52" i="28" s="1"/>
  <c r="C52" i="19"/>
  <c r="C52" i="28" s="1"/>
  <c r="X52" i="19"/>
  <c r="X52" i="28" s="1"/>
  <c r="T52" i="19"/>
  <c r="T52" i="28" s="1"/>
  <c r="AA52" i="19"/>
  <c r="AA52" i="28" s="1"/>
  <c r="C50" i="30"/>
  <c r="O50" i="30"/>
  <c r="F50" i="30"/>
  <c r="K50" i="30"/>
  <c r="U50" i="30"/>
  <c r="G50" i="30"/>
  <c r="J50" i="30"/>
  <c r="L50" i="30"/>
  <c r="M50" i="30"/>
  <c r="W50" i="30"/>
  <c r="I50" i="30"/>
  <c r="B50" i="30"/>
  <c r="T51" i="30"/>
  <c r="AA51" i="30"/>
  <c r="V50" i="30"/>
  <c r="Q50" i="30"/>
  <c r="P50" i="30"/>
  <c r="R50" i="30"/>
  <c r="S50" i="30"/>
  <c r="D51" i="30"/>
  <c r="Z50" i="30"/>
  <c r="E51" i="30"/>
  <c r="N50" i="30"/>
  <c r="N51" i="29" l="1"/>
  <c r="N52" i="26"/>
  <c r="M52" i="26"/>
  <c r="M51" i="29"/>
  <c r="L52" i="26"/>
  <c r="L51" i="29"/>
  <c r="S52" i="26"/>
  <c r="S51" i="29"/>
  <c r="Z52" i="26"/>
  <c r="Z51" i="29"/>
  <c r="W53" i="26"/>
  <c r="W52" i="29"/>
  <c r="D52" i="26"/>
  <c r="D52" i="30" s="1"/>
  <c r="D51" i="29"/>
  <c r="J53" i="26"/>
  <c r="J52" i="29"/>
  <c r="U54" i="26"/>
  <c r="U53" i="29"/>
  <c r="Q53" i="26"/>
  <c r="Q52" i="29"/>
  <c r="E54" i="26"/>
  <c r="E53" i="29"/>
  <c r="P53" i="26"/>
  <c r="P52" i="29"/>
  <c r="Y52" i="26"/>
  <c r="Y51" i="29"/>
  <c r="B52" i="26"/>
  <c r="B51" i="29"/>
  <c r="AA52" i="26"/>
  <c r="AA52" i="30" s="1"/>
  <c r="AA51" i="29"/>
  <c r="K53" i="26"/>
  <c r="K52" i="29"/>
  <c r="T52" i="26"/>
  <c r="T51" i="29"/>
  <c r="O53" i="26"/>
  <c r="O52" i="29"/>
  <c r="X52" i="26"/>
  <c r="X51" i="29"/>
  <c r="I53" i="26"/>
  <c r="I52" i="29"/>
  <c r="F53" i="26"/>
  <c r="F52" i="29"/>
  <c r="H52" i="26"/>
  <c r="H51" i="29"/>
  <c r="G53" i="26"/>
  <c r="G52" i="29"/>
  <c r="R53" i="26"/>
  <c r="R52" i="29"/>
  <c r="C52" i="26"/>
  <c r="C51" i="29"/>
  <c r="V53" i="26"/>
  <c r="V52" i="29"/>
  <c r="W52" i="19"/>
  <c r="W52" i="28" s="1"/>
  <c r="W51" i="27"/>
  <c r="F53" i="19"/>
  <c r="F53" i="28" s="1"/>
  <c r="F52" i="27"/>
  <c r="K53" i="19"/>
  <c r="K53" i="28" s="1"/>
  <c r="K52" i="27"/>
  <c r="AA52" i="27"/>
  <c r="L53" i="19"/>
  <c r="L53" i="28" s="1"/>
  <c r="L52" i="27"/>
  <c r="J53" i="19"/>
  <c r="J53" i="28" s="1"/>
  <c r="J52" i="27"/>
  <c r="S51" i="27"/>
  <c r="S52" i="19"/>
  <c r="S52" i="28" s="1"/>
  <c r="U52" i="19"/>
  <c r="U52" i="28" s="1"/>
  <c r="U51" i="27"/>
  <c r="Y53" i="19"/>
  <c r="Y53" i="28" s="1"/>
  <c r="Y52" i="27"/>
  <c r="M53" i="19"/>
  <c r="M53" i="28" s="1"/>
  <c r="M52" i="27"/>
  <c r="Q53" i="19"/>
  <c r="Q53" i="28" s="1"/>
  <c r="Q52" i="27"/>
  <c r="C52" i="27"/>
  <c r="V53" i="19"/>
  <c r="V53" i="28" s="1"/>
  <c r="V52" i="27"/>
  <c r="R53" i="19"/>
  <c r="R53" i="28" s="1"/>
  <c r="R52" i="27"/>
  <c r="D52" i="27"/>
  <c r="E53" i="19"/>
  <c r="E53" i="28" s="1"/>
  <c r="E52" i="27"/>
  <c r="P53" i="19"/>
  <c r="P53" i="28" s="1"/>
  <c r="P52" i="27"/>
  <c r="B53" i="19"/>
  <c r="B53" i="28" s="1"/>
  <c r="B52" i="27"/>
  <c r="H53" i="19"/>
  <c r="H53" i="28" s="1"/>
  <c r="H52" i="27"/>
  <c r="T52" i="27"/>
  <c r="N52" i="19"/>
  <c r="N52" i="28" s="1"/>
  <c r="N51" i="27"/>
  <c r="Z52" i="19"/>
  <c r="Z52" i="28" s="1"/>
  <c r="Z51" i="27"/>
  <c r="X52" i="27"/>
  <c r="I52" i="19"/>
  <c r="I52" i="28" s="1"/>
  <c r="I51" i="27"/>
  <c r="O53" i="19"/>
  <c r="O53" i="28" s="1"/>
  <c r="O52" i="27"/>
  <c r="G52" i="19"/>
  <c r="G52" i="28" s="1"/>
  <c r="G51" i="27"/>
  <c r="X53" i="19"/>
  <c r="X53" i="28" s="1"/>
  <c r="AA53" i="19"/>
  <c r="AA53" i="28" s="1"/>
  <c r="C53" i="19"/>
  <c r="C53" i="28" s="1"/>
  <c r="T53" i="19"/>
  <c r="T53" i="28" s="1"/>
  <c r="D53" i="19"/>
  <c r="D53" i="28" s="1"/>
  <c r="C51" i="30"/>
  <c r="W51" i="30"/>
  <c r="U51" i="30"/>
  <c r="K51" i="30"/>
  <c r="M51" i="30"/>
  <c r="S51" i="30"/>
  <c r="Y52" i="30"/>
  <c r="X52" i="30"/>
  <c r="E52" i="30"/>
  <c r="L51" i="30"/>
  <c r="N51" i="30"/>
  <c r="R51" i="30"/>
  <c r="B51" i="30"/>
  <c r="Z51" i="30"/>
  <c r="F51" i="30"/>
  <c r="Q51" i="30"/>
  <c r="J51" i="30"/>
  <c r="P51" i="30"/>
  <c r="I51" i="30"/>
  <c r="G51" i="30"/>
  <c r="T52" i="30"/>
  <c r="V51" i="30"/>
  <c r="O51" i="30"/>
  <c r="L53" i="26" l="1"/>
  <c r="L52" i="29"/>
  <c r="M53" i="26"/>
  <c r="M52" i="29"/>
  <c r="N52" i="29"/>
  <c r="N53" i="26"/>
  <c r="T53" i="26"/>
  <c r="T52" i="29"/>
  <c r="Q54" i="26"/>
  <c r="Q53" i="29"/>
  <c r="E55" i="26"/>
  <c r="E54" i="29"/>
  <c r="G54" i="26"/>
  <c r="G53" i="29"/>
  <c r="K54" i="26"/>
  <c r="K53" i="29"/>
  <c r="U55" i="26"/>
  <c r="U54" i="29"/>
  <c r="H53" i="26"/>
  <c r="H52" i="29"/>
  <c r="AA53" i="26"/>
  <c r="AA52" i="29"/>
  <c r="J54" i="26"/>
  <c r="J53" i="29"/>
  <c r="R54" i="26"/>
  <c r="R53" i="29"/>
  <c r="B53" i="26"/>
  <c r="B52" i="29"/>
  <c r="D53" i="26"/>
  <c r="D53" i="30" s="1"/>
  <c r="D52" i="29"/>
  <c r="O54" i="26"/>
  <c r="O53" i="29"/>
  <c r="F54" i="26"/>
  <c r="F53" i="29"/>
  <c r="W54" i="26"/>
  <c r="W53" i="29"/>
  <c r="V54" i="26"/>
  <c r="V53" i="29"/>
  <c r="I54" i="26"/>
  <c r="I53" i="29"/>
  <c r="Y53" i="26"/>
  <c r="Y53" i="30" s="1"/>
  <c r="Y52" i="29"/>
  <c r="Z53" i="26"/>
  <c r="Z52" i="29"/>
  <c r="C53" i="26"/>
  <c r="C52" i="29"/>
  <c r="X53" i="26"/>
  <c r="X52" i="29"/>
  <c r="P54" i="26"/>
  <c r="P53" i="29"/>
  <c r="S53" i="26"/>
  <c r="S52" i="29"/>
  <c r="Q54" i="19"/>
  <c r="Q54" i="28" s="1"/>
  <c r="Q53" i="27"/>
  <c r="J54" i="19"/>
  <c r="J54" i="28" s="1"/>
  <c r="J53" i="27"/>
  <c r="AA53" i="27"/>
  <c r="L54" i="19"/>
  <c r="L54" i="28" s="1"/>
  <c r="L53" i="27"/>
  <c r="M54" i="19"/>
  <c r="M54" i="28" s="1"/>
  <c r="M53" i="27"/>
  <c r="Y54" i="19"/>
  <c r="Y54" i="28" s="1"/>
  <c r="Y53" i="27"/>
  <c r="E54" i="19"/>
  <c r="E54" i="28" s="1"/>
  <c r="E53" i="27"/>
  <c r="K54" i="19"/>
  <c r="K54" i="28" s="1"/>
  <c r="K53" i="27"/>
  <c r="C53" i="27"/>
  <c r="R54" i="19"/>
  <c r="R54" i="28" s="1"/>
  <c r="R53" i="27"/>
  <c r="P54" i="19"/>
  <c r="P54" i="28" s="1"/>
  <c r="P53" i="27"/>
  <c r="X53" i="27"/>
  <c r="U53" i="19"/>
  <c r="U53" i="28" s="1"/>
  <c r="U52" i="27"/>
  <c r="D53" i="27"/>
  <c r="N53" i="19"/>
  <c r="N53" i="28" s="1"/>
  <c r="N52" i="27"/>
  <c r="O54" i="19"/>
  <c r="O54" i="28" s="1"/>
  <c r="O53" i="27"/>
  <c r="S52" i="27"/>
  <c r="S53" i="19"/>
  <c r="S53" i="28" s="1"/>
  <c r="F54" i="19"/>
  <c r="F54" i="28" s="1"/>
  <c r="F53" i="27"/>
  <c r="G53" i="19"/>
  <c r="G53" i="28" s="1"/>
  <c r="G52" i="27"/>
  <c r="V54" i="19"/>
  <c r="V54" i="28" s="1"/>
  <c r="V53" i="27"/>
  <c r="T53" i="27"/>
  <c r="Z53" i="19"/>
  <c r="Z53" i="28" s="1"/>
  <c r="Z52" i="27"/>
  <c r="H54" i="19"/>
  <c r="H54" i="28" s="1"/>
  <c r="H53" i="27"/>
  <c r="I53" i="19"/>
  <c r="I53" i="28" s="1"/>
  <c r="I52" i="27"/>
  <c r="B54" i="19"/>
  <c r="B54" i="28" s="1"/>
  <c r="B53" i="27"/>
  <c r="W53" i="19"/>
  <c r="W53" i="28" s="1"/>
  <c r="W52" i="27"/>
  <c r="T54" i="19"/>
  <c r="T54" i="28" s="1"/>
  <c r="C54" i="19"/>
  <c r="C54" i="28" s="1"/>
  <c r="AA54" i="19"/>
  <c r="AA54" i="28" s="1"/>
  <c r="D54" i="19"/>
  <c r="D54" i="28" s="1"/>
  <c r="X54" i="19"/>
  <c r="X54" i="28" s="1"/>
  <c r="C52" i="30"/>
  <c r="M52" i="30"/>
  <c r="G52" i="30"/>
  <c r="E53" i="30"/>
  <c r="F52" i="30"/>
  <c r="O52" i="30"/>
  <c r="K52" i="30"/>
  <c r="P52" i="30"/>
  <c r="J52" i="30"/>
  <c r="R52" i="30"/>
  <c r="L52" i="30"/>
  <c r="U52" i="30"/>
  <c r="I52" i="30"/>
  <c r="V52" i="30"/>
  <c r="T53" i="30"/>
  <c r="S52" i="30"/>
  <c r="Z52" i="30"/>
  <c r="B52" i="30"/>
  <c r="N52" i="30"/>
  <c r="Q52" i="30"/>
  <c r="W52" i="30"/>
  <c r="N54" i="26" l="1"/>
  <c r="N53" i="29"/>
  <c r="M54" i="26"/>
  <c r="M53" i="29"/>
  <c r="L53" i="29"/>
  <c r="L54" i="26"/>
  <c r="H54" i="26"/>
  <c r="H53" i="29"/>
  <c r="Z54" i="26"/>
  <c r="Z53" i="29"/>
  <c r="O55" i="26"/>
  <c r="O54" i="29"/>
  <c r="U56" i="26"/>
  <c r="U55" i="29"/>
  <c r="D54" i="26"/>
  <c r="D54" i="30" s="1"/>
  <c r="D53" i="29"/>
  <c r="K55" i="26"/>
  <c r="K54" i="29"/>
  <c r="I55" i="26"/>
  <c r="I54" i="29"/>
  <c r="B54" i="26"/>
  <c r="B53" i="29"/>
  <c r="G55" i="26"/>
  <c r="G54" i="29"/>
  <c r="AA54" i="26"/>
  <c r="AA54" i="30" s="1"/>
  <c r="AA53" i="29"/>
  <c r="V55" i="26"/>
  <c r="V54" i="29"/>
  <c r="E56" i="26"/>
  <c r="E55" i="29"/>
  <c r="X54" i="26"/>
  <c r="X53" i="29"/>
  <c r="X53" i="30"/>
  <c r="S54" i="26"/>
  <c r="S53" i="29"/>
  <c r="W55" i="26"/>
  <c r="W54" i="29"/>
  <c r="R55" i="26"/>
  <c r="R54" i="29"/>
  <c r="Q55" i="26"/>
  <c r="Q54" i="29"/>
  <c r="C54" i="26"/>
  <c r="C53" i="29"/>
  <c r="F55" i="26"/>
  <c r="F54" i="29"/>
  <c r="AA53" i="30"/>
  <c r="Y54" i="26"/>
  <c r="Y54" i="30" s="1"/>
  <c r="Y53" i="29"/>
  <c r="P55" i="26"/>
  <c r="P54" i="29"/>
  <c r="J55" i="26"/>
  <c r="J54" i="29"/>
  <c r="T54" i="26"/>
  <c r="T54" i="30" s="1"/>
  <c r="T53" i="29"/>
  <c r="P55" i="19"/>
  <c r="P55" i="28" s="1"/>
  <c r="P54" i="27"/>
  <c r="Y55" i="19"/>
  <c r="Y55" i="28" s="1"/>
  <c r="Y54" i="27"/>
  <c r="M55" i="19"/>
  <c r="M55" i="28" s="1"/>
  <c r="M54" i="27"/>
  <c r="F55" i="19"/>
  <c r="F55" i="28" s="1"/>
  <c r="F54" i="27"/>
  <c r="D54" i="27"/>
  <c r="O55" i="19"/>
  <c r="O55" i="28" s="1"/>
  <c r="O54" i="27"/>
  <c r="R55" i="19"/>
  <c r="R55" i="28" s="1"/>
  <c r="R54" i="27"/>
  <c r="L55" i="19"/>
  <c r="L55" i="28" s="1"/>
  <c r="L54" i="27"/>
  <c r="S53" i="27"/>
  <c r="S54" i="19"/>
  <c r="S54" i="28" s="1"/>
  <c r="Z54" i="19"/>
  <c r="Z54" i="28" s="1"/>
  <c r="Z53" i="27"/>
  <c r="N54" i="19"/>
  <c r="N54" i="28" s="1"/>
  <c r="N53" i="27"/>
  <c r="T54" i="27"/>
  <c r="V55" i="19"/>
  <c r="V55" i="28" s="1"/>
  <c r="V54" i="27"/>
  <c r="H55" i="19"/>
  <c r="H55" i="28" s="1"/>
  <c r="H54" i="27"/>
  <c r="C54" i="27"/>
  <c r="K55" i="19"/>
  <c r="K55" i="28" s="1"/>
  <c r="K54" i="27"/>
  <c r="X54" i="27"/>
  <c r="W54" i="19"/>
  <c r="W54" i="28" s="1"/>
  <c r="W53" i="27"/>
  <c r="J55" i="19"/>
  <c r="J55" i="28" s="1"/>
  <c r="J54" i="27"/>
  <c r="G54" i="19"/>
  <c r="G54" i="28" s="1"/>
  <c r="G53" i="27"/>
  <c r="B55" i="19"/>
  <c r="B55" i="28" s="1"/>
  <c r="B54" i="27"/>
  <c r="U54" i="19"/>
  <c r="U54" i="28" s="1"/>
  <c r="U53" i="27"/>
  <c r="E55" i="19"/>
  <c r="E55" i="28" s="1"/>
  <c r="E54" i="27"/>
  <c r="AA54" i="27"/>
  <c r="I54" i="19"/>
  <c r="I54" i="28" s="1"/>
  <c r="I53" i="27"/>
  <c r="Q55" i="19"/>
  <c r="Q55" i="28" s="1"/>
  <c r="Q54" i="27"/>
  <c r="X55" i="19"/>
  <c r="X55" i="28" s="1"/>
  <c r="AA55" i="19"/>
  <c r="AA55" i="28" s="1"/>
  <c r="D55" i="19"/>
  <c r="D55" i="28" s="1"/>
  <c r="C55" i="19"/>
  <c r="C55" i="28" s="1"/>
  <c r="T55" i="19"/>
  <c r="T55" i="28" s="1"/>
  <c r="C53" i="30"/>
  <c r="P53" i="30"/>
  <c r="E54" i="30"/>
  <c r="K53" i="30"/>
  <c r="J53" i="30"/>
  <c r="W53" i="30"/>
  <c r="G53" i="30"/>
  <c r="O53" i="30"/>
  <c r="R53" i="30"/>
  <c r="L53" i="30"/>
  <c r="N53" i="30"/>
  <c r="Z53" i="30"/>
  <c r="Q53" i="30"/>
  <c r="B53" i="30"/>
  <c r="F53" i="30"/>
  <c r="U53" i="30"/>
  <c r="S53" i="30"/>
  <c r="V53" i="30"/>
  <c r="I53" i="30"/>
  <c r="M53" i="30"/>
  <c r="L55" i="26" l="1"/>
  <c r="L54" i="29"/>
  <c r="M55" i="26"/>
  <c r="M54" i="29"/>
  <c r="N55" i="26"/>
  <c r="N54" i="29"/>
  <c r="S55" i="26"/>
  <c r="S54" i="29"/>
  <c r="X55" i="26"/>
  <c r="X55" i="30" s="1"/>
  <c r="X54" i="29"/>
  <c r="E57" i="26"/>
  <c r="E56" i="29"/>
  <c r="K56" i="26"/>
  <c r="K55" i="29"/>
  <c r="Y55" i="26"/>
  <c r="Y55" i="30" s="1"/>
  <c r="Y54" i="29"/>
  <c r="F56" i="26"/>
  <c r="F55" i="29"/>
  <c r="D55" i="26"/>
  <c r="D54" i="29"/>
  <c r="I56" i="26"/>
  <c r="I55" i="29"/>
  <c r="C55" i="26"/>
  <c r="C54" i="29"/>
  <c r="V56" i="26"/>
  <c r="V55" i="29"/>
  <c r="U57" i="26"/>
  <c r="U56" i="29"/>
  <c r="Q56" i="26"/>
  <c r="Q55" i="29"/>
  <c r="P56" i="26"/>
  <c r="P55" i="29"/>
  <c r="T55" i="26"/>
  <c r="T54" i="29"/>
  <c r="AA55" i="26"/>
  <c r="AA54" i="29"/>
  <c r="O56" i="26"/>
  <c r="O55" i="29"/>
  <c r="X54" i="30"/>
  <c r="R56" i="26"/>
  <c r="R55" i="29"/>
  <c r="J56" i="26"/>
  <c r="J55" i="29"/>
  <c r="G56" i="26"/>
  <c r="G55" i="29"/>
  <c r="Z55" i="26"/>
  <c r="Z54" i="29"/>
  <c r="W56" i="26"/>
  <c r="W55" i="29"/>
  <c r="B55" i="26"/>
  <c r="B54" i="29"/>
  <c r="H55" i="26"/>
  <c r="H54" i="29"/>
  <c r="E56" i="19"/>
  <c r="E56" i="28" s="1"/>
  <c r="E55" i="27"/>
  <c r="AA55" i="27"/>
  <c r="W55" i="19"/>
  <c r="W55" i="28" s="1"/>
  <c r="W54" i="27"/>
  <c r="S54" i="27"/>
  <c r="S55" i="19"/>
  <c r="S55" i="28" s="1"/>
  <c r="F56" i="19"/>
  <c r="F56" i="28" s="1"/>
  <c r="F55" i="27"/>
  <c r="U55" i="19"/>
  <c r="U55" i="28" s="1"/>
  <c r="U54" i="27"/>
  <c r="T55" i="27"/>
  <c r="D55" i="27"/>
  <c r="N55" i="19"/>
  <c r="N55" i="28" s="1"/>
  <c r="N54" i="27"/>
  <c r="M56" i="19"/>
  <c r="M56" i="28" s="1"/>
  <c r="M55" i="27"/>
  <c r="Z55" i="19"/>
  <c r="Z55" i="28" s="1"/>
  <c r="Z54" i="27"/>
  <c r="G55" i="19"/>
  <c r="G55" i="28" s="1"/>
  <c r="G54" i="27"/>
  <c r="H56" i="19"/>
  <c r="H56" i="28" s="1"/>
  <c r="H55" i="27"/>
  <c r="B56" i="19"/>
  <c r="B56" i="28" s="1"/>
  <c r="B55" i="27"/>
  <c r="L56" i="19"/>
  <c r="L56" i="28" s="1"/>
  <c r="L55" i="27"/>
  <c r="Y56" i="19"/>
  <c r="Y56" i="28" s="1"/>
  <c r="Y55" i="27"/>
  <c r="K56" i="19"/>
  <c r="K56" i="28" s="1"/>
  <c r="K55" i="27"/>
  <c r="Q56" i="19"/>
  <c r="Q56" i="28" s="1"/>
  <c r="Q55" i="27"/>
  <c r="J56" i="19"/>
  <c r="J56" i="28" s="1"/>
  <c r="J55" i="27"/>
  <c r="V56" i="19"/>
  <c r="V56" i="28" s="1"/>
  <c r="V55" i="27"/>
  <c r="C55" i="27"/>
  <c r="X55" i="27"/>
  <c r="I55" i="19"/>
  <c r="I55" i="28" s="1"/>
  <c r="I54" i="27"/>
  <c r="R56" i="19"/>
  <c r="R56" i="28" s="1"/>
  <c r="R55" i="27"/>
  <c r="O56" i="19"/>
  <c r="O56" i="28" s="1"/>
  <c r="O55" i="27"/>
  <c r="P56" i="19"/>
  <c r="P56" i="28" s="1"/>
  <c r="P55" i="27"/>
  <c r="T56" i="19"/>
  <c r="T56" i="28" s="1"/>
  <c r="D56" i="19"/>
  <c r="D56" i="28" s="1"/>
  <c r="AA56" i="19"/>
  <c r="AA56" i="28" s="1"/>
  <c r="C56" i="19"/>
  <c r="C56" i="28" s="1"/>
  <c r="X56" i="19"/>
  <c r="X56" i="28" s="1"/>
  <c r="C54" i="30"/>
  <c r="S54" i="30"/>
  <c r="J54" i="30"/>
  <c r="K54" i="30"/>
  <c r="O54" i="30"/>
  <c r="Z54" i="30"/>
  <c r="E55" i="30"/>
  <c r="W54" i="30"/>
  <c r="R54" i="30"/>
  <c r="U54" i="30"/>
  <c r="N54" i="30"/>
  <c r="D55" i="30"/>
  <c r="V54" i="30"/>
  <c r="P54" i="30"/>
  <c r="M54" i="30"/>
  <c r="G54" i="30"/>
  <c r="Q54" i="30"/>
  <c r="F54" i="30"/>
  <c r="L54" i="30"/>
  <c r="I54" i="30"/>
  <c r="B54" i="30"/>
  <c r="AA55" i="30"/>
  <c r="N56" i="26" l="1"/>
  <c r="N55" i="29"/>
  <c r="M56" i="26"/>
  <c r="M55" i="29"/>
  <c r="L55" i="29"/>
  <c r="L56" i="26"/>
  <c r="P57" i="26"/>
  <c r="P56" i="29"/>
  <c r="F57" i="26"/>
  <c r="F56" i="29"/>
  <c r="Z56" i="26"/>
  <c r="Z55" i="29"/>
  <c r="Q57" i="26"/>
  <c r="Q56" i="29"/>
  <c r="Y56" i="26"/>
  <c r="Y56" i="30" s="1"/>
  <c r="Y55" i="29"/>
  <c r="G57" i="26"/>
  <c r="G56" i="29"/>
  <c r="T56" i="26"/>
  <c r="T55" i="29"/>
  <c r="U58" i="26"/>
  <c r="U57" i="29"/>
  <c r="K57" i="26"/>
  <c r="K56" i="29"/>
  <c r="J57" i="26"/>
  <c r="J56" i="29"/>
  <c r="V57" i="26"/>
  <c r="V56" i="29"/>
  <c r="E58" i="26"/>
  <c r="E57" i="29"/>
  <c r="R57" i="26"/>
  <c r="R56" i="29"/>
  <c r="W57" i="26"/>
  <c r="W56" i="29"/>
  <c r="C56" i="26"/>
  <c r="C55" i="29"/>
  <c r="H56" i="26"/>
  <c r="H55" i="29"/>
  <c r="O57" i="26"/>
  <c r="O56" i="29"/>
  <c r="I57" i="26"/>
  <c r="I56" i="29"/>
  <c r="X56" i="26"/>
  <c r="X55" i="29"/>
  <c r="T55" i="30"/>
  <c r="B56" i="26"/>
  <c r="B55" i="29"/>
  <c r="AA56" i="26"/>
  <c r="AA56" i="30" s="1"/>
  <c r="AA55" i="29"/>
  <c r="D56" i="26"/>
  <c r="D56" i="30" s="1"/>
  <c r="D55" i="29"/>
  <c r="S56" i="26"/>
  <c r="S55" i="29"/>
  <c r="G56" i="19"/>
  <c r="G56" i="28" s="1"/>
  <c r="G55" i="27"/>
  <c r="U56" i="19"/>
  <c r="U56" i="28" s="1"/>
  <c r="U55" i="27"/>
  <c r="K57" i="19"/>
  <c r="K57" i="28" s="1"/>
  <c r="K56" i="27"/>
  <c r="Z56" i="19"/>
  <c r="Z56" i="28" s="1"/>
  <c r="Z55" i="27"/>
  <c r="F57" i="19"/>
  <c r="F57" i="28" s="1"/>
  <c r="F56" i="27"/>
  <c r="I56" i="19"/>
  <c r="I56" i="28" s="1"/>
  <c r="I55" i="27"/>
  <c r="Y57" i="19"/>
  <c r="Y57" i="28" s="1"/>
  <c r="Y56" i="27"/>
  <c r="S55" i="27"/>
  <c r="S56" i="19"/>
  <c r="S56" i="28" s="1"/>
  <c r="T56" i="27"/>
  <c r="M57" i="19"/>
  <c r="M57" i="28" s="1"/>
  <c r="M56" i="27"/>
  <c r="L57" i="19"/>
  <c r="L57" i="28" s="1"/>
  <c r="L56" i="27"/>
  <c r="P57" i="19"/>
  <c r="P57" i="28" s="1"/>
  <c r="P56" i="27"/>
  <c r="V57" i="19"/>
  <c r="V57" i="28" s="1"/>
  <c r="V56" i="27"/>
  <c r="X56" i="27"/>
  <c r="AA56" i="27"/>
  <c r="N56" i="19"/>
  <c r="N56" i="28" s="1"/>
  <c r="N55" i="27"/>
  <c r="W56" i="19"/>
  <c r="W56" i="28" s="1"/>
  <c r="W55" i="27"/>
  <c r="D56" i="27"/>
  <c r="B57" i="19"/>
  <c r="B57" i="28" s="1"/>
  <c r="B56" i="27"/>
  <c r="O57" i="19"/>
  <c r="O57" i="28" s="1"/>
  <c r="O56" i="27"/>
  <c r="J57" i="19"/>
  <c r="J57" i="28" s="1"/>
  <c r="J56" i="27"/>
  <c r="H57" i="19"/>
  <c r="H57" i="28" s="1"/>
  <c r="H56" i="27"/>
  <c r="C56" i="27"/>
  <c r="R57" i="19"/>
  <c r="R57" i="28" s="1"/>
  <c r="R56" i="27"/>
  <c r="Q57" i="19"/>
  <c r="Q57" i="28" s="1"/>
  <c r="Q56" i="27"/>
  <c r="E57" i="19"/>
  <c r="E57" i="28" s="1"/>
  <c r="E56" i="27"/>
  <c r="X57" i="19"/>
  <c r="X57" i="28" s="1"/>
  <c r="C57" i="19"/>
  <c r="C57" i="28" s="1"/>
  <c r="AA57" i="19"/>
  <c r="AA57" i="28" s="1"/>
  <c r="D57" i="19"/>
  <c r="D57" i="28" s="1"/>
  <c r="T57" i="19"/>
  <c r="T57" i="28" s="1"/>
  <c r="C55" i="30"/>
  <c r="O55" i="30"/>
  <c r="M55" i="30"/>
  <c r="R55" i="30"/>
  <c r="L55" i="30"/>
  <c r="K55" i="30"/>
  <c r="U55" i="30"/>
  <c r="Z55" i="30"/>
  <c r="V55" i="30"/>
  <c r="W55" i="30"/>
  <c r="B55" i="30"/>
  <c r="Q55" i="30"/>
  <c r="G55" i="30"/>
  <c r="J55" i="30"/>
  <c r="E56" i="30"/>
  <c r="P55" i="30"/>
  <c r="N55" i="30"/>
  <c r="F55" i="30"/>
  <c r="I55" i="30"/>
  <c r="S55" i="30"/>
  <c r="L57" i="26" l="1"/>
  <c r="L56" i="29"/>
  <c r="M57" i="26"/>
  <c r="M56" i="29"/>
  <c r="N57" i="26"/>
  <c r="N56" i="29"/>
  <c r="W58" i="26"/>
  <c r="W57" i="29"/>
  <c r="T57" i="26"/>
  <c r="T57" i="30" s="1"/>
  <c r="T56" i="29"/>
  <c r="B57" i="26"/>
  <c r="B56" i="29"/>
  <c r="U59" i="26"/>
  <c r="U58" i="29"/>
  <c r="R58" i="26"/>
  <c r="R57" i="29"/>
  <c r="G58" i="26"/>
  <c r="G57" i="29"/>
  <c r="X57" i="26"/>
  <c r="X56" i="29"/>
  <c r="E59" i="26"/>
  <c r="E58" i="29"/>
  <c r="Y57" i="26"/>
  <c r="Y56" i="29"/>
  <c r="AA57" i="26"/>
  <c r="AA57" i="30" s="1"/>
  <c r="AA56" i="29"/>
  <c r="I58" i="26"/>
  <c r="I57" i="29"/>
  <c r="V58" i="26"/>
  <c r="V57" i="29"/>
  <c r="Q58" i="26"/>
  <c r="Q57" i="29"/>
  <c r="O58" i="26"/>
  <c r="O57" i="29"/>
  <c r="J58" i="26"/>
  <c r="J57" i="29"/>
  <c r="Z57" i="26"/>
  <c r="Z56" i="29"/>
  <c r="S57" i="26"/>
  <c r="S56" i="29"/>
  <c r="C57" i="26"/>
  <c r="C56" i="29"/>
  <c r="H57" i="26"/>
  <c r="H56" i="29"/>
  <c r="F58" i="26"/>
  <c r="F57" i="29"/>
  <c r="D57" i="26"/>
  <c r="D56" i="29"/>
  <c r="T56" i="30"/>
  <c r="X56" i="30"/>
  <c r="K58" i="26"/>
  <c r="K57" i="29"/>
  <c r="P58" i="26"/>
  <c r="P57" i="29"/>
  <c r="W57" i="19"/>
  <c r="W57" i="28" s="1"/>
  <c r="W56" i="27"/>
  <c r="L58" i="19"/>
  <c r="L58" i="28" s="1"/>
  <c r="L57" i="27"/>
  <c r="F58" i="19"/>
  <c r="F58" i="28" s="1"/>
  <c r="F57" i="27"/>
  <c r="T57" i="27"/>
  <c r="M58" i="19"/>
  <c r="M58" i="28" s="1"/>
  <c r="M57" i="27"/>
  <c r="X57" i="27"/>
  <c r="Z57" i="19"/>
  <c r="Z57" i="28" s="1"/>
  <c r="Z56" i="27"/>
  <c r="H58" i="19"/>
  <c r="H58" i="28" s="1"/>
  <c r="H57" i="27"/>
  <c r="S56" i="27"/>
  <c r="S57" i="19"/>
  <c r="S57" i="28" s="1"/>
  <c r="AA57" i="27"/>
  <c r="J58" i="19"/>
  <c r="J58" i="28" s="1"/>
  <c r="J57" i="27"/>
  <c r="K58" i="19"/>
  <c r="K58" i="28" s="1"/>
  <c r="K57" i="27"/>
  <c r="I57" i="19"/>
  <c r="I57" i="28" s="1"/>
  <c r="I56" i="27"/>
  <c r="Q58" i="19"/>
  <c r="Q58" i="28" s="1"/>
  <c r="Q57" i="27"/>
  <c r="V58" i="19"/>
  <c r="V58" i="28" s="1"/>
  <c r="V57" i="27"/>
  <c r="U57" i="19"/>
  <c r="U57" i="28" s="1"/>
  <c r="U56" i="27"/>
  <c r="D57" i="27"/>
  <c r="N57" i="19"/>
  <c r="N57" i="28" s="1"/>
  <c r="N56" i="27"/>
  <c r="E58" i="19"/>
  <c r="E58" i="28" s="1"/>
  <c r="E57" i="27"/>
  <c r="B58" i="19"/>
  <c r="B58" i="28" s="1"/>
  <c r="B57" i="27"/>
  <c r="Y58" i="19"/>
  <c r="Y58" i="28" s="1"/>
  <c r="Y57" i="27"/>
  <c r="C57" i="27"/>
  <c r="O58" i="19"/>
  <c r="O58" i="28" s="1"/>
  <c r="O57" i="27"/>
  <c r="R58" i="19"/>
  <c r="R58" i="28" s="1"/>
  <c r="R57" i="27"/>
  <c r="P58" i="19"/>
  <c r="P58" i="28" s="1"/>
  <c r="P57" i="27"/>
  <c r="G57" i="19"/>
  <c r="G57" i="28" s="1"/>
  <c r="G56" i="27"/>
  <c r="D58" i="19"/>
  <c r="D58" i="28" s="1"/>
  <c r="T58" i="19"/>
  <c r="T58" i="28" s="1"/>
  <c r="AA58" i="19"/>
  <c r="AA58" i="28" s="1"/>
  <c r="C58" i="19"/>
  <c r="C58" i="28" s="1"/>
  <c r="X58" i="19"/>
  <c r="X58" i="28" s="1"/>
  <c r="C56" i="30"/>
  <c r="J56" i="30"/>
  <c r="K56" i="30"/>
  <c r="N56" i="30"/>
  <c r="L56" i="30"/>
  <c r="Z56" i="30"/>
  <c r="W56" i="30"/>
  <c r="R56" i="30"/>
  <c r="P56" i="30"/>
  <c r="G56" i="30"/>
  <c r="B56" i="30"/>
  <c r="V56" i="30"/>
  <c r="E57" i="30"/>
  <c r="Y57" i="30"/>
  <c r="M56" i="30"/>
  <c r="F56" i="30"/>
  <c r="U56" i="30"/>
  <c r="S56" i="30"/>
  <c r="I56" i="30"/>
  <c r="Q56" i="30"/>
  <c r="O56" i="30"/>
  <c r="N58" i="26" l="1"/>
  <c r="N57" i="29"/>
  <c r="M58" i="26"/>
  <c r="M57" i="29"/>
  <c r="L58" i="26"/>
  <c r="L57" i="29"/>
  <c r="Z58" i="26"/>
  <c r="Z57" i="29"/>
  <c r="E60" i="26"/>
  <c r="E59" i="29"/>
  <c r="D58" i="26"/>
  <c r="D58" i="30" s="1"/>
  <c r="D57" i="29"/>
  <c r="J59" i="26"/>
  <c r="J58" i="29"/>
  <c r="X58" i="26"/>
  <c r="X58" i="30" s="1"/>
  <c r="X57" i="29"/>
  <c r="F59" i="26"/>
  <c r="F58" i="29"/>
  <c r="O59" i="26"/>
  <c r="O58" i="29"/>
  <c r="G59" i="26"/>
  <c r="G58" i="29"/>
  <c r="Q59" i="26"/>
  <c r="Q58" i="29"/>
  <c r="R59" i="26"/>
  <c r="R58" i="29"/>
  <c r="H58" i="26"/>
  <c r="H57" i="29"/>
  <c r="V59" i="26"/>
  <c r="V58" i="29"/>
  <c r="U60" i="26"/>
  <c r="U59" i="29"/>
  <c r="P59" i="26"/>
  <c r="P58" i="29"/>
  <c r="C58" i="26"/>
  <c r="C57" i="29"/>
  <c r="I59" i="26"/>
  <c r="I58" i="29"/>
  <c r="B58" i="26"/>
  <c r="B57" i="29"/>
  <c r="X57" i="30"/>
  <c r="D57" i="30"/>
  <c r="K59" i="26"/>
  <c r="K58" i="29"/>
  <c r="S58" i="26"/>
  <c r="S57" i="29"/>
  <c r="AA58" i="26"/>
  <c r="AA57" i="29"/>
  <c r="T58" i="26"/>
  <c r="T57" i="29"/>
  <c r="Y58" i="26"/>
  <c r="Y58" i="30" s="1"/>
  <c r="Y57" i="29"/>
  <c r="W59" i="26"/>
  <c r="W58" i="29"/>
  <c r="X58" i="27"/>
  <c r="K59" i="19"/>
  <c r="K59" i="28" s="1"/>
  <c r="K58" i="27"/>
  <c r="AA58" i="27"/>
  <c r="J59" i="19"/>
  <c r="J59" i="28" s="1"/>
  <c r="J58" i="27"/>
  <c r="M59" i="19"/>
  <c r="M59" i="28" s="1"/>
  <c r="M58" i="27"/>
  <c r="U58" i="19"/>
  <c r="U58" i="28" s="1"/>
  <c r="U57" i="27"/>
  <c r="S57" i="27"/>
  <c r="S58" i="19"/>
  <c r="S58" i="28" s="1"/>
  <c r="V59" i="19"/>
  <c r="V59" i="28" s="1"/>
  <c r="V58" i="27"/>
  <c r="O59" i="19"/>
  <c r="O59" i="28" s="1"/>
  <c r="O58" i="27"/>
  <c r="F59" i="19"/>
  <c r="F59" i="28" s="1"/>
  <c r="F58" i="27"/>
  <c r="B59" i="19"/>
  <c r="B59" i="28" s="1"/>
  <c r="B58" i="27"/>
  <c r="D58" i="27"/>
  <c r="Q59" i="19"/>
  <c r="Q59" i="28" s="1"/>
  <c r="Q58" i="27"/>
  <c r="C58" i="27"/>
  <c r="P59" i="19"/>
  <c r="P59" i="28" s="1"/>
  <c r="P58" i="27"/>
  <c r="H59" i="19"/>
  <c r="H59" i="28" s="1"/>
  <c r="H58" i="27"/>
  <c r="L59" i="19"/>
  <c r="L59" i="28" s="1"/>
  <c r="L58" i="27"/>
  <c r="T58" i="27"/>
  <c r="G58" i="19"/>
  <c r="G58" i="28" s="1"/>
  <c r="G57" i="27"/>
  <c r="E59" i="19"/>
  <c r="E59" i="28" s="1"/>
  <c r="E58" i="27"/>
  <c r="N58" i="19"/>
  <c r="N58" i="28" s="1"/>
  <c r="N57" i="27"/>
  <c r="I58" i="19"/>
  <c r="I58" i="28" s="1"/>
  <c r="I57" i="27"/>
  <c r="Y59" i="19"/>
  <c r="Y59" i="28" s="1"/>
  <c r="Y58" i="27"/>
  <c r="R59" i="19"/>
  <c r="R59" i="28" s="1"/>
  <c r="R58" i="27"/>
  <c r="Z58" i="19"/>
  <c r="Z58" i="28" s="1"/>
  <c r="Z57" i="27"/>
  <c r="W58" i="19"/>
  <c r="W58" i="28" s="1"/>
  <c r="W57" i="27"/>
  <c r="AA59" i="19"/>
  <c r="AA59" i="28" s="1"/>
  <c r="X59" i="19"/>
  <c r="X59" i="28" s="1"/>
  <c r="C59" i="19"/>
  <c r="C59" i="28" s="1"/>
  <c r="T59" i="19"/>
  <c r="T59" i="28" s="1"/>
  <c r="D59" i="19"/>
  <c r="D59" i="28" s="1"/>
  <c r="C57" i="30"/>
  <c r="I57" i="30"/>
  <c r="L57" i="30"/>
  <c r="P57" i="30"/>
  <c r="N57" i="30"/>
  <c r="E58" i="30"/>
  <c r="V57" i="30"/>
  <c r="S57" i="30"/>
  <c r="K57" i="30"/>
  <c r="U57" i="30"/>
  <c r="B57" i="30"/>
  <c r="R57" i="30"/>
  <c r="Z57" i="30"/>
  <c r="O57" i="30"/>
  <c r="F57" i="30"/>
  <c r="W57" i="30"/>
  <c r="Q57" i="30"/>
  <c r="M57" i="30"/>
  <c r="G57" i="30"/>
  <c r="J57" i="30"/>
  <c r="L59" i="26" l="1"/>
  <c r="L58" i="29"/>
  <c r="M59" i="26"/>
  <c r="M58" i="29"/>
  <c r="N58" i="29"/>
  <c r="N59" i="26"/>
  <c r="C59" i="26"/>
  <c r="C58" i="29"/>
  <c r="G60" i="26"/>
  <c r="G59" i="29"/>
  <c r="P60" i="26"/>
  <c r="P59" i="29"/>
  <c r="O60" i="26"/>
  <c r="O59" i="29"/>
  <c r="AA59" i="26"/>
  <c r="AA58" i="29"/>
  <c r="U61" i="26"/>
  <c r="U60" i="29"/>
  <c r="F60" i="26"/>
  <c r="F59" i="29"/>
  <c r="S59" i="26"/>
  <c r="S58" i="29"/>
  <c r="V60" i="26"/>
  <c r="V59" i="29"/>
  <c r="X59" i="26"/>
  <c r="X59" i="30" s="1"/>
  <c r="X58" i="29"/>
  <c r="K60" i="26"/>
  <c r="K59" i="29"/>
  <c r="H59" i="26"/>
  <c r="H58" i="29"/>
  <c r="J60" i="26"/>
  <c r="J59" i="29"/>
  <c r="T59" i="26"/>
  <c r="T58" i="29"/>
  <c r="W60" i="26"/>
  <c r="W59" i="29"/>
  <c r="R60" i="26"/>
  <c r="R59" i="29"/>
  <c r="D59" i="26"/>
  <c r="D59" i="30" s="1"/>
  <c r="D58" i="29"/>
  <c r="AA58" i="30"/>
  <c r="T58" i="30"/>
  <c r="Y59" i="26"/>
  <c r="Y59" i="30" s="1"/>
  <c r="Y58" i="29"/>
  <c r="B59" i="26"/>
  <c r="B58" i="29"/>
  <c r="Q60" i="26"/>
  <c r="Q59" i="29"/>
  <c r="E61" i="26"/>
  <c r="E60" i="29"/>
  <c r="I60" i="26"/>
  <c r="I59" i="29"/>
  <c r="Z59" i="26"/>
  <c r="Z58" i="29"/>
  <c r="U59" i="19"/>
  <c r="U59" i="28" s="1"/>
  <c r="U58" i="27"/>
  <c r="B60" i="19"/>
  <c r="B60" i="28" s="1"/>
  <c r="B59" i="27"/>
  <c r="AA59" i="27"/>
  <c r="M60" i="19"/>
  <c r="M60" i="28" s="1"/>
  <c r="M59" i="27"/>
  <c r="D59" i="27"/>
  <c r="X59" i="27"/>
  <c r="H60" i="19"/>
  <c r="H60" i="28" s="1"/>
  <c r="H59" i="27"/>
  <c r="F60" i="19"/>
  <c r="F60" i="28" s="1"/>
  <c r="F59" i="27"/>
  <c r="L60" i="19"/>
  <c r="L60" i="28" s="1"/>
  <c r="L59" i="27"/>
  <c r="T59" i="27"/>
  <c r="N59" i="19"/>
  <c r="N59" i="28" s="1"/>
  <c r="N58" i="27"/>
  <c r="J60" i="19"/>
  <c r="J60" i="28" s="1"/>
  <c r="J59" i="27"/>
  <c r="Y60" i="19"/>
  <c r="Y60" i="28" s="1"/>
  <c r="Y59" i="27"/>
  <c r="W59" i="19"/>
  <c r="W59" i="28" s="1"/>
  <c r="W58" i="27"/>
  <c r="P60" i="19"/>
  <c r="P60" i="28" s="1"/>
  <c r="P59" i="27"/>
  <c r="O60" i="19"/>
  <c r="O60" i="28" s="1"/>
  <c r="O59" i="27"/>
  <c r="I59" i="19"/>
  <c r="I59" i="28" s="1"/>
  <c r="I58" i="27"/>
  <c r="E60" i="19"/>
  <c r="E60" i="28" s="1"/>
  <c r="E59" i="27"/>
  <c r="Z59" i="19"/>
  <c r="Z59" i="28" s="1"/>
  <c r="Z58" i="27"/>
  <c r="V60" i="19"/>
  <c r="V60" i="28" s="1"/>
  <c r="V59" i="27"/>
  <c r="S58" i="27"/>
  <c r="S59" i="19"/>
  <c r="S59" i="28" s="1"/>
  <c r="K60" i="19"/>
  <c r="K60" i="28" s="1"/>
  <c r="K59" i="27"/>
  <c r="G59" i="19"/>
  <c r="G59" i="28" s="1"/>
  <c r="G58" i="27"/>
  <c r="Q60" i="19"/>
  <c r="Q60" i="28" s="1"/>
  <c r="Q59" i="27"/>
  <c r="C59" i="27"/>
  <c r="R60" i="19"/>
  <c r="R60" i="28" s="1"/>
  <c r="R59" i="27"/>
  <c r="D60" i="19"/>
  <c r="D60" i="28" s="1"/>
  <c r="C60" i="19"/>
  <c r="C60" i="28" s="1"/>
  <c r="X60" i="19"/>
  <c r="X60" i="28" s="1"/>
  <c r="T60" i="19"/>
  <c r="T60" i="28" s="1"/>
  <c r="AA60" i="19"/>
  <c r="AA60" i="28" s="1"/>
  <c r="C58" i="30"/>
  <c r="K58" i="30"/>
  <c r="N58" i="30"/>
  <c r="AA59" i="30"/>
  <c r="J58" i="30"/>
  <c r="W58" i="30"/>
  <c r="P58" i="30"/>
  <c r="G58" i="30"/>
  <c r="S58" i="30"/>
  <c r="U58" i="30"/>
  <c r="R58" i="30"/>
  <c r="Q58" i="30"/>
  <c r="O58" i="30"/>
  <c r="F58" i="30"/>
  <c r="L58" i="30"/>
  <c r="E59" i="30"/>
  <c r="Z58" i="30"/>
  <c r="M58" i="30"/>
  <c r="V58" i="30"/>
  <c r="B58" i="30"/>
  <c r="I58" i="30"/>
  <c r="N60" i="26" l="1"/>
  <c r="N59" i="29"/>
  <c r="M60" i="26"/>
  <c r="M59" i="29"/>
  <c r="L60" i="26"/>
  <c r="L59" i="29"/>
  <c r="F61" i="26"/>
  <c r="F60" i="29"/>
  <c r="E62" i="26"/>
  <c r="E61" i="29"/>
  <c r="T60" i="26"/>
  <c r="T60" i="30" s="1"/>
  <c r="T59" i="29"/>
  <c r="U62" i="26"/>
  <c r="U61" i="29"/>
  <c r="Q61" i="26"/>
  <c r="Q60" i="29"/>
  <c r="J61" i="26"/>
  <c r="J60" i="29"/>
  <c r="AA60" i="26"/>
  <c r="AA59" i="29"/>
  <c r="B60" i="26"/>
  <c r="B59" i="29"/>
  <c r="H60" i="26"/>
  <c r="H59" i="29"/>
  <c r="Y60" i="26"/>
  <c r="Y60" i="30" s="1"/>
  <c r="Y59" i="29"/>
  <c r="K61" i="26"/>
  <c r="K60" i="29"/>
  <c r="O61" i="26"/>
  <c r="O60" i="29"/>
  <c r="W61" i="26"/>
  <c r="W60" i="29"/>
  <c r="Z60" i="26"/>
  <c r="Z59" i="29"/>
  <c r="X60" i="26"/>
  <c r="X60" i="30" s="1"/>
  <c r="X59" i="29"/>
  <c r="P61" i="26"/>
  <c r="P60" i="29"/>
  <c r="D60" i="26"/>
  <c r="D60" i="30" s="1"/>
  <c r="D59" i="29"/>
  <c r="V61" i="26"/>
  <c r="V60" i="29"/>
  <c r="G61" i="26"/>
  <c r="G60" i="29"/>
  <c r="T59" i="30"/>
  <c r="I61" i="26"/>
  <c r="I60" i="29"/>
  <c r="R61" i="26"/>
  <c r="R60" i="29"/>
  <c r="S60" i="26"/>
  <c r="S59" i="29"/>
  <c r="C60" i="26"/>
  <c r="C59" i="29"/>
  <c r="J61" i="19"/>
  <c r="J61" i="28" s="1"/>
  <c r="J60" i="27"/>
  <c r="E61" i="19"/>
  <c r="E61" i="28" s="1"/>
  <c r="E60" i="27"/>
  <c r="I60" i="19"/>
  <c r="I60" i="28" s="1"/>
  <c r="I59" i="27"/>
  <c r="K61" i="19"/>
  <c r="K61" i="28" s="1"/>
  <c r="K60" i="27"/>
  <c r="T60" i="27"/>
  <c r="N60" i="19"/>
  <c r="N60" i="28" s="1"/>
  <c r="N59" i="27"/>
  <c r="H61" i="19"/>
  <c r="H61" i="28" s="1"/>
  <c r="H60" i="27"/>
  <c r="O61" i="19"/>
  <c r="O61" i="28" s="1"/>
  <c r="O60" i="27"/>
  <c r="M61" i="19"/>
  <c r="M61" i="28" s="1"/>
  <c r="M60" i="27"/>
  <c r="X60" i="27"/>
  <c r="S59" i="27"/>
  <c r="S60" i="19"/>
  <c r="S60" i="28" s="1"/>
  <c r="P61" i="19"/>
  <c r="P61" i="28" s="1"/>
  <c r="P60" i="27"/>
  <c r="AA60" i="27"/>
  <c r="D60" i="27"/>
  <c r="V61" i="19"/>
  <c r="V61" i="28" s="1"/>
  <c r="V60" i="27"/>
  <c r="L61" i="19"/>
  <c r="L61" i="28" s="1"/>
  <c r="L60" i="27"/>
  <c r="C60" i="27"/>
  <c r="G60" i="19"/>
  <c r="G60" i="28" s="1"/>
  <c r="G59" i="27"/>
  <c r="R61" i="19"/>
  <c r="R61" i="28" s="1"/>
  <c r="R60" i="27"/>
  <c r="W60" i="19"/>
  <c r="W60" i="28" s="1"/>
  <c r="W59" i="27"/>
  <c r="B61" i="19"/>
  <c r="B61" i="28" s="1"/>
  <c r="B60" i="27"/>
  <c r="Z60" i="19"/>
  <c r="Z60" i="28" s="1"/>
  <c r="Z59" i="27"/>
  <c r="F61" i="19"/>
  <c r="F61" i="28" s="1"/>
  <c r="F60" i="27"/>
  <c r="Q61" i="19"/>
  <c r="Q61" i="28" s="1"/>
  <c r="Q60" i="27"/>
  <c r="Y61" i="19"/>
  <c r="Y61" i="28" s="1"/>
  <c r="Y60" i="27"/>
  <c r="U60" i="19"/>
  <c r="U60" i="28" s="1"/>
  <c r="U59" i="27"/>
  <c r="AA61" i="19"/>
  <c r="AA61" i="28" s="1"/>
  <c r="T61" i="19"/>
  <c r="T61" i="28" s="1"/>
  <c r="X61" i="19"/>
  <c r="X61" i="28" s="1"/>
  <c r="C61" i="19"/>
  <c r="C61" i="28" s="1"/>
  <c r="D61" i="19"/>
  <c r="D61" i="28" s="1"/>
  <c r="C59" i="30"/>
  <c r="O59" i="30"/>
  <c r="P59" i="30"/>
  <c r="R59" i="30"/>
  <c r="J59" i="30"/>
  <c r="U59" i="30"/>
  <c r="G59" i="30"/>
  <c r="Z59" i="30"/>
  <c r="L59" i="30"/>
  <c r="N59" i="30"/>
  <c r="M59" i="30"/>
  <c r="Q59" i="30"/>
  <c r="B59" i="30"/>
  <c r="V59" i="30"/>
  <c r="W59" i="30"/>
  <c r="I59" i="30"/>
  <c r="S59" i="30"/>
  <c r="E60" i="30"/>
  <c r="F59" i="30"/>
  <c r="K59" i="30"/>
  <c r="L61" i="26" l="1"/>
  <c r="L60" i="29"/>
  <c r="M61" i="26"/>
  <c r="M60" i="29"/>
  <c r="N61" i="26"/>
  <c r="N60" i="29"/>
  <c r="AA61" i="26"/>
  <c r="AA60" i="29"/>
  <c r="I62" i="26"/>
  <c r="I61" i="29"/>
  <c r="W62" i="26"/>
  <c r="W61" i="29"/>
  <c r="J62" i="26"/>
  <c r="J61" i="29"/>
  <c r="R62" i="26"/>
  <c r="R61" i="29"/>
  <c r="G62" i="26"/>
  <c r="G61" i="29"/>
  <c r="O62" i="26"/>
  <c r="O61" i="29"/>
  <c r="Q62" i="26"/>
  <c r="Q61" i="29"/>
  <c r="AA60" i="30"/>
  <c r="V62" i="26"/>
  <c r="V61" i="29"/>
  <c r="K62" i="26"/>
  <c r="K61" i="29"/>
  <c r="D61" i="26"/>
  <c r="D60" i="29"/>
  <c r="Y61" i="26"/>
  <c r="Y61" i="30" s="1"/>
  <c r="Y60" i="29"/>
  <c r="U63" i="26"/>
  <c r="U62" i="29"/>
  <c r="T61" i="26"/>
  <c r="T61" i="30" s="1"/>
  <c r="T60" i="29"/>
  <c r="C61" i="26"/>
  <c r="C60" i="29"/>
  <c r="Z61" i="26"/>
  <c r="Z60" i="29"/>
  <c r="P62" i="26"/>
  <c r="P61" i="29"/>
  <c r="H61" i="26"/>
  <c r="H60" i="29"/>
  <c r="E63" i="26"/>
  <c r="E62" i="29"/>
  <c r="S61" i="26"/>
  <c r="S60" i="29"/>
  <c r="X61" i="26"/>
  <c r="X60" i="29"/>
  <c r="B61" i="26"/>
  <c r="B60" i="29"/>
  <c r="F62" i="26"/>
  <c r="F61" i="29"/>
  <c r="N61" i="19"/>
  <c r="N61" i="28" s="1"/>
  <c r="N60" i="27"/>
  <c r="S60" i="27"/>
  <c r="S61" i="19"/>
  <c r="S61" i="28" s="1"/>
  <c r="G61" i="19"/>
  <c r="G61" i="28" s="1"/>
  <c r="G60" i="27"/>
  <c r="Z61" i="19"/>
  <c r="Z61" i="28" s="1"/>
  <c r="Z60" i="27"/>
  <c r="X61" i="27"/>
  <c r="L62" i="19"/>
  <c r="L62" i="28" s="1"/>
  <c r="L61" i="27"/>
  <c r="K62" i="19"/>
  <c r="K62" i="28" s="1"/>
  <c r="K61" i="27"/>
  <c r="P62" i="19"/>
  <c r="P62" i="28" s="1"/>
  <c r="P61" i="27"/>
  <c r="C61" i="27"/>
  <c r="F62" i="19"/>
  <c r="F62" i="28" s="1"/>
  <c r="F61" i="27"/>
  <c r="B62" i="19"/>
  <c r="B62" i="28" s="1"/>
  <c r="B61" i="27"/>
  <c r="M62" i="19"/>
  <c r="M62" i="28" s="1"/>
  <c r="M61" i="27"/>
  <c r="AA61" i="27"/>
  <c r="V62" i="19"/>
  <c r="V62" i="28" s="1"/>
  <c r="V61" i="27"/>
  <c r="I61" i="19"/>
  <c r="I61" i="28" s="1"/>
  <c r="I60" i="27"/>
  <c r="U61" i="19"/>
  <c r="U61" i="28" s="1"/>
  <c r="U60" i="27"/>
  <c r="O62" i="19"/>
  <c r="O62" i="28" s="1"/>
  <c r="O61" i="27"/>
  <c r="D61" i="27"/>
  <c r="Y62" i="19"/>
  <c r="Y62" i="28" s="1"/>
  <c r="Y61" i="27"/>
  <c r="E62" i="19"/>
  <c r="E62" i="28" s="1"/>
  <c r="E61" i="27"/>
  <c r="T61" i="27"/>
  <c r="R62" i="19"/>
  <c r="R62" i="28" s="1"/>
  <c r="R61" i="27"/>
  <c r="H62" i="19"/>
  <c r="H62" i="28" s="1"/>
  <c r="H61" i="27"/>
  <c r="W61" i="19"/>
  <c r="W61" i="28" s="1"/>
  <c r="W60" i="27"/>
  <c r="Q62" i="19"/>
  <c r="Q62" i="28" s="1"/>
  <c r="Q61" i="27"/>
  <c r="J62" i="19"/>
  <c r="J62" i="28" s="1"/>
  <c r="J61" i="27"/>
  <c r="C62" i="19"/>
  <c r="C62" i="28" s="1"/>
  <c r="X62" i="19"/>
  <c r="X62" i="28" s="1"/>
  <c r="D62" i="19"/>
  <c r="D62" i="28" s="1"/>
  <c r="T62" i="19"/>
  <c r="T62" i="28" s="1"/>
  <c r="AA62" i="19"/>
  <c r="AA62" i="28" s="1"/>
  <c r="C60" i="30"/>
  <c r="U60" i="30"/>
  <c r="R60" i="30"/>
  <c r="P60" i="30"/>
  <c r="M60" i="30"/>
  <c r="J60" i="30"/>
  <c r="N60" i="30"/>
  <c r="O60" i="30"/>
  <c r="F60" i="30"/>
  <c r="L60" i="30"/>
  <c r="E61" i="30"/>
  <c r="AA61" i="30"/>
  <c r="K60" i="30"/>
  <c r="V60" i="30"/>
  <c r="S60" i="30"/>
  <c r="G60" i="30"/>
  <c r="I60" i="30"/>
  <c r="W60" i="30"/>
  <c r="B60" i="30"/>
  <c r="Z60" i="30"/>
  <c r="Q60" i="30"/>
  <c r="N62" i="26" l="1"/>
  <c r="N61" i="29"/>
  <c r="M62" i="26"/>
  <c r="M61" i="29"/>
  <c r="L61" i="29"/>
  <c r="L62" i="26"/>
  <c r="Q63" i="26"/>
  <c r="Q62" i="29"/>
  <c r="O63" i="26"/>
  <c r="O62" i="29"/>
  <c r="E64" i="26"/>
  <c r="E63" i="29"/>
  <c r="U64" i="26"/>
  <c r="U63" i="29"/>
  <c r="G63" i="26"/>
  <c r="G62" i="29"/>
  <c r="H62" i="26"/>
  <c r="H61" i="29"/>
  <c r="Y62" i="26"/>
  <c r="Y61" i="29"/>
  <c r="R63" i="26"/>
  <c r="R62" i="29"/>
  <c r="X62" i="26"/>
  <c r="X62" i="30" s="1"/>
  <c r="X61" i="29"/>
  <c r="P63" i="26"/>
  <c r="P62" i="29"/>
  <c r="D62" i="26"/>
  <c r="D62" i="30" s="1"/>
  <c r="D61" i="29"/>
  <c r="S62" i="26"/>
  <c r="S61" i="29"/>
  <c r="J63" i="26"/>
  <c r="J62" i="29"/>
  <c r="Z62" i="26"/>
  <c r="Z61" i="29"/>
  <c r="W63" i="26"/>
  <c r="W62" i="29"/>
  <c r="D61" i="30"/>
  <c r="F63" i="26"/>
  <c r="F62" i="29"/>
  <c r="C62" i="26"/>
  <c r="C61" i="29"/>
  <c r="K63" i="26"/>
  <c r="K62" i="29"/>
  <c r="I63" i="26"/>
  <c r="I62" i="29"/>
  <c r="X61" i="30"/>
  <c r="B62" i="26"/>
  <c r="B61" i="29"/>
  <c r="T62" i="26"/>
  <c r="T61" i="29"/>
  <c r="V63" i="26"/>
  <c r="V62" i="29"/>
  <c r="AA62" i="26"/>
  <c r="AA62" i="30" s="1"/>
  <c r="AA61" i="29"/>
  <c r="L63" i="19"/>
  <c r="L63" i="28" s="1"/>
  <c r="L62" i="27"/>
  <c r="D62" i="27"/>
  <c r="B63" i="19"/>
  <c r="B63" i="28" s="1"/>
  <c r="B62" i="27"/>
  <c r="T62" i="27"/>
  <c r="H63" i="19"/>
  <c r="H63" i="28" s="1"/>
  <c r="H62" i="27"/>
  <c r="U62" i="19"/>
  <c r="U62" i="28" s="1"/>
  <c r="U61" i="27"/>
  <c r="X62" i="27"/>
  <c r="F63" i="19"/>
  <c r="F63" i="28" s="1"/>
  <c r="F62" i="27"/>
  <c r="Z62" i="19"/>
  <c r="Z62" i="28" s="1"/>
  <c r="Z61" i="27"/>
  <c r="I62" i="19"/>
  <c r="I62" i="28" s="1"/>
  <c r="I61" i="27"/>
  <c r="G62" i="19"/>
  <c r="G62" i="28" s="1"/>
  <c r="G61" i="27"/>
  <c r="C62" i="27"/>
  <c r="S61" i="27"/>
  <c r="S62" i="19"/>
  <c r="S62" i="28" s="1"/>
  <c r="M63" i="19"/>
  <c r="M63" i="28" s="1"/>
  <c r="M62" i="27"/>
  <c r="P63" i="19"/>
  <c r="P63" i="28" s="1"/>
  <c r="P62" i="27"/>
  <c r="R63" i="19"/>
  <c r="R63" i="28" s="1"/>
  <c r="R62" i="27"/>
  <c r="Q63" i="19"/>
  <c r="Q63" i="28" s="1"/>
  <c r="Q62" i="27"/>
  <c r="AA62" i="27"/>
  <c r="V63" i="19"/>
  <c r="V63" i="28" s="1"/>
  <c r="V62" i="27"/>
  <c r="Y63" i="19"/>
  <c r="Y63" i="28" s="1"/>
  <c r="Y62" i="27"/>
  <c r="O63" i="19"/>
  <c r="O63" i="28" s="1"/>
  <c r="O62" i="27"/>
  <c r="J63" i="19"/>
  <c r="J63" i="28" s="1"/>
  <c r="J62" i="27"/>
  <c r="K63" i="19"/>
  <c r="K63" i="28" s="1"/>
  <c r="K62" i="27"/>
  <c r="E63" i="19"/>
  <c r="E63" i="28" s="1"/>
  <c r="E62" i="27"/>
  <c r="W61" i="27"/>
  <c r="W62" i="19"/>
  <c r="W62" i="28" s="1"/>
  <c r="N62" i="19"/>
  <c r="N62" i="28" s="1"/>
  <c r="N61" i="27"/>
  <c r="D63" i="19"/>
  <c r="D63" i="28" s="1"/>
  <c r="X63" i="19"/>
  <c r="X63" i="28" s="1"/>
  <c r="AA63" i="19"/>
  <c r="AA63" i="28" s="1"/>
  <c r="T63" i="19"/>
  <c r="T63" i="28" s="1"/>
  <c r="C63" i="19"/>
  <c r="C63" i="28" s="1"/>
  <c r="C61" i="30"/>
  <c r="R61" i="30"/>
  <c r="P61" i="30"/>
  <c r="O61" i="30"/>
  <c r="E62" i="30"/>
  <c r="W61" i="30"/>
  <c r="Y62" i="30"/>
  <c r="U61" i="30"/>
  <c r="M61" i="30"/>
  <c r="Z61" i="30"/>
  <c r="N61" i="30"/>
  <c r="F61" i="30"/>
  <c r="Q61" i="30"/>
  <c r="I61" i="30"/>
  <c r="G61" i="30"/>
  <c r="J61" i="30"/>
  <c r="L61" i="30"/>
  <c r="K61" i="30"/>
  <c r="S61" i="30"/>
  <c r="B61" i="30"/>
  <c r="V61" i="30"/>
  <c r="T62" i="30"/>
  <c r="L63" i="26" l="1"/>
  <c r="L62" i="29"/>
  <c r="M63" i="26"/>
  <c r="M62" i="29"/>
  <c r="N63" i="26"/>
  <c r="N62" i="29"/>
  <c r="B63" i="26"/>
  <c r="B62" i="29"/>
  <c r="H63" i="26"/>
  <c r="H62" i="29"/>
  <c r="J64" i="26"/>
  <c r="J63" i="29"/>
  <c r="I64" i="26"/>
  <c r="I63" i="29"/>
  <c r="S63" i="26"/>
  <c r="S62" i="29"/>
  <c r="G64" i="26"/>
  <c r="G63" i="29"/>
  <c r="K64" i="26"/>
  <c r="K63" i="29"/>
  <c r="D63" i="26"/>
  <c r="D63" i="30" s="1"/>
  <c r="D62" i="29"/>
  <c r="U65" i="26"/>
  <c r="U64" i="29"/>
  <c r="C63" i="26"/>
  <c r="C62" i="29"/>
  <c r="P64" i="26"/>
  <c r="P63" i="29"/>
  <c r="E65" i="26"/>
  <c r="E64" i="29"/>
  <c r="F64" i="26"/>
  <c r="F63" i="29"/>
  <c r="AA63" i="26"/>
  <c r="AA62" i="29"/>
  <c r="X63" i="26"/>
  <c r="X62" i="29"/>
  <c r="O64" i="26"/>
  <c r="O63" i="29"/>
  <c r="V64" i="26"/>
  <c r="V63" i="29"/>
  <c r="W64" i="26"/>
  <c r="W63" i="29"/>
  <c r="R64" i="26"/>
  <c r="R63" i="29"/>
  <c r="Z63" i="26"/>
  <c r="Z62" i="29"/>
  <c r="T63" i="26"/>
  <c r="T62" i="29"/>
  <c r="Y63" i="26"/>
  <c r="Y62" i="29"/>
  <c r="Q64" i="26"/>
  <c r="Q63" i="29"/>
  <c r="U63" i="19"/>
  <c r="U63" i="28" s="1"/>
  <c r="U62" i="27"/>
  <c r="Q64" i="19"/>
  <c r="Q64" i="28" s="1"/>
  <c r="Q63" i="27"/>
  <c r="C63" i="27"/>
  <c r="G63" i="19"/>
  <c r="G63" i="28" s="1"/>
  <c r="G62" i="27"/>
  <c r="J64" i="19"/>
  <c r="J64" i="28" s="1"/>
  <c r="J63" i="27"/>
  <c r="H64" i="19"/>
  <c r="H64" i="28" s="1"/>
  <c r="H63" i="27"/>
  <c r="D63" i="27"/>
  <c r="R64" i="19"/>
  <c r="R64" i="28" s="1"/>
  <c r="R63" i="27"/>
  <c r="K64" i="19"/>
  <c r="K64" i="28" s="1"/>
  <c r="K63" i="27"/>
  <c r="O64" i="19"/>
  <c r="O64" i="28" s="1"/>
  <c r="O63" i="27"/>
  <c r="T63" i="27"/>
  <c r="N63" i="19"/>
  <c r="N63" i="28" s="1"/>
  <c r="N62" i="27"/>
  <c r="P64" i="19"/>
  <c r="P64" i="28" s="1"/>
  <c r="P63" i="27"/>
  <c r="Z63" i="19"/>
  <c r="Z63" i="28" s="1"/>
  <c r="Z62" i="27"/>
  <c r="B64" i="19"/>
  <c r="B64" i="28" s="1"/>
  <c r="B63" i="27"/>
  <c r="AA63" i="27"/>
  <c r="I63" i="19"/>
  <c r="I63" i="28" s="1"/>
  <c r="I62" i="27"/>
  <c r="Y64" i="19"/>
  <c r="Y64" i="28" s="1"/>
  <c r="Y63" i="27"/>
  <c r="M64" i="19"/>
  <c r="M64" i="28" s="1"/>
  <c r="M63" i="27"/>
  <c r="S62" i="27"/>
  <c r="S63" i="19"/>
  <c r="S63" i="28" s="1"/>
  <c r="F64" i="19"/>
  <c r="F64" i="28" s="1"/>
  <c r="F63" i="27"/>
  <c r="X63" i="27"/>
  <c r="V64" i="19"/>
  <c r="V64" i="28" s="1"/>
  <c r="V63" i="27"/>
  <c r="W63" i="19"/>
  <c r="W63" i="28" s="1"/>
  <c r="W62" i="27"/>
  <c r="E64" i="19"/>
  <c r="E64" i="28" s="1"/>
  <c r="E63" i="27"/>
  <c r="L64" i="19"/>
  <c r="L64" i="28" s="1"/>
  <c r="L63" i="27"/>
  <c r="T64" i="19"/>
  <c r="T64" i="28" s="1"/>
  <c r="AA64" i="19"/>
  <c r="AA64" i="28" s="1"/>
  <c r="C64" i="19"/>
  <c r="C64" i="28" s="1"/>
  <c r="X64" i="19"/>
  <c r="X64" i="28" s="1"/>
  <c r="D64" i="19"/>
  <c r="D64" i="28" s="1"/>
  <c r="C62" i="30"/>
  <c r="O62" i="30"/>
  <c r="E63" i="30"/>
  <c r="I62" i="30"/>
  <c r="P62" i="30"/>
  <c r="M62" i="30"/>
  <c r="U62" i="30"/>
  <c r="K62" i="30"/>
  <c r="Q62" i="30"/>
  <c r="J62" i="30"/>
  <c r="R62" i="30"/>
  <c r="B62" i="30"/>
  <c r="Y63" i="30"/>
  <c r="Z62" i="30"/>
  <c r="F62" i="30"/>
  <c r="V62" i="30"/>
  <c r="S62" i="30"/>
  <c r="W62" i="30"/>
  <c r="L62" i="30"/>
  <c r="N62" i="30"/>
  <c r="G62" i="30"/>
  <c r="N64" i="26" l="1"/>
  <c r="N63" i="29"/>
  <c r="M64" i="26"/>
  <c r="M63" i="29"/>
  <c r="L64" i="26"/>
  <c r="L63" i="29"/>
  <c r="X64" i="26"/>
  <c r="X63" i="29"/>
  <c r="K65" i="26"/>
  <c r="K64" i="29"/>
  <c r="AA64" i="26"/>
  <c r="AA63" i="29"/>
  <c r="G65" i="26"/>
  <c r="G64" i="29"/>
  <c r="Z64" i="26"/>
  <c r="Z63" i="29"/>
  <c r="F65" i="26"/>
  <c r="F64" i="29"/>
  <c r="S64" i="26"/>
  <c r="S63" i="29"/>
  <c r="E66" i="26"/>
  <c r="E65" i="29"/>
  <c r="I65" i="26"/>
  <c r="I64" i="29"/>
  <c r="T64" i="26"/>
  <c r="T63" i="29"/>
  <c r="R65" i="26"/>
  <c r="R64" i="29"/>
  <c r="P65" i="26"/>
  <c r="P64" i="29"/>
  <c r="W65" i="26"/>
  <c r="W64" i="29"/>
  <c r="C64" i="26"/>
  <c r="C63" i="29"/>
  <c r="J65" i="26"/>
  <c r="J64" i="29"/>
  <c r="T63" i="30"/>
  <c r="Q65" i="26"/>
  <c r="Q64" i="29"/>
  <c r="V65" i="26"/>
  <c r="V64" i="29"/>
  <c r="U66" i="26"/>
  <c r="U65" i="29"/>
  <c r="H64" i="26"/>
  <c r="H63" i="29"/>
  <c r="X63" i="30"/>
  <c r="AA63" i="30"/>
  <c r="Y64" i="26"/>
  <c r="Y64" i="30" s="1"/>
  <c r="Y63" i="29"/>
  <c r="O65" i="26"/>
  <c r="O64" i="29"/>
  <c r="D64" i="26"/>
  <c r="D63" i="29"/>
  <c r="B64" i="26"/>
  <c r="B63" i="29"/>
  <c r="H65" i="19"/>
  <c r="H65" i="28" s="1"/>
  <c r="H64" i="27"/>
  <c r="I64" i="19"/>
  <c r="I64" i="28" s="1"/>
  <c r="I63" i="27"/>
  <c r="J65" i="19"/>
  <c r="J65" i="28" s="1"/>
  <c r="J64" i="27"/>
  <c r="X64" i="27"/>
  <c r="D64" i="27"/>
  <c r="O65" i="19"/>
  <c r="O65" i="28" s="1"/>
  <c r="O64" i="27"/>
  <c r="G64" i="19"/>
  <c r="G64" i="28" s="1"/>
  <c r="G63" i="27"/>
  <c r="Y65" i="19"/>
  <c r="Y65" i="28" s="1"/>
  <c r="Y64" i="27"/>
  <c r="AA64" i="27"/>
  <c r="B65" i="19"/>
  <c r="B65" i="28" s="1"/>
  <c r="B64" i="27"/>
  <c r="K65" i="19"/>
  <c r="K65" i="28" s="1"/>
  <c r="K64" i="27"/>
  <c r="N64" i="19"/>
  <c r="N64" i="28" s="1"/>
  <c r="N63" i="27"/>
  <c r="C64" i="27"/>
  <c r="T64" i="27"/>
  <c r="Z64" i="19"/>
  <c r="Z64" i="28" s="1"/>
  <c r="Z63" i="27"/>
  <c r="S63" i="27"/>
  <c r="S64" i="19"/>
  <c r="S64" i="28" s="1"/>
  <c r="R65" i="19"/>
  <c r="R65" i="28" s="1"/>
  <c r="R64" i="27"/>
  <c r="Q65" i="19"/>
  <c r="Q65" i="28" s="1"/>
  <c r="Q64" i="27"/>
  <c r="L65" i="19"/>
  <c r="L65" i="28" s="1"/>
  <c r="L64" i="27"/>
  <c r="E65" i="19"/>
  <c r="E65" i="28" s="1"/>
  <c r="E64" i="27"/>
  <c r="M65" i="19"/>
  <c r="M65" i="28" s="1"/>
  <c r="M64" i="27"/>
  <c r="F65" i="19"/>
  <c r="F65" i="28" s="1"/>
  <c r="F64" i="27"/>
  <c r="P65" i="19"/>
  <c r="P65" i="28" s="1"/>
  <c r="P64" i="27"/>
  <c r="V65" i="19"/>
  <c r="V65" i="28" s="1"/>
  <c r="V64" i="27"/>
  <c r="W64" i="19"/>
  <c r="W64" i="28" s="1"/>
  <c r="W63" i="27"/>
  <c r="U64" i="19"/>
  <c r="U64" i="28" s="1"/>
  <c r="U63" i="27"/>
  <c r="D65" i="19"/>
  <c r="D65" i="28" s="1"/>
  <c r="C65" i="19"/>
  <c r="C65" i="28" s="1"/>
  <c r="AA65" i="19"/>
  <c r="AA65" i="28" s="1"/>
  <c r="X65" i="19"/>
  <c r="X65" i="28" s="1"/>
  <c r="T65" i="19"/>
  <c r="T65" i="28" s="1"/>
  <c r="C63" i="30"/>
  <c r="W63" i="30"/>
  <c r="P63" i="30"/>
  <c r="X64" i="30"/>
  <c r="S63" i="30"/>
  <c r="I63" i="30"/>
  <c r="Q63" i="30"/>
  <c r="G63" i="30"/>
  <c r="D64" i="30"/>
  <c r="M63" i="30"/>
  <c r="K63" i="30"/>
  <c r="N63" i="30"/>
  <c r="E64" i="30"/>
  <c r="AA64" i="30"/>
  <c r="T64" i="30"/>
  <c r="L63" i="30"/>
  <c r="U63" i="30"/>
  <c r="Z63" i="30"/>
  <c r="B63" i="30"/>
  <c r="R63" i="30"/>
  <c r="J63" i="30"/>
  <c r="V63" i="30"/>
  <c r="F63" i="30"/>
  <c r="O63" i="30"/>
  <c r="L65" i="26" l="1"/>
  <c r="L64" i="29"/>
  <c r="M64" i="29"/>
  <c r="M65" i="26"/>
  <c r="N64" i="29"/>
  <c r="N65" i="26"/>
  <c r="C65" i="26"/>
  <c r="C64" i="29"/>
  <c r="W66" i="26"/>
  <c r="W65" i="29"/>
  <c r="S65" i="26"/>
  <c r="S64" i="29"/>
  <c r="Y65" i="26"/>
  <c r="Y64" i="29"/>
  <c r="F66" i="26"/>
  <c r="F65" i="29"/>
  <c r="H65" i="26"/>
  <c r="H64" i="29"/>
  <c r="P66" i="26"/>
  <c r="P65" i="29"/>
  <c r="Z65" i="26"/>
  <c r="Z64" i="29"/>
  <c r="U67" i="26"/>
  <c r="U66" i="29"/>
  <c r="R66" i="26"/>
  <c r="R65" i="29"/>
  <c r="G66" i="26"/>
  <c r="G65" i="29"/>
  <c r="B65" i="26"/>
  <c r="B64" i="29"/>
  <c r="V66" i="26"/>
  <c r="V65" i="29"/>
  <c r="T65" i="26"/>
  <c r="T65" i="30" s="1"/>
  <c r="T64" i="29"/>
  <c r="AA65" i="26"/>
  <c r="AA65" i="30" s="1"/>
  <c r="AA64" i="29"/>
  <c r="D65" i="26"/>
  <c r="D64" i="29"/>
  <c r="Q66" i="26"/>
  <c r="Q65" i="29"/>
  <c r="I66" i="26"/>
  <c r="I65" i="29"/>
  <c r="K66" i="26"/>
  <c r="K65" i="29"/>
  <c r="O66" i="26"/>
  <c r="O65" i="29"/>
  <c r="J66" i="26"/>
  <c r="J65" i="29"/>
  <c r="E67" i="26"/>
  <c r="E66" i="29"/>
  <c r="X65" i="26"/>
  <c r="X64" i="29"/>
  <c r="N65" i="19"/>
  <c r="N65" i="28" s="1"/>
  <c r="N64" i="27"/>
  <c r="P66" i="19"/>
  <c r="P66" i="28" s="1"/>
  <c r="P65" i="27"/>
  <c r="O66" i="19"/>
  <c r="O66" i="28" s="1"/>
  <c r="O65" i="27"/>
  <c r="T65" i="27"/>
  <c r="K66" i="19"/>
  <c r="K66" i="28" s="1"/>
  <c r="K65" i="27"/>
  <c r="X65" i="27"/>
  <c r="F66" i="19"/>
  <c r="F66" i="28" s="1"/>
  <c r="F65" i="27"/>
  <c r="S64" i="27"/>
  <c r="S65" i="19"/>
  <c r="S65" i="28" s="1"/>
  <c r="Q66" i="19"/>
  <c r="Q66" i="28" s="1"/>
  <c r="Q65" i="27"/>
  <c r="M66" i="19"/>
  <c r="M66" i="28" s="1"/>
  <c r="M65" i="27"/>
  <c r="J66" i="19"/>
  <c r="J66" i="28" s="1"/>
  <c r="J65" i="27"/>
  <c r="R66" i="19"/>
  <c r="R66" i="28" s="1"/>
  <c r="R65" i="27"/>
  <c r="Z65" i="19"/>
  <c r="Z65" i="28" s="1"/>
  <c r="Z64" i="27"/>
  <c r="C65" i="27"/>
  <c r="W65" i="19"/>
  <c r="W65" i="28" s="1"/>
  <c r="W64" i="27"/>
  <c r="Y66" i="19"/>
  <c r="Y66" i="28" s="1"/>
  <c r="Y65" i="27"/>
  <c r="I65" i="19"/>
  <c r="I65" i="28" s="1"/>
  <c r="I64" i="27"/>
  <c r="AA65" i="27"/>
  <c r="B66" i="19"/>
  <c r="B66" i="28" s="1"/>
  <c r="B65" i="27"/>
  <c r="E66" i="19"/>
  <c r="E66" i="28" s="1"/>
  <c r="E65" i="27"/>
  <c r="L66" i="19"/>
  <c r="L66" i="28" s="1"/>
  <c r="L65" i="27"/>
  <c r="D65" i="27"/>
  <c r="U65" i="19"/>
  <c r="U65" i="28" s="1"/>
  <c r="U64" i="27"/>
  <c r="V66" i="19"/>
  <c r="V66" i="28" s="1"/>
  <c r="V65" i="27"/>
  <c r="G65" i="19"/>
  <c r="G65" i="28" s="1"/>
  <c r="G64" i="27"/>
  <c r="H66" i="19"/>
  <c r="H66" i="28" s="1"/>
  <c r="H65" i="27"/>
  <c r="T66" i="19"/>
  <c r="T66" i="28" s="1"/>
  <c r="X66" i="19"/>
  <c r="X66" i="28" s="1"/>
  <c r="AA66" i="19"/>
  <c r="AA66" i="28" s="1"/>
  <c r="C66" i="19"/>
  <c r="C66" i="28" s="1"/>
  <c r="D66" i="19"/>
  <c r="D66" i="28" s="1"/>
  <c r="C64" i="30"/>
  <c r="S64" i="30"/>
  <c r="Y65" i="30"/>
  <c r="M64" i="30"/>
  <c r="G64" i="30"/>
  <c r="I64" i="30"/>
  <c r="O64" i="30"/>
  <c r="X65" i="30"/>
  <c r="J64" i="30"/>
  <c r="E65" i="30"/>
  <c r="N64" i="30"/>
  <c r="D65" i="30"/>
  <c r="Z64" i="30"/>
  <c r="P64" i="30"/>
  <c r="V64" i="30"/>
  <c r="Q64" i="30"/>
  <c r="B64" i="30"/>
  <c r="K64" i="30"/>
  <c r="R64" i="30"/>
  <c r="F64" i="30"/>
  <c r="U64" i="30"/>
  <c r="L64" i="30"/>
  <c r="W64" i="30"/>
  <c r="N66" i="26" l="1"/>
  <c r="N65" i="29"/>
  <c r="M66" i="26"/>
  <c r="M65" i="29"/>
  <c r="L66" i="26"/>
  <c r="L65" i="29"/>
  <c r="V67" i="26"/>
  <c r="V66" i="29"/>
  <c r="F67" i="26"/>
  <c r="F66" i="29"/>
  <c r="B66" i="26"/>
  <c r="B65" i="29"/>
  <c r="J67" i="26"/>
  <c r="J66" i="29"/>
  <c r="K67" i="26"/>
  <c r="K66" i="29"/>
  <c r="G67" i="26"/>
  <c r="G66" i="29"/>
  <c r="Y66" i="26"/>
  <c r="Y65" i="29"/>
  <c r="I67" i="26"/>
  <c r="I66" i="29"/>
  <c r="R67" i="26"/>
  <c r="R66" i="29"/>
  <c r="S66" i="26"/>
  <c r="S65" i="29"/>
  <c r="Q67" i="26"/>
  <c r="Q66" i="29"/>
  <c r="U68" i="26"/>
  <c r="U67" i="29"/>
  <c r="W67" i="26"/>
  <c r="W66" i="29"/>
  <c r="D66" i="26"/>
  <c r="D65" i="29"/>
  <c r="Z66" i="26"/>
  <c r="Z65" i="29"/>
  <c r="X66" i="26"/>
  <c r="X66" i="30" s="1"/>
  <c r="X65" i="29"/>
  <c r="AA66" i="26"/>
  <c r="AA66" i="30" s="1"/>
  <c r="AA65" i="29"/>
  <c r="P67" i="26"/>
  <c r="P66" i="29"/>
  <c r="O67" i="26"/>
  <c r="O66" i="29"/>
  <c r="E68" i="26"/>
  <c r="E67" i="29"/>
  <c r="T66" i="26"/>
  <c r="T65" i="29"/>
  <c r="H66" i="26"/>
  <c r="H65" i="29"/>
  <c r="C66" i="26"/>
  <c r="C65" i="29"/>
  <c r="J67" i="19"/>
  <c r="J67" i="28" s="1"/>
  <c r="J66" i="27"/>
  <c r="K67" i="19"/>
  <c r="K67" i="28" s="1"/>
  <c r="K66" i="27"/>
  <c r="D66" i="27"/>
  <c r="Y67" i="19"/>
  <c r="Y67" i="28" s="1"/>
  <c r="Y66" i="27"/>
  <c r="I66" i="19"/>
  <c r="I66" i="28" s="1"/>
  <c r="I65" i="27"/>
  <c r="M67" i="19"/>
  <c r="M67" i="28" s="1"/>
  <c r="M66" i="27"/>
  <c r="R67" i="19"/>
  <c r="R67" i="28" s="1"/>
  <c r="R66" i="27"/>
  <c r="X66" i="27"/>
  <c r="W66" i="19"/>
  <c r="W66" i="28" s="1"/>
  <c r="W65" i="27"/>
  <c r="C66" i="27"/>
  <c r="H67" i="19"/>
  <c r="H67" i="28" s="1"/>
  <c r="H66" i="27"/>
  <c r="Q67" i="19"/>
  <c r="Q67" i="28" s="1"/>
  <c r="Q66" i="27"/>
  <c r="O67" i="19"/>
  <c r="O67" i="28" s="1"/>
  <c r="O66" i="27"/>
  <c r="U66" i="19"/>
  <c r="U66" i="28" s="1"/>
  <c r="U65" i="27"/>
  <c r="S65" i="27"/>
  <c r="S66" i="19"/>
  <c r="S66" i="28" s="1"/>
  <c r="AA66" i="27"/>
  <c r="L67" i="19"/>
  <c r="L67" i="28" s="1"/>
  <c r="L66" i="27"/>
  <c r="G66" i="19"/>
  <c r="G66" i="28" s="1"/>
  <c r="G65" i="27"/>
  <c r="P67" i="19"/>
  <c r="P67" i="28" s="1"/>
  <c r="P66" i="27"/>
  <c r="B67" i="19"/>
  <c r="B67" i="28" s="1"/>
  <c r="B66" i="27"/>
  <c r="Z66" i="19"/>
  <c r="Z66" i="28" s="1"/>
  <c r="Z65" i="27"/>
  <c r="T66" i="27"/>
  <c r="E67" i="19"/>
  <c r="E67" i="28" s="1"/>
  <c r="E66" i="27"/>
  <c r="V67" i="19"/>
  <c r="V67" i="28" s="1"/>
  <c r="V66" i="27"/>
  <c r="F67" i="19"/>
  <c r="F67" i="28" s="1"/>
  <c r="F66" i="27"/>
  <c r="N66" i="19"/>
  <c r="N66" i="28" s="1"/>
  <c r="N65" i="27"/>
  <c r="D67" i="19"/>
  <c r="D67" i="28" s="1"/>
  <c r="C67" i="19"/>
  <c r="C67" i="28" s="1"/>
  <c r="AA67" i="19"/>
  <c r="AA67" i="28" s="1"/>
  <c r="X67" i="19"/>
  <c r="X67" i="28" s="1"/>
  <c r="T67" i="19"/>
  <c r="T67" i="28" s="1"/>
  <c r="C65" i="30"/>
  <c r="M65" i="30"/>
  <c r="F65" i="30"/>
  <c r="G65" i="30"/>
  <c r="D66" i="30"/>
  <c r="O65" i="30"/>
  <c r="N65" i="30"/>
  <c r="R65" i="30"/>
  <c r="U65" i="30"/>
  <c r="I65" i="30"/>
  <c r="P65" i="30"/>
  <c r="Z65" i="30"/>
  <c r="L65" i="30"/>
  <c r="B65" i="30"/>
  <c r="Q65" i="30"/>
  <c r="E66" i="30"/>
  <c r="J65" i="30"/>
  <c r="W65" i="30"/>
  <c r="K65" i="30"/>
  <c r="V65" i="30"/>
  <c r="S65" i="30"/>
  <c r="L67" i="26" l="1"/>
  <c r="L66" i="29"/>
  <c r="M67" i="26"/>
  <c r="M66" i="29"/>
  <c r="N67" i="26"/>
  <c r="N66" i="29"/>
  <c r="Z67" i="26"/>
  <c r="Z66" i="29"/>
  <c r="Y67" i="26"/>
  <c r="Y67" i="30" s="1"/>
  <c r="Y66" i="29"/>
  <c r="D67" i="26"/>
  <c r="D67" i="30" s="1"/>
  <c r="D66" i="29"/>
  <c r="G68" i="26"/>
  <c r="G67" i="29"/>
  <c r="O68" i="26"/>
  <c r="O67" i="29"/>
  <c r="W68" i="26"/>
  <c r="W67" i="29"/>
  <c r="K68" i="26"/>
  <c r="K67" i="29"/>
  <c r="U69" i="26"/>
  <c r="U68" i="29"/>
  <c r="J68" i="26"/>
  <c r="J67" i="29"/>
  <c r="T67" i="26"/>
  <c r="T67" i="30" s="1"/>
  <c r="T66" i="29"/>
  <c r="P68" i="26"/>
  <c r="P67" i="29"/>
  <c r="Q68" i="26"/>
  <c r="Q67" i="29"/>
  <c r="AA67" i="26"/>
  <c r="AA67" i="30" s="1"/>
  <c r="AA66" i="29"/>
  <c r="S67" i="26"/>
  <c r="S66" i="29"/>
  <c r="B67" i="26"/>
  <c r="B66" i="29"/>
  <c r="Y66" i="30"/>
  <c r="T66" i="30"/>
  <c r="C67" i="26"/>
  <c r="C66" i="29"/>
  <c r="X67" i="26"/>
  <c r="X67" i="30" s="1"/>
  <c r="X66" i="29"/>
  <c r="R68" i="26"/>
  <c r="R67" i="29"/>
  <c r="F68" i="26"/>
  <c r="F67" i="29"/>
  <c r="E69" i="26"/>
  <c r="E68" i="29"/>
  <c r="H67" i="26"/>
  <c r="H66" i="29"/>
  <c r="I68" i="26"/>
  <c r="I67" i="29"/>
  <c r="V68" i="26"/>
  <c r="V67" i="29"/>
  <c r="T67" i="27"/>
  <c r="M68" i="19"/>
  <c r="M68" i="28" s="1"/>
  <c r="M67" i="27"/>
  <c r="E68" i="19"/>
  <c r="E68" i="28" s="1"/>
  <c r="E67" i="27"/>
  <c r="G67" i="19"/>
  <c r="G67" i="28" s="1"/>
  <c r="G66" i="27"/>
  <c r="H68" i="19"/>
  <c r="H68" i="28" s="1"/>
  <c r="H67" i="27"/>
  <c r="I67" i="19"/>
  <c r="I67" i="28" s="1"/>
  <c r="I66" i="27"/>
  <c r="S66" i="27"/>
  <c r="S67" i="19"/>
  <c r="S67" i="28" s="1"/>
  <c r="Z67" i="19"/>
  <c r="Z67" i="28" s="1"/>
  <c r="Z66" i="27"/>
  <c r="Y68" i="19"/>
  <c r="Y68" i="28" s="1"/>
  <c r="Y67" i="27"/>
  <c r="Q68" i="19"/>
  <c r="Q68" i="28" s="1"/>
  <c r="Q67" i="27"/>
  <c r="AA67" i="27"/>
  <c r="X67" i="27"/>
  <c r="D67" i="27"/>
  <c r="W67" i="19"/>
  <c r="W67" i="28" s="1"/>
  <c r="W66" i="27"/>
  <c r="B68" i="19"/>
  <c r="B68" i="28" s="1"/>
  <c r="B67" i="27"/>
  <c r="L68" i="19"/>
  <c r="L68" i="28" s="1"/>
  <c r="L67" i="27"/>
  <c r="N67" i="19"/>
  <c r="N67" i="28" s="1"/>
  <c r="N66" i="27"/>
  <c r="U67" i="19"/>
  <c r="U67" i="28" s="1"/>
  <c r="U66" i="27"/>
  <c r="F68" i="19"/>
  <c r="F68" i="28" s="1"/>
  <c r="F67" i="27"/>
  <c r="K68" i="19"/>
  <c r="K68" i="28" s="1"/>
  <c r="K67" i="27"/>
  <c r="P68" i="19"/>
  <c r="P68" i="28" s="1"/>
  <c r="P67" i="27"/>
  <c r="O68" i="19"/>
  <c r="O68" i="28" s="1"/>
  <c r="O67" i="27"/>
  <c r="R68" i="19"/>
  <c r="R68" i="28" s="1"/>
  <c r="R67" i="27"/>
  <c r="C67" i="27"/>
  <c r="V68" i="19"/>
  <c r="V68" i="28" s="1"/>
  <c r="V67" i="27"/>
  <c r="J68" i="19"/>
  <c r="J68" i="28" s="1"/>
  <c r="J67" i="27"/>
  <c r="X68" i="19"/>
  <c r="X68" i="28" s="1"/>
  <c r="AA68" i="19"/>
  <c r="AA68" i="28" s="1"/>
  <c r="C68" i="19"/>
  <c r="C68" i="28" s="1"/>
  <c r="T68" i="19"/>
  <c r="T68" i="28" s="1"/>
  <c r="D68" i="19"/>
  <c r="D68" i="28" s="1"/>
  <c r="C66" i="30"/>
  <c r="R66" i="30"/>
  <c r="G66" i="30"/>
  <c r="N66" i="30"/>
  <c r="I66" i="30"/>
  <c r="P66" i="30"/>
  <c r="O66" i="30"/>
  <c r="V66" i="30"/>
  <c r="B66" i="30"/>
  <c r="S66" i="30"/>
  <c r="Q66" i="30"/>
  <c r="J66" i="30"/>
  <c r="E67" i="30"/>
  <c r="K66" i="30"/>
  <c r="F66" i="30"/>
  <c r="L66" i="30"/>
  <c r="W66" i="30"/>
  <c r="U66" i="30"/>
  <c r="Z66" i="30"/>
  <c r="M66" i="30"/>
  <c r="N68" i="26" l="1"/>
  <c r="N67" i="29"/>
  <c r="M67" i="29"/>
  <c r="M68" i="26"/>
  <c r="L68" i="26"/>
  <c r="L67" i="29"/>
  <c r="S68" i="26"/>
  <c r="S67" i="29"/>
  <c r="E70" i="26"/>
  <c r="E69" i="29"/>
  <c r="AA68" i="26"/>
  <c r="AA68" i="30" s="1"/>
  <c r="AA67" i="29"/>
  <c r="K69" i="26"/>
  <c r="K68" i="29"/>
  <c r="F69" i="26"/>
  <c r="F68" i="29"/>
  <c r="W69" i="26"/>
  <c r="W68" i="29"/>
  <c r="R69" i="26"/>
  <c r="R68" i="29"/>
  <c r="Q69" i="26"/>
  <c r="Q68" i="29"/>
  <c r="O69" i="26"/>
  <c r="O68" i="29"/>
  <c r="X68" i="26"/>
  <c r="X68" i="30" s="1"/>
  <c r="X67" i="29"/>
  <c r="P69" i="26"/>
  <c r="P68" i="29"/>
  <c r="G69" i="26"/>
  <c r="G68" i="29"/>
  <c r="V69" i="26"/>
  <c r="V68" i="29"/>
  <c r="C68" i="26"/>
  <c r="C67" i="29"/>
  <c r="T68" i="26"/>
  <c r="T67" i="29"/>
  <c r="D68" i="26"/>
  <c r="D67" i="29"/>
  <c r="H68" i="26"/>
  <c r="H67" i="29"/>
  <c r="I69" i="26"/>
  <c r="I68" i="29"/>
  <c r="J69" i="26"/>
  <c r="J68" i="29"/>
  <c r="Y68" i="26"/>
  <c r="Y67" i="29"/>
  <c r="B68" i="26"/>
  <c r="B67" i="29"/>
  <c r="U70" i="26"/>
  <c r="U69" i="29"/>
  <c r="Z68" i="26"/>
  <c r="Z67" i="29"/>
  <c r="I68" i="19"/>
  <c r="I68" i="28" s="1"/>
  <c r="I67" i="27"/>
  <c r="H69" i="19"/>
  <c r="H69" i="28" s="1"/>
  <c r="H68" i="27"/>
  <c r="C68" i="27"/>
  <c r="Q69" i="19"/>
  <c r="Q69" i="28" s="1"/>
  <c r="Q68" i="27"/>
  <c r="L69" i="19"/>
  <c r="L69" i="28" s="1"/>
  <c r="L68" i="27"/>
  <c r="N68" i="19"/>
  <c r="N68" i="28" s="1"/>
  <c r="N67" i="27"/>
  <c r="G68" i="19"/>
  <c r="G68" i="28" s="1"/>
  <c r="G67" i="27"/>
  <c r="Y69" i="19"/>
  <c r="Y69" i="28" s="1"/>
  <c r="Y68" i="27"/>
  <c r="U68" i="19"/>
  <c r="U68" i="28" s="1"/>
  <c r="U67" i="27"/>
  <c r="T68" i="27"/>
  <c r="X68" i="27"/>
  <c r="B69" i="19"/>
  <c r="B69" i="28" s="1"/>
  <c r="B68" i="27"/>
  <c r="E69" i="19"/>
  <c r="E69" i="28" s="1"/>
  <c r="E68" i="27"/>
  <c r="AA68" i="27"/>
  <c r="J69" i="19"/>
  <c r="J69" i="28" s="1"/>
  <c r="J68" i="27"/>
  <c r="Z68" i="19"/>
  <c r="Z68" i="28" s="1"/>
  <c r="Z67" i="27"/>
  <c r="P69" i="19"/>
  <c r="P69" i="28" s="1"/>
  <c r="P68" i="27"/>
  <c r="V69" i="19"/>
  <c r="V69" i="28" s="1"/>
  <c r="V68" i="27"/>
  <c r="W68" i="19"/>
  <c r="W68" i="28" s="1"/>
  <c r="W67" i="27"/>
  <c r="S67" i="27"/>
  <c r="S68" i="19"/>
  <c r="S68" i="28" s="1"/>
  <c r="R69" i="19"/>
  <c r="R69" i="28" s="1"/>
  <c r="R68" i="27"/>
  <c r="O69" i="19"/>
  <c r="O69" i="28" s="1"/>
  <c r="O68" i="27"/>
  <c r="K69" i="19"/>
  <c r="K69" i="28" s="1"/>
  <c r="K68" i="27"/>
  <c r="F69" i="19"/>
  <c r="F69" i="28" s="1"/>
  <c r="F68" i="27"/>
  <c r="M69" i="19"/>
  <c r="M69" i="28" s="1"/>
  <c r="M68" i="27"/>
  <c r="D68" i="27"/>
  <c r="C69" i="19"/>
  <c r="C69" i="28" s="1"/>
  <c r="T69" i="19"/>
  <c r="T69" i="28" s="1"/>
  <c r="AA69" i="19"/>
  <c r="AA69" i="28" s="1"/>
  <c r="X69" i="19"/>
  <c r="X69" i="28" s="1"/>
  <c r="D69" i="19"/>
  <c r="D69" i="28" s="1"/>
  <c r="C67" i="30"/>
  <c r="D68" i="30"/>
  <c r="P67" i="30"/>
  <c r="J67" i="30"/>
  <c r="Y68" i="30"/>
  <c r="T68" i="30"/>
  <c r="E68" i="30"/>
  <c r="L67" i="30"/>
  <c r="N67" i="30"/>
  <c r="O67" i="30"/>
  <c r="Z67" i="30"/>
  <c r="B67" i="30"/>
  <c r="U67" i="30"/>
  <c r="Q67" i="30"/>
  <c r="M67" i="30"/>
  <c r="W67" i="30"/>
  <c r="F67" i="30"/>
  <c r="G67" i="30"/>
  <c r="V67" i="30"/>
  <c r="I67" i="30"/>
  <c r="S67" i="30"/>
  <c r="K67" i="30"/>
  <c r="R67" i="30"/>
  <c r="L69" i="26" l="1"/>
  <c r="L68" i="29"/>
  <c r="M69" i="26"/>
  <c r="M68" i="29"/>
  <c r="N69" i="26"/>
  <c r="N68" i="29"/>
  <c r="C69" i="26"/>
  <c r="C68" i="29"/>
  <c r="W70" i="26"/>
  <c r="W69" i="29"/>
  <c r="V70" i="26"/>
  <c r="V69" i="29"/>
  <c r="Y69" i="26"/>
  <c r="Y68" i="29"/>
  <c r="G70" i="26"/>
  <c r="G69" i="29"/>
  <c r="F70" i="26"/>
  <c r="F69" i="29"/>
  <c r="B69" i="26"/>
  <c r="B68" i="29"/>
  <c r="J70" i="26"/>
  <c r="J69" i="29"/>
  <c r="P70" i="26"/>
  <c r="P69" i="29"/>
  <c r="K70" i="26"/>
  <c r="K69" i="29"/>
  <c r="I70" i="26"/>
  <c r="I69" i="29"/>
  <c r="X69" i="26"/>
  <c r="X69" i="30" s="1"/>
  <c r="X68" i="29"/>
  <c r="AA69" i="26"/>
  <c r="AA68" i="29"/>
  <c r="H69" i="26"/>
  <c r="H68" i="29"/>
  <c r="O70" i="26"/>
  <c r="O69" i="29"/>
  <c r="E71" i="26"/>
  <c r="E70" i="29"/>
  <c r="Z69" i="26"/>
  <c r="Z68" i="29"/>
  <c r="D69" i="26"/>
  <c r="D68" i="29"/>
  <c r="Q70" i="26"/>
  <c r="Q69" i="29"/>
  <c r="U71" i="26"/>
  <c r="U70" i="29"/>
  <c r="T69" i="26"/>
  <c r="T68" i="29"/>
  <c r="R70" i="26"/>
  <c r="R69" i="29"/>
  <c r="S69" i="26"/>
  <c r="S68" i="29"/>
  <c r="N69" i="19"/>
  <c r="N69" i="28" s="1"/>
  <c r="N68" i="27"/>
  <c r="O70" i="19"/>
  <c r="O70" i="28" s="1"/>
  <c r="O69" i="27"/>
  <c r="L70" i="19"/>
  <c r="L70" i="28" s="1"/>
  <c r="L69" i="27"/>
  <c r="V70" i="19"/>
  <c r="V70" i="28" s="1"/>
  <c r="V69" i="27"/>
  <c r="P70" i="19"/>
  <c r="P70" i="28" s="1"/>
  <c r="P69" i="27"/>
  <c r="Z69" i="19"/>
  <c r="Z69" i="28" s="1"/>
  <c r="Z68" i="27"/>
  <c r="Q70" i="19"/>
  <c r="Q70" i="28" s="1"/>
  <c r="Q69" i="27"/>
  <c r="X69" i="27"/>
  <c r="U69" i="19"/>
  <c r="U69" i="28" s="1"/>
  <c r="U68" i="27"/>
  <c r="R70" i="19"/>
  <c r="R70" i="28" s="1"/>
  <c r="R69" i="27"/>
  <c r="J70" i="19"/>
  <c r="J70" i="28" s="1"/>
  <c r="J69" i="27"/>
  <c r="AA69" i="27"/>
  <c r="K70" i="19"/>
  <c r="K70" i="28" s="1"/>
  <c r="K69" i="27"/>
  <c r="S68" i="27"/>
  <c r="S69" i="19"/>
  <c r="S69" i="28" s="1"/>
  <c r="Y70" i="19"/>
  <c r="Y70" i="28" s="1"/>
  <c r="Y69" i="27"/>
  <c r="D69" i="27"/>
  <c r="C69" i="27"/>
  <c r="H70" i="19"/>
  <c r="H70" i="28" s="1"/>
  <c r="H69" i="27"/>
  <c r="W69" i="19"/>
  <c r="W69" i="28" s="1"/>
  <c r="W68" i="27"/>
  <c r="F70" i="19"/>
  <c r="F70" i="28" s="1"/>
  <c r="F69" i="27"/>
  <c r="E70" i="19"/>
  <c r="E70" i="28" s="1"/>
  <c r="E69" i="27"/>
  <c r="G69" i="19"/>
  <c r="G69" i="28" s="1"/>
  <c r="G68" i="27"/>
  <c r="B70" i="19"/>
  <c r="B70" i="28" s="1"/>
  <c r="B69" i="27"/>
  <c r="T69" i="27"/>
  <c r="M70" i="19"/>
  <c r="M70" i="28" s="1"/>
  <c r="M69" i="27"/>
  <c r="I69" i="19"/>
  <c r="I69" i="28" s="1"/>
  <c r="I68" i="27"/>
  <c r="X70" i="19"/>
  <c r="X70" i="28" s="1"/>
  <c r="AA70" i="19"/>
  <c r="AA70" i="28" s="1"/>
  <c r="D70" i="19"/>
  <c r="D70" i="28" s="1"/>
  <c r="T70" i="19"/>
  <c r="T70" i="28" s="1"/>
  <c r="C70" i="19"/>
  <c r="C70" i="28" s="1"/>
  <c r="C68" i="30"/>
  <c r="O68" i="30"/>
  <c r="V68" i="30"/>
  <c r="J68" i="30"/>
  <c r="N68" i="30"/>
  <c r="U68" i="30"/>
  <c r="L68" i="30"/>
  <c r="Y69" i="30"/>
  <c r="K68" i="30"/>
  <c r="F68" i="30"/>
  <c r="P68" i="30"/>
  <c r="S68" i="30"/>
  <c r="E69" i="30"/>
  <c r="B68" i="30"/>
  <c r="W68" i="30"/>
  <c r="I68" i="30"/>
  <c r="Q68" i="30"/>
  <c r="R68" i="30"/>
  <c r="G68" i="30"/>
  <c r="Z68" i="30"/>
  <c r="M68" i="30"/>
  <c r="N70" i="26" l="1"/>
  <c r="N69" i="29"/>
  <c r="M70" i="26"/>
  <c r="M69" i="29"/>
  <c r="L70" i="26"/>
  <c r="L69" i="29"/>
  <c r="H70" i="26"/>
  <c r="H69" i="29"/>
  <c r="F71" i="26"/>
  <c r="F70" i="29"/>
  <c r="U72" i="26"/>
  <c r="U71" i="29"/>
  <c r="G71" i="26"/>
  <c r="G70" i="29"/>
  <c r="X70" i="26"/>
  <c r="X70" i="30" s="1"/>
  <c r="X69" i="29"/>
  <c r="Y70" i="26"/>
  <c r="Y69" i="29"/>
  <c r="T70" i="26"/>
  <c r="T69" i="29"/>
  <c r="Q71" i="26"/>
  <c r="Q70" i="29"/>
  <c r="I71" i="26"/>
  <c r="I70" i="29"/>
  <c r="D70" i="26"/>
  <c r="D69" i="29"/>
  <c r="K71" i="26"/>
  <c r="K70" i="29"/>
  <c r="AA70" i="26"/>
  <c r="AA69" i="29"/>
  <c r="Z70" i="26"/>
  <c r="Z69" i="29"/>
  <c r="P71" i="26"/>
  <c r="P70" i="29"/>
  <c r="V71" i="26"/>
  <c r="V70" i="29"/>
  <c r="AA69" i="30"/>
  <c r="S70" i="26"/>
  <c r="S69" i="29"/>
  <c r="E72" i="26"/>
  <c r="E71" i="29"/>
  <c r="J71" i="26"/>
  <c r="J70" i="29"/>
  <c r="W71" i="26"/>
  <c r="W70" i="29"/>
  <c r="T69" i="30"/>
  <c r="D69" i="30"/>
  <c r="R71" i="26"/>
  <c r="R70" i="29"/>
  <c r="O71" i="26"/>
  <c r="O70" i="29"/>
  <c r="B70" i="26"/>
  <c r="B69" i="29"/>
  <c r="C70" i="26"/>
  <c r="C69" i="29"/>
  <c r="C70" i="27"/>
  <c r="P71" i="19"/>
  <c r="P71" i="28" s="1"/>
  <c r="P70" i="27"/>
  <c r="R71" i="19"/>
  <c r="R71" i="28" s="1"/>
  <c r="R70" i="27"/>
  <c r="V71" i="19"/>
  <c r="V71" i="28" s="1"/>
  <c r="V70" i="27"/>
  <c r="B71" i="19"/>
  <c r="B71" i="28" s="1"/>
  <c r="B70" i="27"/>
  <c r="Y71" i="19"/>
  <c r="Y71" i="28" s="1"/>
  <c r="Y70" i="27"/>
  <c r="H71" i="19"/>
  <c r="H71" i="28" s="1"/>
  <c r="H70" i="27"/>
  <c r="AA70" i="27"/>
  <c r="S69" i="27"/>
  <c r="S70" i="19"/>
  <c r="S70" i="28" s="1"/>
  <c r="U70" i="19"/>
  <c r="U70" i="28" s="1"/>
  <c r="U69" i="27"/>
  <c r="L71" i="19"/>
  <c r="L71" i="28" s="1"/>
  <c r="L70" i="27"/>
  <c r="T70" i="27"/>
  <c r="Z70" i="19"/>
  <c r="Z70" i="28" s="1"/>
  <c r="Z69" i="27"/>
  <c r="E71" i="19"/>
  <c r="E71" i="28" s="1"/>
  <c r="E70" i="27"/>
  <c r="I70" i="19"/>
  <c r="I70" i="28" s="1"/>
  <c r="I69" i="27"/>
  <c r="X70" i="27"/>
  <c r="M71" i="19"/>
  <c r="M71" i="28" s="1"/>
  <c r="M70" i="27"/>
  <c r="O71" i="19"/>
  <c r="O71" i="28" s="1"/>
  <c r="O70" i="27"/>
  <c r="G70" i="19"/>
  <c r="G70" i="28" s="1"/>
  <c r="G69" i="27"/>
  <c r="W70" i="19"/>
  <c r="W70" i="28" s="1"/>
  <c r="W69" i="27"/>
  <c r="K71" i="19"/>
  <c r="K71" i="28" s="1"/>
  <c r="K70" i="27"/>
  <c r="Q71" i="19"/>
  <c r="Q71" i="28" s="1"/>
  <c r="Q70" i="27"/>
  <c r="J71" i="19"/>
  <c r="J71" i="28" s="1"/>
  <c r="J70" i="27"/>
  <c r="D70" i="27"/>
  <c r="F71" i="19"/>
  <c r="F71" i="28" s="1"/>
  <c r="F70" i="27"/>
  <c r="N70" i="19"/>
  <c r="N70" i="28" s="1"/>
  <c r="N69" i="27"/>
  <c r="C71" i="19"/>
  <c r="C71" i="28" s="1"/>
  <c r="D71" i="19"/>
  <c r="D71" i="28" s="1"/>
  <c r="T71" i="19"/>
  <c r="T71" i="28" s="1"/>
  <c r="AA71" i="19"/>
  <c r="AA71" i="28" s="1"/>
  <c r="X71" i="19"/>
  <c r="X71" i="28" s="1"/>
  <c r="C69" i="30"/>
  <c r="S69" i="30"/>
  <c r="U69" i="30"/>
  <c r="P69" i="30"/>
  <c r="L69" i="30"/>
  <c r="F69" i="30"/>
  <c r="R69" i="30"/>
  <c r="Q69" i="30"/>
  <c r="M69" i="30"/>
  <c r="J69" i="30"/>
  <c r="Z69" i="30"/>
  <c r="K69" i="30"/>
  <c r="D70" i="30"/>
  <c r="I69" i="30"/>
  <c r="B69" i="30"/>
  <c r="V69" i="30"/>
  <c r="G69" i="30"/>
  <c r="Y70" i="30"/>
  <c r="W69" i="30"/>
  <c r="N69" i="30"/>
  <c r="E70" i="30"/>
  <c r="O69" i="30"/>
  <c r="L71" i="26" l="1"/>
  <c r="L70" i="29"/>
  <c r="M71" i="26"/>
  <c r="M70" i="29"/>
  <c r="N71" i="26"/>
  <c r="N70" i="29"/>
  <c r="Z71" i="26"/>
  <c r="Z70" i="29"/>
  <c r="T71" i="26"/>
  <c r="T71" i="30" s="1"/>
  <c r="T70" i="29"/>
  <c r="R72" i="26"/>
  <c r="R71" i="29"/>
  <c r="AA71" i="26"/>
  <c r="AA71" i="30" s="1"/>
  <c r="AA70" i="29"/>
  <c r="Y71" i="26"/>
  <c r="Y70" i="29"/>
  <c r="W72" i="26"/>
  <c r="W71" i="29"/>
  <c r="X71" i="26"/>
  <c r="X70" i="29"/>
  <c r="J72" i="26"/>
  <c r="J71" i="29"/>
  <c r="K72" i="26"/>
  <c r="K71" i="29"/>
  <c r="E73" i="26"/>
  <c r="E72" i="29"/>
  <c r="D71" i="26"/>
  <c r="D71" i="30" s="1"/>
  <c r="D70" i="29"/>
  <c r="G72" i="26"/>
  <c r="G71" i="29"/>
  <c r="C71" i="26"/>
  <c r="C70" i="29"/>
  <c r="S71" i="26"/>
  <c r="S70" i="29"/>
  <c r="U73" i="26"/>
  <c r="U72" i="29"/>
  <c r="B71" i="26"/>
  <c r="B70" i="29"/>
  <c r="AA70" i="30"/>
  <c r="V72" i="26"/>
  <c r="V71" i="29"/>
  <c r="I72" i="26"/>
  <c r="I71" i="29"/>
  <c r="F72" i="26"/>
  <c r="F71" i="29"/>
  <c r="T70" i="30"/>
  <c r="O72" i="26"/>
  <c r="O71" i="29"/>
  <c r="P72" i="26"/>
  <c r="P71" i="29"/>
  <c r="Q72" i="26"/>
  <c r="Q71" i="29"/>
  <c r="H71" i="26"/>
  <c r="H70" i="29"/>
  <c r="J72" i="19"/>
  <c r="J72" i="28" s="1"/>
  <c r="J71" i="27"/>
  <c r="Y72" i="19"/>
  <c r="Y72" i="28" s="1"/>
  <c r="Y71" i="27"/>
  <c r="M72" i="19"/>
  <c r="M72" i="28" s="1"/>
  <c r="M71" i="27"/>
  <c r="X71" i="27"/>
  <c r="B72" i="19"/>
  <c r="B72" i="28" s="1"/>
  <c r="B71" i="27"/>
  <c r="O72" i="19"/>
  <c r="O72" i="28" s="1"/>
  <c r="O71" i="27"/>
  <c r="U71" i="19"/>
  <c r="U71" i="28" s="1"/>
  <c r="U70" i="27"/>
  <c r="K72" i="19"/>
  <c r="K72" i="28" s="1"/>
  <c r="K71" i="27"/>
  <c r="V72" i="19"/>
  <c r="V72" i="28" s="1"/>
  <c r="V71" i="27"/>
  <c r="L72" i="19"/>
  <c r="L72" i="28" s="1"/>
  <c r="L71" i="27"/>
  <c r="C71" i="27"/>
  <c r="I71" i="19"/>
  <c r="I71" i="28" s="1"/>
  <c r="I70" i="27"/>
  <c r="T71" i="27"/>
  <c r="S70" i="27"/>
  <c r="S71" i="19"/>
  <c r="S71" i="28" s="1"/>
  <c r="R72" i="19"/>
  <c r="R72" i="28" s="1"/>
  <c r="R71" i="27"/>
  <c r="AA71" i="27"/>
  <c r="D71" i="27"/>
  <c r="N71" i="19"/>
  <c r="N71" i="28" s="1"/>
  <c r="N70" i="27"/>
  <c r="E72" i="19"/>
  <c r="E72" i="28" s="1"/>
  <c r="E71" i="27"/>
  <c r="F72" i="19"/>
  <c r="F72" i="28" s="1"/>
  <c r="F71" i="27"/>
  <c r="Q72" i="19"/>
  <c r="Q72" i="28" s="1"/>
  <c r="Q71" i="27"/>
  <c r="G71" i="19"/>
  <c r="G71" i="28" s="1"/>
  <c r="G70" i="27"/>
  <c r="P72" i="19"/>
  <c r="P72" i="28" s="1"/>
  <c r="P71" i="27"/>
  <c r="Z71" i="19"/>
  <c r="Z71" i="28" s="1"/>
  <c r="Z70" i="27"/>
  <c r="H72" i="19"/>
  <c r="H72" i="28" s="1"/>
  <c r="H71" i="27"/>
  <c r="W71" i="19"/>
  <c r="W71" i="28" s="1"/>
  <c r="W70" i="27"/>
  <c r="AA72" i="19"/>
  <c r="AA72" i="28" s="1"/>
  <c r="X72" i="19"/>
  <c r="X72" i="28" s="1"/>
  <c r="T72" i="19"/>
  <c r="T72" i="28" s="1"/>
  <c r="D72" i="19"/>
  <c r="D72" i="28" s="1"/>
  <c r="C72" i="19"/>
  <c r="C72" i="28" s="1"/>
  <c r="C70" i="30"/>
  <c r="W70" i="30"/>
  <c r="J70" i="30"/>
  <c r="I70" i="30"/>
  <c r="F70" i="30"/>
  <c r="G70" i="30"/>
  <c r="M70" i="30"/>
  <c r="P70" i="30"/>
  <c r="L70" i="30"/>
  <c r="Q70" i="30"/>
  <c r="E71" i="30"/>
  <c r="K70" i="30"/>
  <c r="V70" i="30"/>
  <c r="U70" i="30"/>
  <c r="N70" i="30"/>
  <c r="R70" i="30"/>
  <c r="B70" i="30"/>
  <c r="O70" i="30"/>
  <c r="Z70" i="30"/>
  <c r="S70" i="30"/>
  <c r="N71" i="29" l="1"/>
  <c r="N72" i="26"/>
  <c r="M72" i="26"/>
  <c r="M71" i="29"/>
  <c r="L72" i="26"/>
  <c r="L71" i="29"/>
  <c r="S72" i="26"/>
  <c r="S71" i="29"/>
  <c r="X72" i="26"/>
  <c r="X71" i="29"/>
  <c r="C71" i="29"/>
  <c r="C72" i="26"/>
  <c r="O73" i="26"/>
  <c r="O72" i="29"/>
  <c r="F73" i="26"/>
  <c r="F72" i="29"/>
  <c r="G73" i="26"/>
  <c r="G72" i="29"/>
  <c r="W73" i="26"/>
  <c r="W72" i="29"/>
  <c r="I73" i="26"/>
  <c r="I72" i="29"/>
  <c r="D72" i="26"/>
  <c r="D71" i="29"/>
  <c r="Y72" i="26"/>
  <c r="Y72" i="30" s="1"/>
  <c r="Y71" i="29"/>
  <c r="V73" i="26"/>
  <c r="V72" i="29"/>
  <c r="E74" i="26"/>
  <c r="E73" i="29"/>
  <c r="AA72" i="26"/>
  <c r="AA71" i="29"/>
  <c r="H72" i="26"/>
  <c r="H71" i="29"/>
  <c r="B72" i="26"/>
  <c r="B71" i="29"/>
  <c r="R73" i="26"/>
  <c r="R72" i="29"/>
  <c r="Y71" i="30"/>
  <c r="Q73" i="26"/>
  <c r="Q72" i="29"/>
  <c r="U74" i="26"/>
  <c r="U73" i="29"/>
  <c r="K73" i="26"/>
  <c r="K72" i="29"/>
  <c r="T72" i="26"/>
  <c r="T71" i="29"/>
  <c r="X71" i="30"/>
  <c r="P73" i="26"/>
  <c r="P72" i="29"/>
  <c r="J72" i="29"/>
  <c r="J73" i="26"/>
  <c r="Z72" i="26"/>
  <c r="Z71" i="29"/>
  <c r="O73" i="19"/>
  <c r="O73" i="28" s="1"/>
  <c r="O72" i="27"/>
  <c r="I72" i="19"/>
  <c r="I72" i="28" s="1"/>
  <c r="I71" i="27"/>
  <c r="B73" i="19"/>
  <c r="B73" i="28" s="1"/>
  <c r="B72" i="27"/>
  <c r="G72" i="19"/>
  <c r="G72" i="28" s="1"/>
  <c r="G71" i="27"/>
  <c r="L73" i="19"/>
  <c r="L73" i="28" s="1"/>
  <c r="L72" i="27"/>
  <c r="N72" i="19"/>
  <c r="N72" i="28" s="1"/>
  <c r="N71" i="27"/>
  <c r="R73" i="19"/>
  <c r="R73" i="28" s="1"/>
  <c r="R72" i="27"/>
  <c r="V73" i="19"/>
  <c r="V73" i="28" s="1"/>
  <c r="V72" i="27"/>
  <c r="C72" i="27"/>
  <c r="W72" i="19"/>
  <c r="W72" i="28" s="1"/>
  <c r="W71" i="27"/>
  <c r="S71" i="27"/>
  <c r="S72" i="19"/>
  <c r="S72" i="28" s="1"/>
  <c r="M73" i="19"/>
  <c r="M73" i="28" s="1"/>
  <c r="M72" i="27"/>
  <c r="Q73" i="19"/>
  <c r="Q73" i="28" s="1"/>
  <c r="Q72" i="27"/>
  <c r="D72" i="27"/>
  <c r="K73" i="19"/>
  <c r="K73" i="28" s="1"/>
  <c r="K72" i="27"/>
  <c r="X72" i="27"/>
  <c r="H73" i="19"/>
  <c r="H73" i="28" s="1"/>
  <c r="H72" i="27"/>
  <c r="Y73" i="19"/>
  <c r="Y73" i="28" s="1"/>
  <c r="Y72" i="27"/>
  <c r="F73" i="19"/>
  <c r="F73" i="28" s="1"/>
  <c r="F72" i="27"/>
  <c r="P73" i="19"/>
  <c r="P73" i="28" s="1"/>
  <c r="P72" i="27"/>
  <c r="E73" i="19"/>
  <c r="E73" i="28" s="1"/>
  <c r="E72" i="27"/>
  <c r="U72" i="19"/>
  <c r="U72" i="28" s="1"/>
  <c r="U71" i="27"/>
  <c r="T72" i="27"/>
  <c r="AA72" i="27"/>
  <c r="Z72" i="19"/>
  <c r="Z72" i="28" s="1"/>
  <c r="Z71" i="27"/>
  <c r="J73" i="19"/>
  <c r="J73" i="28" s="1"/>
  <c r="J72" i="27"/>
  <c r="D73" i="19"/>
  <c r="D73" i="28" s="1"/>
  <c r="T73" i="19"/>
  <c r="T73" i="28" s="1"/>
  <c r="X73" i="19"/>
  <c r="X73" i="28" s="1"/>
  <c r="C73" i="19"/>
  <c r="C73" i="28" s="1"/>
  <c r="AA73" i="19"/>
  <c r="AA73" i="28" s="1"/>
  <c r="C71" i="30"/>
  <c r="P71" i="30"/>
  <c r="B71" i="30"/>
  <c r="I71" i="30"/>
  <c r="AA72" i="30"/>
  <c r="E72" i="30"/>
  <c r="F71" i="30"/>
  <c r="S71" i="30"/>
  <c r="N71" i="30"/>
  <c r="K71" i="30"/>
  <c r="M71" i="30"/>
  <c r="D72" i="30"/>
  <c r="Q71" i="30"/>
  <c r="X72" i="30"/>
  <c r="Z71" i="30"/>
  <c r="U71" i="30"/>
  <c r="W71" i="30"/>
  <c r="O71" i="30"/>
  <c r="G71" i="30"/>
  <c r="R71" i="30"/>
  <c r="J71" i="30"/>
  <c r="L71" i="30"/>
  <c r="V71" i="30"/>
  <c r="L73" i="26" l="1"/>
  <c r="L72" i="29"/>
  <c r="M73" i="26"/>
  <c r="M72" i="29"/>
  <c r="N73" i="26"/>
  <c r="N72" i="29"/>
  <c r="B73" i="26"/>
  <c r="B72" i="29"/>
  <c r="W74" i="26"/>
  <c r="W73" i="29"/>
  <c r="H73" i="26"/>
  <c r="H72" i="29"/>
  <c r="G74" i="26"/>
  <c r="G73" i="29"/>
  <c r="T73" i="26"/>
  <c r="T72" i="29"/>
  <c r="AA73" i="26"/>
  <c r="AA72" i="29"/>
  <c r="F74" i="26"/>
  <c r="F73" i="29"/>
  <c r="K74" i="26"/>
  <c r="K73" i="29"/>
  <c r="E75" i="26"/>
  <c r="E74" i="29"/>
  <c r="O74" i="26"/>
  <c r="O73" i="29"/>
  <c r="U75" i="26"/>
  <c r="U74" i="29"/>
  <c r="P74" i="26"/>
  <c r="P73" i="29"/>
  <c r="V74" i="26"/>
  <c r="V73" i="29"/>
  <c r="Q74" i="26"/>
  <c r="Q73" i="29"/>
  <c r="C73" i="26"/>
  <c r="C72" i="29"/>
  <c r="Z73" i="26"/>
  <c r="Z72" i="29"/>
  <c r="Y73" i="26"/>
  <c r="Y73" i="30" s="1"/>
  <c r="Y72" i="29"/>
  <c r="J74" i="26"/>
  <c r="J73" i="29"/>
  <c r="T72" i="30"/>
  <c r="R74" i="26"/>
  <c r="R73" i="29"/>
  <c r="D73" i="26"/>
  <c r="D72" i="29"/>
  <c r="X73" i="26"/>
  <c r="X73" i="30" s="1"/>
  <c r="X72" i="29"/>
  <c r="I74" i="26"/>
  <c r="I73" i="29"/>
  <c r="S73" i="26"/>
  <c r="S72" i="29"/>
  <c r="C73" i="27"/>
  <c r="U73" i="19"/>
  <c r="U73" i="28" s="1"/>
  <c r="U72" i="27"/>
  <c r="L74" i="19"/>
  <c r="L74" i="28" s="1"/>
  <c r="L73" i="27"/>
  <c r="W73" i="19"/>
  <c r="W73" i="28" s="1"/>
  <c r="W72" i="27"/>
  <c r="D73" i="27"/>
  <c r="G73" i="19"/>
  <c r="G73" i="28" s="1"/>
  <c r="G72" i="27"/>
  <c r="N73" i="19"/>
  <c r="N73" i="28" s="1"/>
  <c r="N72" i="27"/>
  <c r="K74" i="19"/>
  <c r="K74" i="28" s="1"/>
  <c r="K73" i="27"/>
  <c r="P74" i="19"/>
  <c r="P74" i="28" s="1"/>
  <c r="P73" i="27"/>
  <c r="B74" i="19"/>
  <c r="B74" i="28" s="1"/>
  <c r="B73" i="27"/>
  <c r="H74" i="19"/>
  <c r="H74" i="28" s="1"/>
  <c r="H73" i="27"/>
  <c r="V74" i="19"/>
  <c r="V74" i="28" s="1"/>
  <c r="V73" i="27"/>
  <c r="E74" i="19"/>
  <c r="E74" i="28" s="1"/>
  <c r="E73" i="27"/>
  <c r="Z73" i="19"/>
  <c r="Z73" i="28" s="1"/>
  <c r="Z72" i="27"/>
  <c r="F74" i="19"/>
  <c r="F74" i="28" s="1"/>
  <c r="F73" i="27"/>
  <c r="Q74" i="19"/>
  <c r="Q74" i="28" s="1"/>
  <c r="Q73" i="27"/>
  <c r="I73" i="19"/>
  <c r="I73" i="28" s="1"/>
  <c r="I72" i="27"/>
  <c r="AA73" i="27"/>
  <c r="T73" i="27"/>
  <c r="R74" i="19"/>
  <c r="R74" i="28" s="1"/>
  <c r="R73" i="27"/>
  <c r="S72" i="27"/>
  <c r="S73" i="19"/>
  <c r="S73" i="28" s="1"/>
  <c r="X73" i="27"/>
  <c r="J74" i="19"/>
  <c r="J74" i="28" s="1"/>
  <c r="J73" i="27"/>
  <c r="Y74" i="19"/>
  <c r="Y74" i="28" s="1"/>
  <c r="Y73" i="27"/>
  <c r="M74" i="19"/>
  <c r="M74" i="28" s="1"/>
  <c r="M73" i="27"/>
  <c r="O74" i="19"/>
  <c r="O74" i="28" s="1"/>
  <c r="O73" i="27"/>
  <c r="X74" i="19"/>
  <c r="X74" i="28" s="1"/>
  <c r="T74" i="19"/>
  <c r="T74" i="28" s="1"/>
  <c r="C74" i="19"/>
  <c r="C74" i="28" s="1"/>
  <c r="AA74" i="19"/>
  <c r="AA74" i="28" s="1"/>
  <c r="D74" i="19"/>
  <c r="D74" i="28" s="1"/>
  <c r="C72" i="30"/>
  <c r="K72" i="30"/>
  <c r="E73" i="30"/>
  <c r="N72" i="30"/>
  <c r="V72" i="30"/>
  <c r="I72" i="30"/>
  <c r="G72" i="30"/>
  <c r="S72" i="30"/>
  <c r="W72" i="30"/>
  <c r="B72" i="30"/>
  <c r="R72" i="30"/>
  <c r="O72" i="30"/>
  <c r="Q72" i="30"/>
  <c r="L72" i="30"/>
  <c r="J72" i="30"/>
  <c r="F72" i="30"/>
  <c r="Z72" i="30"/>
  <c r="M72" i="30"/>
  <c r="U72" i="30"/>
  <c r="P72" i="30"/>
  <c r="N74" i="26" l="1"/>
  <c r="N73" i="29"/>
  <c r="M73" i="29"/>
  <c r="M74" i="26"/>
  <c r="L74" i="26"/>
  <c r="L73" i="29"/>
  <c r="C74" i="26"/>
  <c r="C73" i="29"/>
  <c r="K75" i="26"/>
  <c r="K74" i="29"/>
  <c r="Q75" i="26"/>
  <c r="Q74" i="29"/>
  <c r="F75" i="26"/>
  <c r="F74" i="29"/>
  <c r="X74" i="26"/>
  <c r="X73" i="29"/>
  <c r="AA74" i="26"/>
  <c r="AA73" i="29"/>
  <c r="D74" i="26"/>
  <c r="D73" i="29"/>
  <c r="T74" i="26"/>
  <c r="T74" i="30" s="1"/>
  <c r="T73" i="29"/>
  <c r="R75" i="26"/>
  <c r="R74" i="29"/>
  <c r="V75" i="26"/>
  <c r="V74" i="29"/>
  <c r="P75" i="26"/>
  <c r="P74" i="29"/>
  <c r="G75" i="26"/>
  <c r="G74" i="29"/>
  <c r="D73" i="30"/>
  <c r="J75" i="26"/>
  <c r="J74" i="29"/>
  <c r="U76" i="26"/>
  <c r="U75" i="29"/>
  <c r="H74" i="26"/>
  <c r="H73" i="29"/>
  <c r="S74" i="26"/>
  <c r="S73" i="29"/>
  <c r="AA73" i="30"/>
  <c r="Y74" i="26"/>
  <c r="Y74" i="30" s="1"/>
  <c r="Y73" i="29"/>
  <c r="O75" i="26"/>
  <c r="O74" i="29"/>
  <c r="W75" i="26"/>
  <c r="W74" i="29"/>
  <c r="I75" i="26"/>
  <c r="I74" i="29"/>
  <c r="T73" i="30"/>
  <c r="Z74" i="26"/>
  <c r="Z73" i="29"/>
  <c r="E76" i="26"/>
  <c r="E75" i="29"/>
  <c r="B74" i="26"/>
  <c r="B73" i="29"/>
  <c r="G74" i="19"/>
  <c r="G74" i="28" s="1"/>
  <c r="G73" i="27"/>
  <c r="H75" i="19"/>
  <c r="H75" i="28" s="1"/>
  <c r="H74" i="27"/>
  <c r="AA74" i="27"/>
  <c r="Q75" i="19"/>
  <c r="Q75" i="28" s="1"/>
  <c r="Q74" i="27"/>
  <c r="I74" i="19"/>
  <c r="I74" i="28" s="1"/>
  <c r="I73" i="27"/>
  <c r="S73" i="27"/>
  <c r="S74" i="19"/>
  <c r="S74" i="28" s="1"/>
  <c r="V75" i="19"/>
  <c r="V75" i="28" s="1"/>
  <c r="V74" i="27"/>
  <c r="B75" i="19"/>
  <c r="B75" i="28" s="1"/>
  <c r="B74" i="27"/>
  <c r="W74" i="19"/>
  <c r="W74" i="28" s="1"/>
  <c r="W73" i="27"/>
  <c r="X74" i="27"/>
  <c r="F75" i="19"/>
  <c r="F75" i="28" s="1"/>
  <c r="F74" i="27"/>
  <c r="P75" i="19"/>
  <c r="P75" i="28" s="1"/>
  <c r="P74" i="27"/>
  <c r="Z74" i="19"/>
  <c r="Z74" i="28" s="1"/>
  <c r="Z73" i="27"/>
  <c r="L75" i="19"/>
  <c r="L75" i="28" s="1"/>
  <c r="L74" i="27"/>
  <c r="C74" i="27"/>
  <c r="D74" i="27"/>
  <c r="T74" i="27"/>
  <c r="K75" i="19"/>
  <c r="K75" i="28" s="1"/>
  <c r="K74" i="27"/>
  <c r="O75" i="19"/>
  <c r="O75" i="28" s="1"/>
  <c r="O74" i="27"/>
  <c r="E75" i="19"/>
  <c r="E75" i="28" s="1"/>
  <c r="E74" i="27"/>
  <c r="U74" i="19"/>
  <c r="U74" i="28" s="1"/>
  <c r="U73" i="27"/>
  <c r="R75" i="19"/>
  <c r="R75" i="28" s="1"/>
  <c r="R74" i="27"/>
  <c r="M75" i="19"/>
  <c r="M75" i="28" s="1"/>
  <c r="M74" i="27"/>
  <c r="J75" i="19"/>
  <c r="J75" i="28" s="1"/>
  <c r="J74" i="27"/>
  <c r="Y75" i="19"/>
  <c r="Y75" i="28" s="1"/>
  <c r="Y74" i="27"/>
  <c r="N74" i="19"/>
  <c r="N74" i="28" s="1"/>
  <c r="N73" i="27"/>
  <c r="C75" i="19"/>
  <c r="C75" i="28" s="1"/>
  <c r="D75" i="19"/>
  <c r="D75" i="28" s="1"/>
  <c r="T75" i="19"/>
  <c r="T75" i="28" s="1"/>
  <c r="AA75" i="19"/>
  <c r="AA75" i="28" s="1"/>
  <c r="X75" i="19"/>
  <c r="X75" i="28" s="1"/>
  <c r="C73" i="30"/>
  <c r="N73" i="30"/>
  <c r="S73" i="30"/>
  <c r="F73" i="30"/>
  <c r="W73" i="30"/>
  <c r="L73" i="30"/>
  <c r="G73" i="30"/>
  <c r="B73" i="30"/>
  <c r="J73" i="30"/>
  <c r="I73" i="30"/>
  <c r="Q73" i="30"/>
  <c r="D74" i="30"/>
  <c r="P73" i="30"/>
  <c r="AA74" i="30"/>
  <c r="O73" i="30"/>
  <c r="E74" i="30"/>
  <c r="U73" i="30"/>
  <c r="M73" i="30"/>
  <c r="Z73" i="30"/>
  <c r="V73" i="30"/>
  <c r="R73" i="30"/>
  <c r="K73" i="30"/>
  <c r="L75" i="26" l="1"/>
  <c r="L74" i="29"/>
  <c r="M75" i="26"/>
  <c r="M74" i="29"/>
  <c r="N75" i="26"/>
  <c r="N74" i="29"/>
  <c r="W76" i="26"/>
  <c r="W75" i="29"/>
  <c r="G76" i="26"/>
  <c r="G75" i="29"/>
  <c r="X75" i="26"/>
  <c r="X74" i="29"/>
  <c r="I76" i="26"/>
  <c r="I75" i="29"/>
  <c r="O76" i="26"/>
  <c r="O75" i="29"/>
  <c r="P76" i="26"/>
  <c r="P75" i="29"/>
  <c r="F76" i="26"/>
  <c r="F75" i="29"/>
  <c r="Y75" i="26"/>
  <c r="Y74" i="29"/>
  <c r="V76" i="26"/>
  <c r="V75" i="29"/>
  <c r="Q76" i="26"/>
  <c r="Q75" i="29"/>
  <c r="R76" i="26"/>
  <c r="R75" i="29"/>
  <c r="J76" i="26"/>
  <c r="J75" i="29"/>
  <c r="B75" i="26"/>
  <c r="B74" i="29"/>
  <c r="S75" i="26"/>
  <c r="S74" i="29"/>
  <c r="T75" i="26"/>
  <c r="T74" i="29"/>
  <c r="E77" i="26"/>
  <c r="E76" i="29"/>
  <c r="H75" i="26"/>
  <c r="H74" i="29"/>
  <c r="D75" i="26"/>
  <c r="D74" i="29"/>
  <c r="K76" i="26"/>
  <c r="K75" i="29"/>
  <c r="X74" i="30"/>
  <c r="Z75" i="26"/>
  <c r="Z74" i="29"/>
  <c r="U77" i="26"/>
  <c r="U76" i="29"/>
  <c r="AA75" i="26"/>
  <c r="AA75" i="30" s="1"/>
  <c r="AA74" i="29"/>
  <c r="C75" i="26"/>
  <c r="C74" i="29"/>
  <c r="I75" i="19"/>
  <c r="I75" i="28" s="1"/>
  <c r="I74" i="27"/>
  <c r="P76" i="19"/>
  <c r="P76" i="28" s="1"/>
  <c r="P75" i="27"/>
  <c r="Q76" i="19"/>
  <c r="Q76" i="28" s="1"/>
  <c r="Q75" i="27"/>
  <c r="M76" i="19"/>
  <c r="M76" i="28" s="1"/>
  <c r="M75" i="27"/>
  <c r="U75" i="19"/>
  <c r="U75" i="28" s="1"/>
  <c r="U74" i="27"/>
  <c r="W75" i="19"/>
  <c r="W75" i="28" s="1"/>
  <c r="W74" i="27"/>
  <c r="K76" i="19"/>
  <c r="K76" i="28" s="1"/>
  <c r="K75" i="27"/>
  <c r="N75" i="19"/>
  <c r="N75" i="28" s="1"/>
  <c r="N74" i="27"/>
  <c r="AA75" i="27"/>
  <c r="L76" i="19"/>
  <c r="L76" i="28" s="1"/>
  <c r="L75" i="27"/>
  <c r="F76" i="19"/>
  <c r="F76" i="28" s="1"/>
  <c r="F75" i="27"/>
  <c r="B76" i="19"/>
  <c r="B76" i="28" s="1"/>
  <c r="B75" i="27"/>
  <c r="X75" i="27"/>
  <c r="Y76" i="19"/>
  <c r="Y76" i="28" s="1"/>
  <c r="Y75" i="27"/>
  <c r="H76" i="19"/>
  <c r="H76" i="28" s="1"/>
  <c r="H75" i="27"/>
  <c r="T75" i="27"/>
  <c r="C75" i="27"/>
  <c r="Z75" i="19"/>
  <c r="Z75" i="28" s="1"/>
  <c r="Z74" i="27"/>
  <c r="D75" i="27"/>
  <c r="O76" i="19"/>
  <c r="O76" i="28" s="1"/>
  <c r="O75" i="27"/>
  <c r="V76" i="19"/>
  <c r="V76" i="28" s="1"/>
  <c r="V75" i="27"/>
  <c r="R76" i="19"/>
  <c r="R76" i="28" s="1"/>
  <c r="R75" i="27"/>
  <c r="E76" i="19"/>
  <c r="E76" i="28" s="1"/>
  <c r="E75" i="27"/>
  <c r="J76" i="19"/>
  <c r="J76" i="28" s="1"/>
  <c r="J75" i="27"/>
  <c r="S74" i="27"/>
  <c r="S75" i="19"/>
  <c r="S75" i="28" s="1"/>
  <c r="G75" i="19"/>
  <c r="G75" i="28" s="1"/>
  <c r="G74" i="27"/>
  <c r="T76" i="19"/>
  <c r="T76" i="28" s="1"/>
  <c r="D76" i="19"/>
  <c r="D76" i="28" s="1"/>
  <c r="AA76" i="19"/>
  <c r="AA76" i="28" s="1"/>
  <c r="C76" i="19"/>
  <c r="C76" i="28" s="1"/>
  <c r="X76" i="19"/>
  <c r="X76" i="28" s="1"/>
  <c r="C74" i="30"/>
  <c r="V74" i="30"/>
  <c r="W74" i="30"/>
  <c r="I74" i="30"/>
  <c r="Z74" i="30"/>
  <c r="F74" i="30"/>
  <c r="K74" i="30"/>
  <c r="R74" i="30"/>
  <c r="U74" i="30"/>
  <c r="S74" i="30"/>
  <c r="J74" i="30"/>
  <c r="P74" i="30"/>
  <c r="B74" i="30"/>
  <c r="N74" i="30"/>
  <c r="M74" i="30"/>
  <c r="X75" i="30"/>
  <c r="G74" i="30"/>
  <c r="O74" i="30"/>
  <c r="Q74" i="30"/>
  <c r="L74" i="30"/>
  <c r="E75" i="30"/>
  <c r="N75" i="29" l="1"/>
  <c r="N76" i="26"/>
  <c r="M76" i="26"/>
  <c r="M75" i="29"/>
  <c r="L76" i="26"/>
  <c r="L75" i="29"/>
  <c r="T76" i="26"/>
  <c r="T75" i="29"/>
  <c r="Y76" i="26"/>
  <c r="Y76" i="30" s="1"/>
  <c r="Y75" i="29"/>
  <c r="Z76" i="26"/>
  <c r="Z75" i="29"/>
  <c r="U78" i="26"/>
  <c r="U77" i="29"/>
  <c r="S76" i="26"/>
  <c r="S75" i="29"/>
  <c r="F77" i="26"/>
  <c r="F76" i="29"/>
  <c r="K77" i="26"/>
  <c r="K76" i="29"/>
  <c r="B76" i="26"/>
  <c r="B75" i="29"/>
  <c r="P77" i="26"/>
  <c r="P76" i="29"/>
  <c r="D76" i="26"/>
  <c r="D76" i="30" s="1"/>
  <c r="D75" i="29"/>
  <c r="J77" i="26"/>
  <c r="J76" i="29"/>
  <c r="O77" i="26"/>
  <c r="O76" i="29"/>
  <c r="H76" i="26"/>
  <c r="H75" i="29"/>
  <c r="I77" i="26"/>
  <c r="I76" i="29"/>
  <c r="E78" i="26"/>
  <c r="E77" i="29"/>
  <c r="R77" i="26"/>
  <c r="R76" i="29"/>
  <c r="X76" i="26"/>
  <c r="X76" i="30" s="1"/>
  <c r="X75" i="29"/>
  <c r="D75" i="30"/>
  <c r="C76" i="26"/>
  <c r="C75" i="29"/>
  <c r="Q77" i="26"/>
  <c r="Q76" i="29"/>
  <c r="G77" i="26"/>
  <c r="G76" i="29"/>
  <c r="T75" i="30"/>
  <c r="Y75" i="30"/>
  <c r="AA76" i="26"/>
  <c r="AA76" i="30" s="1"/>
  <c r="AA75" i="29"/>
  <c r="V77" i="26"/>
  <c r="V76" i="29"/>
  <c r="W77" i="26"/>
  <c r="W76" i="29"/>
  <c r="F77" i="19"/>
  <c r="F77" i="28" s="1"/>
  <c r="F76" i="27"/>
  <c r="U76" i="19"/>
  <c r="U76" i="28" s="1"/>
  <c r="U75" i="27"/>
  <c r="E77" i="19"/>
  <c r="E77" i="28" s="1"/>
  <c r="E76" i="27"/>
  <c r="L77" i="19"/>
  <c r="L77" i="28" s="1"/>
  <c r="L76" i="27"/>
  <c r="C76" i="27"/>
  <c r="T76" i="27"/>
  <c r="M77" i="19"/>
  <c r="M77" i="28" s="1"/>
  <c r="M76" i="27"/>
  <c r="V77" i="19"/>
  <c r="V77" i="28" s="1"/>
  <c r="V76" i="27"/>
  <c r="X76" i="27"/>
  <c r="Q77" i="19"/>
  <c r="Q77" i="28" s="1"/>
  <c r="Q76" i="27"/>
  <c r="D76" i="27"/>
  <c r="Y77" i="19"/>
  <c r="Y77" i="28" s="1"/>
  <c r="Y76" i="27"/>
  <c r="N76" i="19"/>
  <c r="N76" i="28" s="1"/>
  <c r="N75" i="27"/>
  <c r="O77" i="19"/>
  <c r="O77" i="28" s="1"/>
  <c r="O76" i="27"/>
  <c r="R77" i="19"/>
  <c r="R77" i="28" s="1"/>
  <c r="R76" i="27"/>
  <c r="P77" i="19"/>
  <c r="P77" i="28" s="1"/>
  <c r="P76" i="27"/>
  <c r="AA76" i="27"/>
  <c r="H77" i="19"/>
  <c r="H77" i="28" s="1"/>
  <c r="H76" i="27"/>
  <c r="K77" i="19"/>
  <c r="K77" i="28" s="1"/>
  <c r="K76" i="27"/>
  <c r="Z76" i="19"/>
  <c r="Z76" i="28" s="1"/>
  <c r="Z75" i="27"/>
  <c r="S75" i="27"/>
  <c r="S76" i="19"/>
  <c r="S76" i="28" s="1"/>
  <c r="W76" i="19"/>
  <c r="W76" i="28" s="1"/>
  <c r="W75" i="27"/>
  <c r="G76" i="19"/>
  <c r="G76" i="28" s="1"/>
  <c r="G75" i="27"/>
  <c r="J77" i="19"/>
  <c r="J77" i="28" s="1"/>
  <c r="J76" i="27"/>
  <c r="B77" i="19"/>
  <c r="B77" i="28" s="1"/>
  <c r="B76" i="27"/>
  <c r="I76" i="19"/>
  <c r="I76" i="28" s="1"/>
  <c r="I75" i="27"/>
  <c r="C77" i="19"/>
  <c r="C77" i="28" s="1"/>
  <c r="X77" i="19"/>
  <c r="X77" i="28" s="1"/>
  <c r="AA77" i="19"/>
  <c r="AA77" i="28" s="1"/>
  <c r="D77" i="19"/>
  <c r="D77" i="28" s="1"/>
  <c r="T77" i="19"/>
  <c r="T77" i="28" s="1"/>
  <c r="C75" i="30"/>
  <c r="Z75" i="30"/>
  <c r="T76" i="30"/>
  <c r="R75" i="30"/>
  <c r="O75" i="30"/>
  <c r="I75" i="30"/>
  <c r="G75" i="30"/>
  <c r="P75" i="30"/>
  <c r="L75" i="30"/>
  <c r="M75" i="30"/>
  <c r="W75" i="30"/>
  <c r="S75" i="30"/>
  <c r="B75" i="30"/>
  <c r="Q75" i="30"/>
  <c r="K75" i="30"/>
  <c r="F75" i="30"/>
  <c r="J75" i="30"/>
  <c r="U75" i="30"/>
  <c r="E76" i="30"/>
  <c r="N75" i="30"/>
  <c r="V75" i="30"/>
  <c r="L77" i="26" l="1"/>
  <c r="L76" i="29"/>
  <c r="M77" i="26"/>
  <c r="M76" i="29"/>
  <c r="N76" i="29"/>
  <c r="N77" i="26"/>
  <c r="E79" i="26"/>
  <c r="E78" i="29"/>
  <c r="B77" i="26"/>
  <c r="B76" i="29"/>
  <c r="I78" i="26"/>
  <c r="I77" i="29"/>
  <c r="K78" i="26"/>
  <c r="K77" i="29"/>
  <c r="G78" i="26"/>
  <c r="G77" i="29"/>
  <c r="F78" i="26"/>
  <c r="F77" i="29"/>
  <c r="Q78" i="26"/>
  <c r="Q77" i="29"/>
  <c r="H77" i="26"/>
  <c r="H76" i="29"/>
  <c r="S77" i="26"/>
  <c r="S76" i="29"/>
  <c r="AA77" i="26"/>
  <c r="AA77" i="30" s="1"/>
  <c r="AA76" i="29"/>
  <c r="O78" i="26"/>
  <c r="O77" i="29"/>
  <c r="U79" i="26"/>
  <c r="U78" i="29"/>
  <c r="W78" i="26"/>
  <c r="W77" i="29"/>
  <c r="C77" i="26"/>
  <c r="C76" i="29"/>
  <c r="J78" i="26"/>
  <c r="J77" i="29"/>
  <c r="Z77" i="26"/>
  <c r="Z76" i="29"/>
  <c r="V78" i="26"/>
  <c r="V77" i="29"/>
  <c r="X77" i="26"/>
  <c r="X77" i="30" s="1"/>
  <c r="X76" i="29"/>
  <c r="D77" i="26"/>
  <c r="D77" i="30" s="1"/>
  <c r="D76" i="29"/>
  <c r="Y77" i="26"/>
  <c r="Y76" i="29"/>
  <c r="R78" i="26"/>
  <c r="R77" i="29"/>
  <c r="P78" i="26"/>
  <c r="P77" i="29"/>
  <c r="T77" i="26"/>
  <c r="T77" i="30" s="1"/>
  <c r="T76" i="29"/>
  <c r="Y78" i="19"/>
  <c r="Y78" i="28" s="1"/>
  <c r="Y77" i="27"/>
  <c r="X77" i="27"/>
  <c r="S76" i="27"/>
  <c r="S77" i="19"/>
  <c r="S77" i="28" s="1"/>
  <c r="L78" i="19"/>
  <c r="L78" i="28" s="1"/>
  <c r="L77" i="27"/>
  <c r="G77" i="19"/>
  <c r="G77" i="28" s="1"/>
  <c r="G76" i="27"/>
  <c r="Q78" i="19"/>
  <c r="Q78" i="28" s="1"/>
  <c r="Q77" i="27"/>
  <c r="T77" i="27"/>
  <c r="W77" i="19"/>
  <c r="W77" i="28" s="1"/>
  <c r="W76" i="27"/>
  <c r="AA77" i="27"/>
  <c r="C77" i="27"/>
  <c r="R78" i="19"/>
  <c r="R78" i="28" s="1"/>
  <c r="R77" i="27"/>
  <c r="E78" i="19"/>
  <c r="E78" i="28" s="1"/>
  <c r="E77" i="27"/>
  <c r="H78" i="19"/>
  <c r="H78" i="28" s="1"/>
  <c r="H77" i="27"/>
  <c r="P78" i="19"/>
  <c r="P78" i="28" s="1"/>
  <c r="P77" i="27"/>
  <c r="B78" i="19"/>
  <c r="B78" i="28" s="1"/>
  <c r="B77" i="27"/>
  <c r="O78" i="19"/>
  <c r="O78" i="28" s="1"/>
  <c r="O77" i="27"/>
  <c r="V78" i="19"/>
  <c r="V78" i="28" s="1"/>
  <c r="V77" i="27"/>
  <c r="U77" i="19"/>
  <c r="U77" i="28" s="1"/>
  <c r="U76" i="27"/>
  <c r="Z77" i="19"/>
  <c r="Z77" i="28" s="1"/>
  <c r="Z76" i="27"/>
  <c r="D77" i="27"/>
  <c r="I77" i="19"/>
  <c r="I77" i="28" s="1"/>
  <c r="I76" i="27"/>
  <c r="K78" i="19"/>
  <c r="K78" i="28" s="1"/>
  <c r="K77" i="27"/>
  <c r="J78" i="19"/>
  <c r="J78" i="28" s="1"/>
  <c r="J77" i="27"/>
  <c r="N77" i="19"/>
  <c r="N77" i="28" s="1"/>
  <c r="N76" i="27"/>
  <c r="M78" i="19"/>
  <c r="M78" i="28" s="1"/>
  <c r="M77" i="27"/>
  <c r="F78" i="19"/>
  <c r="F78" i="28" s="1"/>
  <c r="F77" i="27"/>
  <c r="AA78" i="19"/>
  <c r="AA78" i="28" s="1"/>
  <c r="X78" i="19"/>
  <c r="X78" i="28" s="1"/>
  <c r="T78" i="19"/>
  <c r="T78" i="28" s="1"/>
  <c r="C78" i="19"/>
  <c r="C78" i="28" s="1"/>
  <c r="D78" i="19"/>
  <c r="D78" i="28" s="1"/>
  <c r="C76" i="30"/>
  <c r="B76" i="30"/>
  <c r="V76" i="30"/>
  <c r="W76" i="30"/>
  <c r="I76" i="30"/>
  <c r="P76" i="30"/>
  <c r="G76" i="30"/>
  <c r="N76" i="30"/>
  <c r="F76" i="30"/>
  <c r="M76" i="30"/>
  <c r="S76" i="30"/>
  <c r="K76" i="30"/>
  <c r="E77" i="30"/>
  <c r="O76" i="30"/>
  <c r="R76" i="30"/>
  <c r="J76" i="30"/>
  <c r="L76" i="30"/>
  <c r="U76" i="30"/>
  <c r="Q76" i="30"/>
  <c r="Z76" i="30"/>
  <c r="N78" i="26" l="1"/>
  <c r="N77" i="29"/>
  <c r="M78" i="26"/>
  <c r="M77" i="29"/>
  <c r="L78" i="26"/>
  <c r="L77" i="29"/>
  <c r="R79" i="26"/>
  <c r="R78" i="29"/>
  <c r="Q79" i="26"/>
  <c r="Q78" i="29"/>
  <c r="W79" i="26"/>
  <c r="W78" i="29"/>
  <c r="F79" i="26"/>
  <c r="F78" i="29"/>
  <c r="Y78" i="26"/>
  <c r="Y78" i="30" s="1"/>
  <c r="Y77" i="29"/>
  <c r="U80" i="26"/>
  <c r="U79" i="29"/>
  <c r="C78" i="26"/>
  <c r="C77" i="29"/>
  <c r="D78" i="26"/>
  <c r="D77" i="29"/>
  <c r="O79" i="26"/>
  <c r="O78" i="29"/>
  <c r="G79" i="26"/>
  <c r="G78" i="29"/>
  <c r="X78" i="26"/>
  <c r="X78" i="30" s="1"/>
  <c r="X77" i="29"/>
  <c r="AA78" i="26"/>
  <c r="AA78" i="30" s="1"/>
  <c r="AA77" i="29"/>
  <c r="K79" i="26"/>
  <c r="K78" i="29"/>
  <c r="V79" i="26"/>
  <c r="V78" i="29"/>
  <c r="I79" i="26"/>
  <c r="I78" i="29"/>
  <c r="T78" i="26"/>
  <c r="T78" i="30" s="1"/>
  <c r="T77" i="29"/>
  <c r="Z78" i="26"/>
  <c r="Z77" i="29"/>
  <c r="S78" i="26"/>
  <c r="S77" i="29"/>
  <c r="B78" i="26"/>
  <c r="B77" i="29"/>
  <c r="Y77" i="30"/>
  <c r="P79" i="26"/>
  <c r="P78" i="29"/>
  <c r="J79" i="26"/>
  <c r="J78" i="29"/>
  <c r="H78" i="26"/>
  <c r="H77" i="29"/>
  <c r="E80" i="26"/>
  <c r="E79" i="29"/>
  <c r="Q79" i="19"/>
  <c r="Q79" i="28" s="1"/>
  <c r="Q78" i="27"/>
  <c r="U78" i="19"/>
  <c r="U78" i="28" s="1"/>
  <c r="U77" i="27"/>
  <c r="E79" i="19"/>
  <c r="E79" i="28" s="1"/>
  <c r="E78" i="27"/>
  <c r="G78" i="19"/>
  <c r="G78" i="28" s="1"/>
  <c r="G77" i="27"/>
  <c r="D78" i="27"/>
  <c r="R79" i="19"/>
  <c r="R79" i="28" s="1"/>
  <c r="R78" i="27"/>
  <c r="O79" i="19"/>
  <c r="O79" i="28" s="1"/>
  <c r="O78" i="27"/>
  <c r="L79" i="19"/>
  <c r="L79" i="28" s="1"/>
  <c r="L78" i="27"/>
  <c r="S77" i="27"/>
  <c r="S78" i="19"/>
  <c r="S78" i="28" s="1"/>
  <c r="K79" i="19"/>
  <c r="K79" i="28" s="1"/>
  <c r="K78" i="27"/>
  <c r="F79" i="19"/>
  <c r="F79" i="28" s="1"/>
  <c r="F78" i="27"/>
  <c r="B79" i="19"/>
  <c r="B79" i="28" s="1"/>
  <c r="B78" i="27"/>
  <c r="X78" i="27"/>
  <c r="J79" i="19"/>
  <c r="J79" i="28" s="1"/>
  <c r="J78" i="27"/>
  <c r="AA78" i="27"/>
  <c r="M79" i="19"/>
  <c r="M79" i="28" s="1"/>
  <c r="M78" i="27"/>
  <c r="P79" i="19"/>
  <c r="P79" i="28" s="1"/>
  <c r="P78" i="27"/>
  <c r="W78" i="19"/>
  <c r="W78" i="28" s="1"/>
  <c r="W77" i="27"/>
  <c r="V79" i="19"/>
  <c r="V79" i="28" s="1"/>
  <c r="V78" i="27"/>
  <c r="Z78" i="19"/>
  <c r="Z78" i="28" s="1"/>
  <c r="Z77" i="27"/>
  <c r="C78" i="27"/>
  <c r="T78" i="27"/>
  <c r="I78" i="19"/>
  <c r="I78" i="28" s="1"/>
  <c r="I77" i="27"/>
  <c r="N78" i="19"/>
  <c r="N78" i="28" s="1"/>
  <c r="N77" i="27"/>
  <c r="H79" i="19"/>
  <c r="H79" i="28" s="1"/>
  <c r="H78" i="27"/>
  <c r="Y79" i="19"/>
  <c r="Y79" i="28" s="1"/>
  <c r="Y78" i="27"/>
  <c r="C79" i="19"/>
  <c r="C79" i="28" s="1"/>
  <c r="D79" i="19"/>
  <c r="D79" i="28" s="1"/>
  <c r="T79" i="19"/>
  <c r="T79" i="28" s="1"/>
  <c r="X79" i="19"/>
  <c r="X79" i="28" s="1"/>
  <c r="AA79" i="19"/>
  <c r="AA79" i="28" s="1"/>
  <c r="C77" i="30"/>
  <c r="B77" i="30"/>
  <c r="Z77" i="30"/>
  <c r="V77" i="30"/>
  <c r="S77" i="30"/>
  <c r="I77" i="30"/>
  <c r="G77" i="30"/>
  <c r="Q77" i="30"/>
  <c r="O77" i="30"/>
  <c r="K77" i="30"/>
  <c r="R77" i="30"/>
  <c r="P77" i="30"/>
  <c r="F77" i="30"/>
  <c r="J77" i="30"/>
  <c r="U77" i="30"/>
  <c r="E78" i="30"/>
  <c r="L77" i="30"/>
  <c r="M77" i="30"/>
  <c r="N77" i="30"/>
  <c r="W77" i="30"/>
  <c r="D78" i="30"/>
  <c r="L79" i="26" l="1"/>
  <c r="L78" i="29"/>
  <c r="M79" i="26"/>
  <c r="M78" i="29"/>
  <c r="N79" i="26"/>
  <c r="N78" i="29"/>
  <c r="V80" i="26"/>
  <c r="V79" i="29"/>
  <c r="C79" i="26"/>
  <c r="C78" i="29"/>
  <c r="P80" i="26"/>
  <c r="P79" i="29"/>
  <c r="B79" i="26"/>
  <c r="B78" i="29"/>
  <c r="K80" i="26"/>
  <c r="K79" i="29"/>
  <c r="U81" i="26"/>
  <c r="U80" i="29"/>
  <c r="S79" i="26"/>
  <c r="S78" i="29"/>
  <c r="AA79" i="26"/>
  <c r="AA78" i="29"/>
  <c r="Y79" i="26"/>
  <c r="Y78" i="29"/>
  <c r="Z79" i="26"/>
  <c r="Z78" i="29"/>
  <c r="X79" i="26"/>
  <c r="X79" i="30" s="1"/>
  <c r="X78" i="29"/>
  <c r="F80" i="26"/>
  <c r="F79" i="29"/>
  <c r="T78" i="29"/>
  <c r="T79" i="26"/>
  <c r="G80" i="26"/>
  <c r="G79" i="29"/>
  <c r="W80" i="26"/>
  <c r="W79" i="29"/>
  <c r="E81" i="26"/>
  <c r="E80" i="29"/>
  <c r="I80" i="26"/>
  <c r="I79" i="29"/>
  <c r="O80" i="26"/>
  <c r="O79" i="29"/>
  <c r="Q80" i="26"/>
  <c r="Q79" i="29"/>
  <c r="J80" i="26"/>
  <c r="J79" i="29"/>
  <c r="H79" i="26"/>
  <c r="H78" i="29"/>
  <c r="D79" i="26"/>
  <c r="D78" i="29"/>
  <c r="R80" i="26"/>
  <c r="R79" i="29"/>
  <c r="R80" i="19"/>
  <c r="R80" i="28" s="1"/>
  <c r="R79" i="27"/>
  <c r="F80" i="19"/>
  <c r="F80" i="28" s="1"/>
  <c r="F79" i="27"/>
  <c r="K80" i="19"/>
  <c r="K80" i="28" s="1"/>
  <c r="K79" i="27"/>
  <c r="P80" i="19"/>
  <c r="P80" i="28" s="1"/>
  <c r="P79" i="27"/>
  <c r="S78" i="27"/>
  <c r="S79" i="19"/>
  <c r="S79" i="28" s="1"/>
  <c r="G79" i="19"/>
  <c r="G79" i="28" s="1"/>
  <c r="G78" i="27"/>
  <c r="T79" i="27"/>
  <c r="Z79" i="19"/>
  <c r="Z79" i="28" s="1"/>
  <c r="Z78" i="27"/>
  <c r="E80" i="19"/>
  <c r="E80" i="28" s="1"/>
  <c r="E79" i="27"/>
  <c r="C79" i="27"/>
  <c r="J80" i="19"/>
  <c r="J80" i="28" s="1"/>
  <c r="J79" i="27"/>
  <c r="I79" i="19"/>
  <c r="I79" i="28" s="1"/>
  <c r="I78" i="27"/>
  <c r="Y80" i="19"/>
  <c r="Y80" i="28" s="1"/>
  <c r="Y79" i="27"/>
  <c r="L80" i="19"/>
  <c r="L80" i="28" s="1"/>
  <c r="L79" i="27"/>
  <c r="M80" i="19"/>
  <c r="M80" i="28" s="1"/>
  <c r="M79" i="27"/>
  <c r="H80" i="19"/>
  <c r="H80" i="28" s="1"/>
  <c r="H79" i="27"/>
  <c r="V80" i="19"/>
  <c r="V80" i="28" s="1"/>
  <c r="V79" i="27"/>
  <c r="U79" i="19"/>
  <c r="U79" i="28" s="1"/>
  <c r="U78" i="27"/>
  <c r="X79" i="27"/>
  <c r="O80" i="19"/>
  <c r="O80" i="28" s="1"/>
  <c r="O79" i="27"/>
  <c r="AA79" i="27"/>
  <c r="D79" i="27"/>
  <c r="N79" i="19"/>
  <c r="N79" i="28" s="1"/>
  <c r="N78" i="27"/>
  <c r="W79" i="19"/>
  <c r="W79" i="28" s="1"/>
  <c r="W78" i="27"/>
  <c r="B80" i="19"/>
  <c r="B80" i="28" s="1"/>
  <c r="B79" i="27"/>
  <c r="Q80" i="19"/>
  <c r="Q80" i="28" s="1"/>
  <c r="Q79" i="27"/>
  <c r="X80" i="19"/>
  <c r="X80" i="28" s="1"/>
  <c r="T80" i="19"/>
  <c r="T80" i="28" s="1"/>
  <c r="AA80" i="19"/>
  <c r="AA80" i="28" s="1"/>
  <c r="D80" i="19"/>
  <c r="D80" i="28" s="1"/>
  <c r="C80" i="19"/>
  <c r="C80" i="28" s="1"/>
  <c r="C78" i="30"/>
  <c r="J78" i="30"/>
  <c r="S78" i="30"/>
  <c r="K78" i="30"/>
  <c r="O78" i="30"/>
  <c r="D79" i="30"/>
  <c r="M78" i="30"/>
  <c r="V78" i="30"/>
  <c r="I78" i="30"/>
  <c r="L78" i="30"/>
  <c r="W78" i="30"/>
  <c r="Q78" i="30"/>
  <c r="P78" i="30"/>
  <c r="Y79" i="30"/>
  <c r="E79" i="30"/>
  <c r="Z78" i="30"/>
  <c r="AA79" i="30"/>
  <c r="N78" i="30"/>
  <c r="G78" i="30"/>
  <c r="R78" i="30"/>
  <c r="F78" i="30"/>
  <c r="U78" i="30"/>
  <c r="B78" i="30"/>
  <c r="N80" i="26" l="1"/>
  <c r="N79" i="29"/>
  <c r="M80" i="26"/>
  <c r="M79" i="29"/>
  <c r="L80" i="26"/>
  <c r="L79" i="29"/>
  <c r="G81" i="26"/>
  <c r="G80" i="29"/>
  <c r="U82" i="26"/>
  <c r="U81" i="29"/>
  <c r="T80" i="26"/>
  <c r="T80" i="30" s="1"/>
  <c r="T79" i="29"/>
  <c r="H80" i="26"/>
  <c r="H79" i="29"/>
  <c r="K81" i="26"/>
  <c r="K80" i="29"/>
  <c r="J81" i="26"/>
  <c r="J80" i="29"/>
  <c r="F81" i="26"/>
  <c r="F80" i="29"/>
  <c r="B80" i="26"/>
  <c r="B79" i="29"/>
  <c r="Q81" i="26"/>
  <c r="Q80" i="29"/>
  <c r="X80" i="26"/>
  <c r="X79" i="29"/>
  <c r="T79" i="30"/>
  <c r="O81" i="26"/>
  <c r="O80" i="29"/>
  <c r="Z80" i="26"/>
  <c r="Z79" i="29"/>
  <c r="I81" i="26"/>
  <c r="I80" i="29"/>
  <c r="Y80" i="26"/>
  <c r="Y79" i="29"/>
  <c r="P81" i="26"/>
  <c r="P80" i="29"/>
  <c r="R81" i="26"/>
  <c r="R80" i="29"/>
  <c r="E82" i="26"/>
  <c r="E81" i="29"/>
  <c r="AA79" i="29"/>
  <c r="AA80" i="26"/>
  <c r="AA80" i="30" s="1"/>
  <c r="C80" i="26"/>
  <c r="C79" i="29"/>
  <c r="D80" i="26"/>
  <c r="D79" i="29"/>
  <c r="W81" i="26"/>
  <c r="W80" i="29"/>
  <c r="S80" i="26"/>
  <c r="S79" i="29"/>
  <c r="V81" i="26"/>
  <c r="V80" i="29"/>
  <c r="S79" i="27"/>
  <c r="S80" i="19"/>
  <c r="S80" i="28" s="1"/>
  <c r="G80" i="19"/>
  <c r="G80" i="28" s="1"/>
  <c r="G79" i="27"/>
  <c r="J81" i="19"/>
  <c r="J81" i="28" s="1"/>
  <c r="J80" i="27"/>
  <c r="H81" i="19"/>
  <c r="H81" i="28" s="1"/>
  <c r="H80" i="27"/>
  <c r="I80" i="19"/>
  <c r="I80" i="28" s="1"/>
  <c r="I79" i="27"/>
  <c r="P81" i="19"/>
  <c r="P81" i="28" s="1"/>
  <c r="P80" i="27"/>
  <c r="V81" i="19"/>
  <c r="V81" i="28" s="1"/>
  <c r="V80" i="27"/>
  <c r="E81" i="19"/>
  <c r="E81" i="28" s="1"/>
  <c r="E80" i="27"/>
  <c r="D80" i="27"/>
  <c r="O81" i="19"/>
  <c r="O81" i="28" s="1"/>
  <c r="O80" i="27"/>
  <c r="K81" i="19"/>
  <c r="K81" i="28" s="1"/>
  <c r="K80" i="27"/>
  <c r="X80" i="27"/>
  <c r="N80" i="19"/>
  <c r="N80" i="28" s="1"/>
  <c r="N79" i="27"/>
  <c r="T80" i="27"/>
  <c r="Z80" i="19"/>
  <c r="Z80" i="28" s="1"/>
  <c r="Z79" i="27"/>
  <c r="Q81" i="19"/>
  <c r="Q81" i="28" s="1"/>
  <c r="Q80" i="27"/>
  <c r="B81" i="19"/>
  <c r="B81" i="28" s="1"/>
  <c r="B80" i="27"/>
  <c r="F81" i="19"/>
  <c r="F81" i="28" s="1"/>
  <c r="F80" i="27"/>
  <c r="Y81" i="19"/>
  <c r="Y81" i="28" s="1"/>
  <c r="Y80" i="27"/>
  <c r="C80" i="27"/>
  <c r="U80" i="19"/>
  <c r="U80" i="28" s="1"/>
  <c r="U79" i="27"/>
  <c r="AA80" i="27"/>
  <c r="M81" i="19"/>
  <c r="M81" i="28" s="1"/>
  <c r="M80" i="27"/>
  <c r="L81" i="19"/>
  <c r="L81" i="28" s="1"/>
  <c r="L80" i="27"/>
  <c r="W80" i="19"/>
  <c r="W80" i="28" s="1"/>
  <c r="W79" i="27"/>
  <c r="R81" i="19"/>
  <c r="R81" i="28" s="1"/>
  <c r="R80" i="27"/>
  <c r="D81" i="19"/>
  <c r="D81" i="28" s="1"/>
  <c r="C81" i="19"/>
  <c r="C81" i="28" s="1"/>
  <c r="AA81" i="19"/>
  <c r="AA81" i="28" s="1"/>
  <c r="T81" i="19"/>
  <c r="T81" i="28" s="1"/>
  <c r="X81" i="19"/>
  <c r="X81" i="28" s="1"/>
  <c r="C79" i="30"/>
  <c r="K79" i="30"/>
  <c r="R79" i="30"/>
  <c r="S79" i="30"/>
  <c r="V79" i="30"/>
  <c r="I79" i="30"/>
  <c r="G79" i="30"/>
  <c r="N79" i="30"/>
  <c r="J79" i="30"/>
  <c r="O79" i="30"/>
  <c r="U79" i="30"/>
  <c r="M79" i="30"/>
  <c r="L79" i="30"/>
  <c r="Q79" i="30"/>
  <c r="Z79" i="30"/>
  <c r="X80" i="30"/>
  <c r="B79" i="30"/>
  <c r="P79" i="30"/>
  <c r="F79" i="30"/>
  <c r="W79" i="30"/>
  <c r="E80" i="30"/>
  <c r="L80" i="29" l="1"/>
  <c r="L81" i="26"/>
  <c r="M81" i="26"/>
  <c r="M80" i="29"/>
  <c r="N81" i="26"/>
  <c r="N80" i="29"/>
  <c r="B81" i="26"/>
  <c r="B80" i="29"/>
  <c r="D81" i="26"/>
  <c r="D80" i="29"/>
  <c r="I81" i="29"/>
  <c r="I82" i="26"/>
  <c r="W82" i="26"/>
  <c r="W81" i="29"/>
  <c r="F82" i="26"/>
  <c r="F81" i="29"/>
  <c r="J82" i="26"/>
  <c r="J81" i="29"/>
  <c r="C81" i="26"/>
  <c r="C80" i="29"/>
  <c r="Z81" i="26"/>
  <c r="Z80" i="29"/>
  <c r="AA81" i="26"/>
  <c r="AA80" i="29"/>
  <c r="K82" i="26"/>
  <c r="K81" i="29"/>
  <c r="O82" i="26"/>
  <c r="O81" i="29"/>
  <c r="H81" i="26"/>
  <c r="H80" i="29"/>
  <c r="D80" i="30"/>
  <c r="E83" i="26"/>
  <c r="E82" i="29"/>
  <c r="T81" i="26"/>
  <c r="T80" i="29"/>
  <c r="V82" i="26"/>
  <c r="V81" i="29"/>
  <c r="R82" i="26"/>
  <c r="R81" i="29"/>
  <c r="Y81" i="26"/>
  <c r="Y80" i="29"/>
  <c r="X81" i="26"/>
  <c r="X81" i="30" s="1"/>
  <c r="X80" i="29"/>
  <c r="U83" i="26"/>
  <c r="U82" i="29"/>
  <c r="Y80" i="30"/>
  <c r="S81" i="26"/>
  <c r="S80" i="29"/>
  <c r="P82" i="26"/>
  <c r="P81" i="29"/>
  <c r="Q82" i="26"/>
  <c r="Q81" i="29"/>
  <c r="G82" i="26"/>
  <c r="G81" i="29"/>
  <c r="M82" i="19"/>
  <c r="M82" i="28" s="1"/>
  <c r="M81" i="27"/>
  <c r="I81" i="19"/>
  <c r="I81" i="28" s="1"/>
  <c r="I80" i="27"/>
  <c r="X81" i="27"/>
  <c r="K82" i="19"/>
  <c r="K82" i="28" s="1"/>
  <c r="K81" i="27"/>
  <c r="Q82" i="19"/>
  <c r="Q82" i="28" s="1"/>
  <c r="Q81" i="27"/>
  <c r="O82" i="19"/>
  <c r="O82" i="28" s="1"/>
  <c r="O81" i="27"/>
  <c r="P82" i="19"/>
  <c r="P82" i="28" s="1"/>
  <c r="P81" i="27"/>
  <c r="H82" i="19"/>
  <c r="H82" i="28" s="1"/>
  <c r="H81" i="27"/>
  <c r="Z81" i="19"/>
  <c r="Z81" i="28" s="1"/>
  <c r="Z80" i="27"/>
  <c r="T81" i="27"/>
  <c r="J82" i="19"/>
  <c r="J82" i="28" s="1"/>
  <c r="J81" i="27"/>
  <c r="D81" i="27"/>
  <c r="E82" i="19"/>
  <c r="E82" i="28" s="1"/>
  <c r="E81" i="27"/>
  <c r="B82" i="19"/>
  <c r="B82" i="28" s="1"/>
  <c r="B81" i="27"/>
  <c r="AA81" i="27"/>
  <c r="W81" i="19"/>
  <c r="W81" i="28" s="1"/>
  <c r="W80" i="27"/>
  <c r="G81" i="19"/>
  <c r="G81" i="28" s="1"/>
  <c r="G80" i="27"/>
  <c r="U81" i="19"/>
  <c r="U81" i="28" s="1"/>
  <c r="U80" i="27"/>
  <c r="N81" i="19"/>
  <c r="N81" i="28" s="1"/>
  <c r="N80" i="27"/>
  <c r="V82" i="19"/>
  <c r="V82" i="28" s="1"/>
  <c r="V81" i="27"/>
  <c r="S80" i="27"/>
  <c r="S81" i="19"/>
  <c r="S81" i="28" s="1"/>
  <c r="Y82" i="19"/>
  <c r="Y82" i="28" s="1"/>
  <c r="Y81" i="27"/>
  <c r="C81" i="27"/>
  <c r="R82" i="19"/>
  <c r="R82" i="28" s="1"/>
  <c r="R81" i="27"/>
  <c r="L82" i="19"/>
  <c r="L82" i="28" s="1"/>
  <c r="L81" i="27"/>
  <c r="F82" i="19"/>
  <c r="F82" i="28" s="1"/>
  <c r="F81" i="27"/>
  <c r="T82" i="19"/>
  <c r="T82" i="28" s="1"/>
  <c r="X82" i="19"/>
  <c r="X82" i="28" s="1"/>
  <c r="AA82" i="19"/>
  <c r="AA82" i="28" s="1"/>
  <c r="C82" i="19"/>
  <c r="C82" i="28" s="1"/>
  <c r="D82" i="19"/>
  <c r="D82" i="28" s="1"/>
  <c r="C80" i="30"/>
  <c r="V80" i="30"/>
  <c r="I80" i="30"/>
  <c r="O80" i="30"/>
  <c r="S80" i="30"/>
  <c r="U80" i="30"/>
  <c r="J80" i="30"/>
  <c r="F80" i="30"/>
  <c r="P80" i="30"/>
  <c r="E81" i="30"/>
  <c r="Z80" i="30"/>
  <c r="AA81" i="30"/>
  <c r="N80" i="30"/>
  <c r="D81" i="30"/>
  <c r="L80" i="30"/>
  <c r="T81" i="30"/>
  <c r="R80" i="30"/>
  <c r="Q80" i="30"/>
  <c r="W80" i="30"/>
  <c r="G80" i="30"/>
  <c r="M80" i="30"/>
  <c r="B80" i="30"/>
  <c r="K80" i="30"/>
  <c r="N82" i="26" l="1"/>
  <c r="N81" i="29"/>
  <c r="M82" i="26"/>
  <c r="M81" i="29"/>
  <c r="L82" i="26"/>
  <c r="L81" i="29"/>
  <c r="S82" i="26"/>
  <c r="S81" i="29"/>
  <c r="J83" i="26"/>
  <c r="J82" i="29"/>
  <c r="E84" i="26"/>
  <c r="E83" i="29"/>
  <c r="U84" i="26"/>
  <c r="U83" i="29"/>
  <c r="H82" i="26"/>
  <c r="H81" i="29"/>
  <c r="X82" i="26"/>
  <c r="X81" i="29"/>
  <c r="O83" i="26"/>
  <c r="O82" i="29"/>
  <c r="F83" i="26"/>
  <c r="F82" i="29"/>
  <c r="Y81" i="29"/>
  <c r="Y82" i="26"/>
  <c r="Y82" i="30" s="1"/>
  <c r="K83" i="26"/>
  <c r="K82" i="29"/>
  <c r="W83" i="26"/>
  <c r="W82" i="29"/>
  <c r="R83" i="26"/>
  <c r="R82" i="29"/>
  <c r="I83" i="26"/>
  <c r="I82" i="29"/>
  <c r="G83" i="26"/>
  <c r="G82" i="29"/>
  <c r="AA82" i="26"/>
  <c r="AA81" i="29"/>
  <c r="V83" i="26"/>
  <c r="V82" i="29"/>
  <c r="Q83" i="26"/>
  <c r="Q82" i="29"/>
  <c r="Z82" i="26"/>
  <c r="Z81" i="29"/>
  <c r="D82" i="26"/>
  <c r="D81" i="29"/>
  <c r="Y81" i="30"/>
  <c r="T82" i="26"/>
  <c r="T81" i="29"/>
  <c r="P82" i="29"/>
  <c r="P83" i="26"/>
  <c r="C82" i="26"/>
  <c r="C81" i="29"/>
  <c r="B82" i="26"/>
  <c r="B81" i="29"/>
  <c r="O83" i="19"/>
  <c r="O83" i="28" s="1"/>
  <c r="O82" i="27"/>
  <c r="J83" i="19"/>
  <c r="J83" i="28" s="1"/>
  <c r="J82" i="27"/>
  <c r="Q83" i="19"/>
  <c r="Q83" i="28" s="1"/>
  <c r="Q82" i="27"/>
  <c r="W82" i="19"/>
  <c r="W82" i="28" s="1"/>
  <c r="W81" i="27"/>
  <c r="D82" i="27"/>
  <c r="K83" i="19"/>
  <c r="K83" i="28" s="1"/>
  <c r="K82" i="27"/>
  <c r="Y83" i="19"/>
  <c r="Y83" i="28" s="1"/>
  <c r="Y82" i="27"/>
  <c r="Z82" i="19"/>
  <c r="Z82" i="28" s="1"/>
  <c r="Z81" i="27"/>
  <c r="F83" i="19"/>
  <c r="F83" i="28" s="1"/>
  <c r="F82" i="27"/>
  <c r="C82" i="27"/>
  <c r="V83" i="19"/>
  <c r="V83" i="28" s="1"/>
  <c r="V82" i="27"/>
  <c r="S81" i="27"/>
  <c r="S82" i="19"/>
  <c r="S82" i="28" s="1"/>
  <c r="B83" i="19"/>
  <c r="B83" i="28" s="1"/>
  <c r="B82" i="27"/>
  <c r="H83" i="19"/>
  <c r="H83" i="28" s="1"/>
  <c r="H82" i="27"/>
  <c r="G82" i="19"/>
  <c r="G82" i="28" s="1"/>
  <c r="G81" i="27"/>
  <c r="T82" i="27"/>
  <c r="L83" i="19"/>
  <c r="L83" i="28" s="1"/>
  <c r="L82" i="27"/>
  <c r="I82" i="19"/>
  <c r="I82" i="28" s="1"/>
  <c r="I81" i="27"/>
  <c r="N82" i="19"/>
  <c r="N82" i="28" s="1"/>
  <c r="N81" i="27"/>
  <c r="AA82" i="27"/>
  <c r="E83" i="19"/>
  <c r="E83" i="28" s="1"/>
  <c r="E82" i="27"/>
  <c r="P83" i="19"/>
  <c r="P83" i="28" s="1"/>
  <c r="P82" i="27"/>
  <c r="U82" i="19"/>
  <c r="U82" i="28" s="1"/>
  <c r="U81" i="27"/>
  <c r="X82" i="27"/>
  <c r="R83" i="19"/>
  <c r="R83" i="28" s="1"/>
  <c r="R82" i="27"/>
  <c r="M83" i="19"/>
  <c r="M83" i="28" s="1"/>
  <c r="M82" i="27"/>
  <c r="C83" i="19"/>
  <c r="C83" i="28" s="1"/>
  <c r="AA83" i="19"/>
  <c r="AA83" i="28" s="1"/>
  <c r="D83" i="19"/>
  <c r="D83" i="28" s="1"/>
  <c r="X83" i="19"/>
  <c r="X83" i="28" s="1"/>
  <c r="T83" i="19"/>
  <c r="T83" i="28" s="1"/>
  <c r="C81" i="30"/>
  <c r="U81" i="30"/>
  <c r="S81" i="30"/>
  <c r="E82" i="30"/>
  <c r="L81" i="30"/>
  <c r="D82" i="30"/>
  <c r="O81" i="30"/>
  <c r="P81" i="30"/>
  <c r="K81" i="30"/>
  <c r="N81" i="30"/>
  <c r="AA82" i="30"/>
  <c r="J81" i="30"/>
  <c r="R81" i="30"/>
  <c r="X82" i="30"/>
  <c r="I81" i="30"/>
  <c r="M81" i="30"/>
  <c r="F81" i="30"/>
  <c r="G81" i="30"/>
  <c r="W81" i="30"/>
  <c r="Q81" i="30"/>
  <c r="B81" i="30"/>
  <c r="Z81" i="30"/>
  <c r="V81" i="30"/>
  <c r="L83" i="26" l="1"/>
  <c r="L82" i="29"/>
  <c r="M83" i="26"/>
  <c r="M82" i="29"/>
  <c r="N83" i="26"/>
  <c r="N82" i="29"/>
  <c r="I84" i="26"/>
  <c r="I83" i="29"/>
  <c r="T83" i="26"/>
  <c r="T83" i="30" s="1"/>
  <c r="T82" i="29"/>
  <c r="R84" i="26"/>
  <c r="R83" i="29"/>
  <c r="H83" i="26"/>
  <c r="H82" i="29"/>
  <c r="D83" i="26"/>
  <c r="D83" i="30" s="1"/>
  <c r="D82" i="29"/>
  <c r="W84" i="26"/>
  <c r="W83" i="29"/>
  <c r="Z83" i="26"/>
  <c r="Z82" i="29"/>
  <c r="K84" i="26"/>
  <c r="K83" i="29"/>
  <c r="U85" i="26"/>
  <c r="U84" i="29"/>
  <c r="Y83" i="26"/>
  <c r="Y83" i="30" s="1"/>
  <c r="Y82" i="29"/>
  <c r="Q84" i="26"/>
  <c r="Q83" i="29"/>
  <c r="V84" i="26"/>
  <c r="V83" i="29"/>
  <c r="F84" i="26"/>
  <c r="F83" i="29"/>
  <c r="E85" i="26"/>
  <c r="E84" i="29"/>
  <c r="B83" i="26"/>
  <c r="B82" i="29"/>
  <c r="AA83" i="26"/>
  <c r="AA83" i="30" s="1"/>
  <c r="AA82" i="29"/>
  <c r="O84" i="26"/>
  <c r="O83" i="29"/>
  <c r="J84" i="26"/>
  <c r="J83" i="29"/>
  <c r="C83" i="26"/>
  <c r="C82" i="29"/>
  <c r="T82" i="30"/>
  <c r="P84" i="26"/>
  <c r="P83" i="29"/>
  <c r="G84" i="26"/>
  <c r="G83" i="29"/>
  <c r="X83" i="26"/>
  <c r="X83" i="30" s="1"/>
  <c r="X82" i="29"/>
  <c r="S83" i="26"/>
  <c r="S82" i="29"/>
  <c r="K84" i="19"/>
  <c r="K84" i="28" s="1"/>
  <c r="K83" i="27"/>
  <c r="V84" i="19"/>
  <c r="V84" i="28" s="1"/>
  <c r="V83" i="27"/>
  <c r="P84" i="19"/>
  <c r="P84" i="28" s="1"/>
  <c r="P83" i="27"/>
  <c r="X83" i="27"/>
  <c r="W83" i="19"/>
  <c r="W83" i="28" s="1"/>
  <c r="W82" i="27"/>
  <c r="F84" i="19"/>
  <c r="F84" i="28" s="1"/>
  <c r="F83" i="27"/>
  <c r="T83" i="27"/>
  <c r="Q84" i="19"/>
  <c r="Q84" i="28" s="1"/>
  <c r="Q83" i="27"/>
  <c r="AA83" i="27"/>
  <c r="H84" i="19"/>
  <c r="H84" i="28" s="1"/>
  <c r="H83" i="27"/>
  <c r="C83" i="27"/>
  <c r="G83" i="19"/>
  <c r="G83" i="28" s="1"/>
  <c r="G82" i="27"/>
  <c r="M84" i="19"/>
  <c r="M84" i="28" s="1"/>
  <c r="M83" i="27"/>
  <c r="Z83" i="19"/>
  <c r="Z83" i="28" s="1"/>
  <c r="Z82" i="27"/>
  <c r="E84" i="19"/>
  <c r="E84" i="28" s="1"/>
  <c r="E83" i="27"/>
  <c r="R84" i="19"/>
  <c r="R84" i="28" s="1"/>
  <c r="R83" i="27"/>
  <c r="N83" i="19"/>
  <c r="N83" i="28" s="1"/>
  <c r="N82" i="27"/>
  <c r="J84" i="19"/>
  <c r="J84" i="28" s="1"/>
  <c r="J83" i="27"/>
  <c r="U83" i="19"/>
  <c r="U83" i="28" s="1"/>
  <c r="U82" i="27"/>
  <c r="B84" i="19"/>
  <c r="B84" i="28" s="1"/>
  <c r="B83" i="27"/>
  <c r="D83" i="27"/>
  <c r="S82" i="27"/>
  <c r="S83" i="19"/>
  <c r="S83" i="28" s="1"/>
  <c r="Y84" i="19"/>
  <c r="Y84" i="28" s="1"/>
  <c r="Y83" i="27"/>
  <c r="L84" i="19"/>
  <c r="L84" i="28" s="1"/>
  <c r="L83" i="27"/>
  <c r="I83" i="19"/>
  <c r="I83" i="28" s="1"/>
  <c r="I82" i="27"/>
  <c r="O84" i="19"/>
  <c r="O84" i="28" s="1"/>
  <c r="O83" i="27"/>
  <c r="X84" i="19"/>
  <c r="X84" i="28" s="1"/>
  <c r="D84" i="19"/>
  <c r="D84" i="28" s="1"/>
  <c r="T84" i="19"/>
  <c r="T84" i="28" s="1"/>
  <c r="AA84" i="19"/>
  <c r="AA84" i="28" s="1"/>
  <c r="C84" i="19"/>
  <c r="C84" i="28" s="1"/>
  <c r="C82" i="30"/>
  <c r="I82" i="30"/>
  <c r="L82" i="30"/>
  <c r="B82" i="30"/>
  <c r="W82" i="30"/>
  <c r="E83" i="30"/>
  <c r="P82" i="30"/>
  <c r="Q82" i="30"/>
  <c r="N82" i="30"/>
  <c r="R82" i="30"/>
  <c r="O82" i="30"/>
  <c r="K82" i="30"/>
  <c r="G82" i="30"/>
  <c r="J82" i="30"/>
  <c r="V82" i="30"/>
  <c r="F82" i="30"/>
  <c r="S82" i="30"/>
  <c r="Z82" i="30"/>
  <c r="M82" i="30"/>
  <c r="U82" i="30"/>
  <c r="N84" i="26" l="1"/>
  <c r="N83" i="29"/>
  <c r="M84" i="26"/>
  <c r="M83" i="29"/>
  <c r="L83" i="29"/>
  <c r="L84" i="26"/>
  <c r="F85" i="26"/>
  <c r="F84" i="29"/>
  <c r="G85" i="26"/>
  <c r="G84" i="29"/>
  <c r="P85" i="26"/>
  <c r="P84" i="29"/>
  <c r="V85" i="26"/>
  <c r="V84" i="29"/>
  <c r="W85" i="26"/>
  <c r="W84" i="29"/>
  <c r="C84" i="26"/>
  <c r="C83" i="29"/>
  <c r="D84" i="26"/>
  <c r="D83" i="29"/>
  <c r="J85" i="26"/>
  <c r="J84" i="29"/>
  <c r="Q85" i="26"/>
  <c r="Q84" i="29"/>
  <c r="H84" i="26"/>
  <c r="H83" i="29"/>
  <c r="O85" i="26"/>
  <c r="O84" i="29"/>
  <c r="Y84" i="26"/>
  <c r="Y83" i="29"/>
  <c r="R85" i="26"/>
  <c r="R84" i="29"/>
  <c r="AA84" i="26"/>
  <c r="AA83" i="29"/>
  <c r="U86" i="26"/>
  <c r="U85" i="29"/>
  <c r="T84" i="26"/>
  <c r="T83" i="29"/>
  <c r="S84" i="26"/>
  <c r="S83" i="29"/>
  <c r="B84" i="26"/>
  <c r="B83" i="29"/>
  <c r="K85" i="26"/>
  <c r="K84" i="29"/>
  <c r="X84" i="26"/>
  <c r="X83" i="29"/>
  <c r="E86" i="26"/>
  <c r="E85" i="29"/>
  <c r="Z84" i="26"/>
  <c r="Z83" i="29"/>
  <c r="I85" i="26"/>
  <c r="I84" i="29"/>
  <c r="C84" i="27"/>
  <c r="N84" i="19"/>
  <c r="N84" i="28" s="1"/>
  <c r="N83" i="27"/>
  <c r="J85" i="19"/>
  <c r="J85" i="28" s="1"/>
  <c r="J84" i="27"/>
  <c r="W84" i="19"/>
  <c r="W84" i="28" s="1"/>
  <c r="W83" i="27"/>
  <c r="S83" i="27"/>
  <c r="S84" i="19"/>
  <c r="S84" i="28" s="1"/>
  <c r="R85" i="19"/>
  <c r="R85" i="28" s="1"/>
  <c r="R84" i="27"/>
  <c r="H85" i="19"/>
  <c r="H85" i="28" s="1"/>
  <c r="H84" i="27"/>
  <c r="Y85" i="19"/>
  <c r="Y85" i="28" s="1"/>
  <c r="Y84" i="27"/>
  <c r="E85" i="19"/>
  <c r="E85" i="28" s="1"/>
  <c r="E84" i="27"/>
  <c r="P85" i="19"/>
  <c r="P85" i="28" s="1"/>
  <c r="P84" i="27"/>
  <c r="G84" i="19"/>
  <c r="G84" i="28" s="1"/>
  <c r="G83" i="27"/>
  <c r="B85" i="19"/>
  <c r="B85" i="28" s="1"/>
  <c r="B84" i="27"/>
  <c r="T84" i="27"/>
  <c r="O85" i="19"/>
  <c r="O85" i="28" s="1"/>
  <c r="O84" i="27"/>
  <c r="I84" i="19"/>
  <c r="I84" i="28" s="1"/>
  <c r="I83" i="27"/>
  <c r="Z84" i="19"/>
  <c r="Z84" i="28" s="1"/>
  <c r="Z83" i="27"/>
  <c r="Q85" i="19"/>
  <c r="Q85" i="28" s="1"/>
  <c r="Q84" i="27"/>
  <c r="V85" i="19"/>
  <c r="V85" i="28" s="1"/>
  <c r="V84" i="27"/>
  <c r="X84" i="27"/>
  <c r="U84" i="19"/>
  <c r="U84" i="28" s="1"/>
  <c r="U83" i="27"/>
  <c r="F85" i="19"/>
  <c r="F85" i="28" s="1"/>
  <c r="F84" i="27"/>
  <c r="AA84" i="27"/>
  <c r="D84" i="27"/>
  <c r="L85" i="19"/>
  <c r="L85" i="28" s="1"/>
  <c r="L84" i="27"/>
  <c r="M85" i="19"/>
  <c r="M85" i="28" s="1"/>
  <c r="M84" i="27"/>
  <c r="K85" i="19"/>
  <c r="K85" i="28" s="1"/>
  <c r="K84" i="27"/>
  <c r="AA85" i="19"/>
  <c r="AA85" i="28" s="1"/>
  <c r="T85" i="19"/>
  <c r="T85" i="28" s="1"/>
  <c r="C85" i="19"/>
  <c r="C85" i="28" s="1"/>
  <c r="D85" i="19"/>
  <c r="D85" i="28" s="1"/>
  <c r="X85" i="19"/>
  <c r="X85" i="28" s="1"/>
  <c r="C83" i="30"/>
  <c r="E84" i="30"/>
  <c r="O83" i="30"/>
  <c r="R83" i="30"/>
  <c r="Y84" i="30"/>
  <c r="V83" i="30"/>
  <c r="W83" i="30"/>
  <c r="B83" i="30"/>
  <c r="U83" i="30"/>
  <c r="N83" i="30"/>
  <c r="P83" i="30"/>
  <c r="Z83" i="30"/>
  <c r="T84" i="30"/>
  <c r="J83" i="30"/>
  <c r="G83" i="30"/>
  <c r="S83" i="30"/>
  <c r="L83" i="30"/>
  <c r="D84" i="30"/>
  <c r="Q83" i="30"/>
  <c r="K83" i="30"/>
  <c r="M83" i="30"/>
  <c r="F83" i="30"/>
  <c r="I83" i="30"/>
  <c r="L85" i="26" l="1"/>
  <c r="L84" i="29"/>
  <c r="M85" i="26"/>
  <c r="M84" i="29"/>
  <c r="N85" i="26"/>
  <c r="N84" i="29"/>
  <c r="X85" i="26"/>
  <c r="X84" i="29"/>
  <c r="R86" i="26"/>
  <c r="R85" i="29"/>
  <c r="C85" i="26"/>
  <c r="C84" i="29"/>
  <c r="Y85" i="26"/>
  <c r="Y84" i="29"/>
  <c r="W86" i="26"/>
  <c r="W85" i="29"/>
  <c r="K86" i="26"/>
  <c r="K85" i="29"/>
  <c r="O86" i="26"/>
  <c r="O85" i="29"/>
  <c r="V86" i="26"/>
  <c r="V85" i="29"/>
  <c r="AA85" i="26"/>
  <c r="AA85" i="30" s="1"/>
  <c r="AA84" i="29"/>
  <c r="B85" i="26"/>
  <c r="B84" i="29"/>
  <c r="H85" i="26"/>
  <c r="H84" i="29"/>
  <c r="P86" i="26"/>
  <c r="P85" i="29"/>
  <c r="AA84" i="30"/>
  <c r="S85" i="26"/>
  <c r="S84" i="29"/>
  <c r="Q86" i="26"/>
  <c r="Q85" i="29"/>
  <c r="G86" i="26"/>
  <c r="G85" i="29"/>
  <c r="E87" i="26"/>
  <c r="E86" i="29"/>
  <c r="I86" i="26"/>
  <c r="I85" i="29"/>
  <c r="T85" i="26"/>
  <c r="T84" i="29"/>
  <c r="J86" i="26"/>
  <c r="J85" i="29"/>
  <c r="X84" i="30"/>
  <c r="Z85" i="26"/>
  <c r="Z84" i="29"/>
  <c r="U87" i="26"/>
  <c r="U86" i="29"/>
  <c r="D85" i="26"/>
  <c r="D84" i="29"/>
  <c r="F86" i="26"/>
  <c r="F85" i="29"/>
  <c r="G85" i="19"/>
  <c r="G85" i="28" s="1"/>
  <c r="G84" i="27"/>
  <c r="S84" i="27"/>
  <c r="S85" i="19"/>
  <c r="S85" i="28" s="1"/>
  <c r="Z85" i="19"/>
  <c r="Z85" i="28" s="1"/>
  <c r="Z84" i="27"/>
  <c r="P86" i="19"/>
  <c r="P86" i="28" s="1"/>
  <c r="P85" i="27"/>
  <c r="F86" i="19"/>
  <c r="F86" i="28" s="1"/>
  <c r="F85" i="27"/>
  <c r="W85" i="19"/>
  <c r="W85" i="28" s="1"/>
  <c r="W84" i="27"/>
  <c r="Q86" i="19"/>
  <c r="Q86" i="28" s="1"/>
  <c r="Q85" i="27"/>
  <c r="E86" i="19"/>
  <c r="E86" i="28" s="1"/>
  <c r="E85" i="27"/>
  <c r="R86" i="19"/>
  <c r="R86" i="28" s="1"/>
  <c r="R85" i="27"/>
  <c r="AA85" i="27"/>
  <c r="K86" i="19"/>
  <c r="K86" i="28" s="1"/>
  <c r="K85" i="27"/>
  <c r="U85" i="19"/>
  <c r="U85" i="28" s="1"/>
  <c r="U84" i="27"/>
  <c r="O86" i="19"/>
  <c r="O86" i="28" s="1"/>
  <c r="O85" i="27"/>
  <c r="J86" i="19"/>
  <c r="J86" i="28" s="1"/>
  <c r="J85" i="27"/>
  <c r="C85" i="27"/>
  <c r="Y86" i="19"/>
  <c r="Y86" i="28" s="1"/>
  <c r="Y85" i="27"/>
  <c r="I85" i="19"/>
  <c r="I85" i="28" s="1"/>
  <c r="I84" i="27"/>
  <c r="X85" i="27"/>
  <c r="D85" i="27"/>
  <c r="N85" i="19"/>
  <c r="N85" i="28" s="1"/>
  <c r="N84" i="27"/>
  <c r="M86" i="19"/>
  <c r="M86" i="28" s="1"/>
  <c r="M85" i="27"/>
  <c r="V86" i="19"/>
  <c r="V86" i="28" s="1"/>
  <c r="V85" i="27"/>
  <c r="H86" i="19"/>
  <c r="H86" i="28" s="1"/>
  <c r="H85" i="27"/>
  <c r="T85" i="27"/>
  <c r="L86" i="19"/>
  <c r="L86" i="28" s="1"/>
  <c r="L85" i="27"/>
  <c r="B86" i="19"/>
  <c r="B86" i="28" s="1"/>
  <c r="B85" i="27"/>
  <c r="D86" i="19"/>
  <c r="D86" i="28" s="1"/>
  <c r="C86" i="19"/>
  <c r="C86" i="28" s="1"/>
  <c r="X86" i="19"/>
  <c r="X86" i="28" s="1"/>
  <c r="T86" i="19"/>
  <c r="T86" i="28" s="1"/>
  <c r="AA86" i="19"/>
  <c r="AA86" i="28" s="1"/>
  <c r="C84" i="30"/>
  <c r="W84" i="30"/>
  <c r="V84" i="30"/>
  <c r="N84" i="30"/>
  <c r="X85" i="30"/>
  <c r="Y85" i="30"/>
  <c r="U84" i="30"/>
  <c r="Q84" i="30"/>
  <c r="R84" i="30"/>
  <c r="B84" i="30"/>
  <c r="G84" i="30"/>
  <c r="D85" i="30"/>
  <c r="J84" i="30"/>
  <c r="S84" i="30"/>
  <c r="O84" i="30"/>
  <c r="I84" i="30"/>
  <c r="F84" i="30"/>
  <c r="L84" i="30"/>
  <c r="K84" i="30"/>
  <c r="P84" i="30"/>
  <c r="M84" i="30"/>
  <c r="Z84" i="30"/>
  <c r="E85" i="30"/>
  <c r="N86" i="26" l="1"/>
  <c r="N85" i="29"/>
  <c r="M86" i="26"/>
  <c r="M85" i="29"/>
  <c r="L86" i="26"/>
  <c r="L85" i="29"/>
  <c r="K87" i="26"/>
  <c r="K86" i="29"/>
  <c r="S86" i="26"/>
  <c r="S85" i="29"/>
  <c r="W87" i="26"/>
  <c r="W86" i="29"/>
  <c r="P87" i="26"/>
  <c r="P86" i="29"/>
  <c r="Y86" i="26"/>
  <c r="Y86" i="30" s="1"/>
  <c r="Y85" i="29"/>
  <c r="J87" i="26"/>
  <c r="J86" i="29"/>
  <c r="H86" i="26"/>
  <c r="H85" i="29"/>
  <c r="T86" i="26"/>
  <c r="T85" i="29"/>
  <c r="B86" i="26"/>
  <c r="B85" i="29"/>
  <c r="C86" i="26"/>
  <c r="C85" i="29"/>
  <c r="I87" i="26"/>
  <c r="I86" i="29"/>
  <c r="F87" i="26"/>
  <c r="F86" i="29"/>
  <c r="AA86" i="26"/>
  <c r="AA85" i="29"/>
  <c r="R87" i="26"/>
  <c r="R86" i="29"/>
  <c r="E88" i="26"/>
  <c r="E87" i="29"/>
  <c r="Z86" i="26"/>
  <c r="Z85" i="29"/>
  <c r="D86" i="26"/>
  <c r="D86" i="30" s="1"/>
  <c r="D85" i="29"/>
  <c r="V87" i="26"/>
  <c r="V86" i="29"/>
  <c r="X86" i="26"/>
  <c r="X86" i="30" s="1"/>
  <c r="X85" i="29"/>
  <c r="T85" i="30"/>
  <c r="G87" i="26"/>
  <c r="G86" i="29"/>
  <c r="Q87" i="26"/>
  <c r="Q86" i="29"/>
  <c r="U88" i="26"/>
  <c r="U87" i="29"/>
  <c r="O87" i="26"/>
  <c r="O86" i="29"/>
  <c r="K87" i="19"/>
  <c r="K87" i="28" s="1"/>
  <c r="K86" i="27"/>
  <c r="AA86" i="27"/>
  <c r="F87" i="19"/>
  <c r="F87" i="28" s="1"/>
  <c r="F86" i="27"/>
  <c r="C86" i="27"/>
  <c r="D86" i="27"/>
  <c r="P87" i="19"/>
  <c r="P87" i="28" s="1"/>
  <c r="P86" i="27"/>
  <c r="X86" i="27"/>
  <c r="M87" i="19"/>
  <c r="M87" i="28" s="1"/>
  <c r="M86" i="27"/>
  <c r="R87" i="19"/>
  <c r="R87" i="28" s="1"/>
  <c r="R86" i="27"/>
  <c r="H87" i="19"/>
  <c r="H87" i="28" s="1"/>
  <c r="H86" i="27"/>
  <c r="V87" i="19"/>
  <c r="V87" i="28" s="1"/>
  <c r="V86" i="27"/>
  <c r="B87" i="19"/>
  <c r="B87" i="28" s="1"/>
  <c r="B86" i="27"/>
  <c r="Z86" i="19"/>
  <c r="Z86" i="28" s="1"/>
  <c r="Z85" i="27"/>
  <c r="N86" i="19"/>
  <c r="N86" i="28" s="1"/>
  <c r="N85" i="27"/>
  <c r="E87" i="19"/>
  <c r="E87" i="28" s="1"/>
  <c r="E86" i="27"/>
  <c r="S85" i="27"/>
  <c r="S86" i="19"/>
  <c r="S86" i="28" s="1"/>
  <c r="L87" i="19"/>
  <c r="L87" i="28" s="1"/>
  <c r="L86" i="27"/>
  <c r="O87" i="19"/>
  <c r="O87" i="28" s="1"/>
  <c r="O86" i="27"/>
  <c r="I86" i="19"/>
  <c r="I86" i="28" s="1"/>
  <c r="I85" i="27"/>
  <c r="Y87" i="19"/>
  <c r="Y87" i="28" s="1"/>
  <c r="Y86" i="27"/>
  <c r="J87" i="19"/>
  <c r="J87" i="28" s="1"/>
  <c r="J86" i="27"/>
  <c r="Q87" i="19"/>
  <c r="Q87" i="28" s="1"/>
  <c r="Q86" i="27"/>
  <c r="T86" i="27"/>
  <c r="W86" i="19"/>
  <c r="W86" i="28" s="1"/>
  <c r="W85" i="27"/>
  <c r="U86" i="19"/>
  <c r="U86" i="28" s="1"/>
  <c r="U85" i="27"/>
  <c r="G86" i="19"/>
  <c r="G86" i="28" s="1"/>
  <c r="G85" i="27"/>
  <c r="X87" i="19"/>
  <c r="X87" i="28" s="1"/>
  <c r="AA87" i="19"/>
  <c r="AA87" i="28" s="1"/>
  <c r="C87" i="19"/>
  <c r="C87" i="28" s="1"/>
  <c r="T87" i="19"/>
  <c r="T87" i="28" s="1"/>
  <c r="D87" i="19"/>
  <c r="D87" i="28" s="1"/>
  <c r="C85" i="30"/>
  <c r="U85" i="30"/>
  <c r="M85" i="30"/>
  <c r="P85" i="30"/>
  <c r="B85" i="30"/>
  <c r="I85" i="30"/>
  <c r="O85" i="30"/>
  <c r="N85" i="30"/>
  <c r="E86" i="30"/>
  <c r="R85" i="30"/>
  <c r="T86" i="30"/>
  <c r="K85" i="30"/>
  <c r="J85" i="30"/>
  <c r="V85" i="30"/>
  <c r="S85" i="30"/>
  <c r="Z85" i="30"/>
  <c r="Q85" i="30"/>
  <c r="L85" i="30"/>
  <c r="G85" i="30"/>
  <c r="F85" i="30"/>
  <c r="W85" i="30"/>
  <c r="L87" i="26" l="1"/>
  <c r="L86" i="29"/>
  <c r="M86" i="29"/>
  <c r="M87" i="26"/>
  <c r="N87" i="26"/>
  <c r="N86" i="29"/>
  <c r="R88" i="26"/>
  <c r="R87" i="29"/>
  <c r="H87" i="26"/>
  <c r="H86" i="29"/>
  <c r="Q88" i="26"/>
  <c r="Q87" i="29"/>
  <c r="AA87" i="26"/>
  <c r="AA87" i="30" s="1"/>
  <c r="AA86" i="29"/>
  <c r="J88" i="26"/>
  <c r="J87" i="29"/>
  <c r="G88" i="26"/>
  <c r="G87" i="29"/>
  <c r="U89" i="26"/>
  <c r="U88" i="29"/>
  <c r="F88" i="26"/>
  <c r="F87" i="29"/>
  <c r="Y87" i="26"/>
  <c r="Y86" i="29"/>
  <c r="X87" i="26"/>
  <c r="X87" i="30" s="1"/>
  <c r="X86" i="29"/>
  <c r="I88" i="26"/>
  <c r="I87" i="29"/>
  <c r="P88" i="26"/>
  <c r="P87" i="29"/>
  <c r="V88" i="26"/>
  <c r="V87" i="29"/>
  <c r="C87" i="26"/>
  <c r="C86" i="29"/>
  <c r="D87" i="26"/>
  <c r="D86" i="29"/>
  <c r="B87" i="26"/>
  <c r="B86" i="29"/>
  <c r="W88" i="26"/>
  <c r="W87" i="29"/>
  <c r="AA86" i="30"/>
  <c r="Z87" i="26"/>
  <c r="Z86" i="29"/>
  <c r="T87" i="26"/>
  <c r="T86" i="29"/>
  <c r="S87" i="26"/>
  <c r="S86" i="29"/>
  <c r="O88" i="26"/>
  <c r="O87" i="29"/>
  <c r="E89" i="26"/>
  <c r="E88" i="29"/>
  <c r="K88" i="26"/>
  <c r="K87" i="29"/>
  <c r="B88" i="19"/>
  <c r="B88" i="28" s="1"/>
  <c r="B87" i="27"/>
  <c r="L88" i="19"/>
  <c r="L88" i="28" s="1"/>
  <c r="L87" i="27"/>
  <c r="P88" i="19"/>
  <c r="P88" i="28" s="1"/>
  <c r="P87" i="27"/>
  <c r="Q88" i="19"/>
  <c r="Q88" i="28" s="1"/>
  <c r="Q87" i="27"/>
  <c r="S86" i="27"/>
  <c r="S87" i="19"/>
  <c r="S87" i="28" s="1"/>
  <c r="X87" i="27"/>
  <c r="V88" i="19"/>
  <c r="V88" i="28" s="1"/>
  <c r="V87" i="27"/>
  <c r="D87" i="27"/>
  <c r="J88" i="19"/>
  <c r="J88" i="28" s="1"/>
  <c r="J87" i="27"/>
  <c r="AA87" i="27"/>
  <c r="H88" i="19"/>
  <c r="H88" i="28" s="1"/>
  <c r="H87" i="27"/>
  <c r="G87" i="19"/>
  <c r="G87" i="28" s="1"/>
  <c r="G86" i="27"/>
  <c r="E88" i="19"/>
  <c r="E88" i="28" s="1"/>
  <c r="E87" i="27"/>
  <c r="O88" i="19"/>
  <c r="O88" i="28" s="1"/>
  <c r="O87" i="27"/>
  <c r="Y88" i="19"/>
  <c r="Y88" i="28" s="1"/>
  <c r="Y87" i="27"/>
  <c r="F88" i="19"/>
  <c r="F88" i="28" s="1"/>
  <c r="F87" i="27"/>
  <c r="R88" i="19"/>
  <c r="R88" i="28" s="1"/>
  <c r="R87" i="27"/>
  <c r="N87" i="19"/>
  <c r="N87" i="28" s="1"/>
  <c r="N86" i="27"/>
  <c r="U87" i="19"/>
  <c r="U87" i="28" s="1"/>
  <c r="U86" i="27"/>
  <c r="I87" i="19"/>
  <c r="I87" i="28" s="1"/>
  <c r="I86" i="27"/>
  <c r="T87" i="27"/>
  <c r="M88" i="19"/>
  <c r="M88" i="28" s="1"/>
  <c r="M87" i="27"/>
  <c r="C87" i="27"/>
  <c r="W87" i="19"/>
  <c r="W87" i="28" s="1"/>
  <c r="W86" i="27"/>
  <c r="Z87" i="19"/>
  <c r="Z87" i="28" s="1"/>
  <c r="Z86" i="27"/>
  <c r="K88" i="19"/>
  <c r="K88" i="28" s="1"/>
  <c r="K87" i="27"/>
  <c r="C88" i="19"/>
  <c r="C88" i="28" s="1"/>
  <c r="T88" i="19"/>
  <c r="T88" i="28" s="1"/>
  <c r="D88" i="19"/>
  <c r="D88" i="28" s="1"/>
  <c r="AA88" i="19"/>
  <c r="AA88" i="28" s="1"/>
  <c r="X88" i="19"/>
  <c r="X88" i="28" s="1"/>
  <c r="C86" i="30"/>
  <c r="P86" i="30"/>
  <c r="B86" i="30"/>
  <c r="N86" i="30"/>
  <c r="M86" i="30"/>
  <c r="E87" i="30"/>
  <c r="Q86" i="30"/>
  <c r="G86" i="30"/>
  <c r="O86" i="30"/>
  <c r="J86" i="30"/>
  <c r="U86" i="30"/>
  <c r="L86" i="30"/>
  <c r="K86" i="30"/>
  <c r="I86" i="30"/>
  <c r="V86" i="30"/>
  <c r="W86" i="30"/>
  <c r="F86" i="30"/>
  <c r="Z86" i="30"/>
  <c r="R86" i="30"/>
  <c r="S86" i="30"/>
  <c r="Y87" i="30"/>
  <c r="N87" i="29" l="1"/>
  <c r="N88" i="26"/>
  <c r="M88" i="26"/>
  <c r="M87" i="29"/>
  <c r="L88" i="26"/>
  <c r="L87" i="29"/>
  <c r="D88" i="26"/>
  <c r="D87" i="29"/>
  <c r="F89" i="26"/>
  <c r="F88" i="29"/>
  <c r="O89" i="26"/>
  <c r="O88" i="29"/>
  <c r="U90" i="26"/>
  <c r="U89" i="29"/>
  <c r="S88" i="26"/>
  <c r="S87" i="29"/>
  <c r="C88" i="26"/>
  <c r="C87" i="29"/>
  <c r="G89" i="26"/>
  <c r="G88" i="29"/>
  <c r="T88" i="26"/>
  <c r="T87" i="29"/>
  <c r="V89" i="26"/>
  <c r="V88" i="29"/>
  <c r="J89" i="26"/>
  <c r="J88" i="29"/>
  <c r="Z88" i="26"/>
  <c r="Z87" i="29"/>
  <c r="P89" i="26"/>
  <c r="P88" i="29"/>
  <c r="AA88" i="26"/>
  <c r="AA87" i="29"/>
  <c r="I89" i="26"/>
  <c r="I88" i="29"/>
  <c r="Q89" i="26"/>
  <c r="Q88" i="29"/>
  <c r="E90" i="26"/>
  <c r="E89" i="29"/>
  <c r="D87" i="30"/>
  <c r="T87" i="30"/>
  <c r="K89" i="26"/>
  <c r="K88" i="29"/>
  <c r="W89" i="26"/>
  <c r="W88" i="29"/>
  <c r="X88" i="26"/>
  <c r="X87" i="29"/>
  <c r="H88" i="26"/>
  <c r="H87" i="29"/>
  <c r="B88" i="26"/>
  <c r="B87" i="29"/>
  <c r="Y88" i="26"/>
  <c r="Y88" i="30" s="1"/>
  <c r="Y87" i="29"/>
  <c r="R89" i="26"/>
  <c r="R88" i="29"/>
  <c r="R89" i="19"/>
  <c r="R89" i="28" s="1"/>
  <c r="R88" i="27"/>
  <c r="AA88" i="27"/>
  <c r="S87" i="27"/>
  <c r="S88" i="19"/>
  <c r="S88" i="28" s="1"/>
  <c r="H89" i="19"/>
  <c r="H89" i="28" s="1"/>
  <c r="H88" i="27"/>
  <c r="X88" i="27"/>
  <c r="F89" i="19"/>
  <c r="F89" i="28" s="1"/>
  <c r="F88" i="27"/>
  <c r="Q89" i="19"/>
  <c r="Q89" i="28" s="1"/>
  <c r="Q88" i="27"/>
  <c r="M89" i="19"/>
  <c r="M89" i="28" s="1"/>
  <c r="M88" i="27"/>
  <c r="I88" i="19"/>
  <c r="I88" i="28" s="1"/>
  <c r="I87" i="27"/>
  <c r="J89" i="19"/>
  <c r="J89" i="28" s="1"/>
  <c r="J88" i="27"/>
  <c r="P89" i="19"/>
  <c r="P89" i="28" s="1"/>
  <c r="P88" i="27"/>
  <c r="Y89" i="19"/>
  <c r="Y89" i="28" s="1"/>
  <c r="Y88" i="27"/>
  <c r="O89" i="19"/>
  <c r="O89" i="28" s="1"/>
  <c r="O88" i="27"/>
  <c r="T88" i="27"/>
  <c r="U88" i="19"/>
  <c r="U88" i="28" s="1"/>
  <c r="U87" i="27"/>
  <c r="L89" i="19"/>
  <c r="L89" i="28" s="1"/>
  <c r="L88" i="27"/>
  <c r="G88" i="19"/>
  <c r="G88" i="28" s="1"/>
  <c r="G87" i="27"/>
  <c r="D88" i="27"/>
  <c r="C88" i="27"/>
  <c r="K89" i="19"/>
  <c r="K89" i="28" s="1"/>
  <c r="K88" i="27"/>
  <c r="Z88" i="19"/>
  <c r="Z88" i="28" s="1"/>
  <c r="Z87" i="27"/>
  <c r="E89" i="19"/>
  <c r="E89" i="28" s="1"/>
  <c r="E88" i="27"/>
  <c r="V89" i="19"/>
  <c r="V89" i="28" s="1"/>
  <c r="V88" i="27"/>
  <c r="W88" i="19"/>
  <c r="W88" i="28" s="1"/>
  <c r="W87" i="27"/>
  <c r="N88" i="19"/>
  <c r="N88" i="28" s="1"/>
  <c r="N87" i="27"/>
  <c r="B89" i="19"/>
  <c r="B89" i="28" s="1"/>
  <c r="B88" i="27"/>
  <c r="AA89" i="19"/>
  <c r="AA89" i="28" s="1"/>
  <c r="D89" i="19"/>
  <c r="D89" i="28" s="1"/>
  <c r="T89" i="19"/>
  <c r="T89" i="28" s="1"/>
  <c r="X89" i="19"/>
  <c r="X89" i="28" s="1"/>
  <c r="C89" i="19"/>
  <c r="C89" i="28" s="1"/>
  <c r="C87" i="30"/>
  <c r="E88" i="30"/>
  <c r="M87" i="30"/>
  <c r="G87" i="30"/>
  <c r="S87" i="30"/>
  <c r="AA88" i="30"/>
  <c r="L87" i="30"/>
  <c r="N87" i="30"/>
  <c r="W87" i="30"/>
  <c r="V87" i="30"/>
  <c r="Q87" i="30"/>
  <c r="F87" i="30"/>
  <c r="I87" i="30"/>
  <c r="J87" i="30"/>
  <c r="U87" i="30"/>
  <c r="R87" i="30"/>
  <c r="D88" i="30"/>
  <c r="B87" i="30"/>
  <c r="Z87" i="30"/>
  <c r="O87" i="30"/>
  <c r="T88" i="30"/>
  <c r="K87" i="30"/>
  <c r="P87" i="30"/>
  <c r="L89" i="26" l="1"/>
  <c r="L88" i="29"/>
  <c r="M88" i="29"/>
  <c r="M89" i="26"/>
  <c r="N89" i="26"/>
  <c r="N88" i="29"/>
  <c r="I90" i="26"/>
  <c r="I89" i="29"/>
  <c r="G90" i="26"/>
  <c r="G89" i="29"/>
  <c r="H89" i="26"/>
  <c r="H88" i="29"/>
  <c r="C89" i="26"/>
  <c r="C88" i="29"/>
  <c r="X89" i="26"/>
  <c r="X89" i="30" s="1"/>
  <c r="X88" i="29"/>
  <c r="AA89" i="26"/>
  <c r="AA88" i="29"/>
  <c r="S89" i="26"/>
  <c r="S88" i="29"/>
  <c r="W90" i="26"/>
  <c r="W89" i="29"/>
  <c r="P90" i="26"/>
  <c r="P89" i="29"/>
  <c r="U91" i="26"/>
  <c r="U90" i="29"/>
  <c r="K90" i="26"/>
  <c r="K89" i="29"/>
  <c r="Z89" i="26"/>
  <c r="Z88" i="29"/>
  <c r="R90" i="26"/>
  <c r="R89" i="29"/>
  <c r="J90" i="26"/>
  <c r="J89" i="29"/>
  <c r="O90" i="26"/>
  <c r="O89" i="29"/>
  <c r="Y89" i="26"/>
  <c r="Y89" i="30" s="1"/>
  <c r="Y88" i="29"/>
  <c r="E91" i="26"/>
  <c r="E90" i="29"/>
  <c r="V90" i="26"/>
  <c r="V89" i="29"/>
  <c r="F90" i="26"/>
  <c r="F89" i="29"/>
  <c r="X88" i="30"/>
  <c r="B89" i="26"/>
  <c r="B88" i="29"/>
  <c r="Q90" i="26"/>
  <c r="Q89" i="29"/>
  <c r="T89" i="26"/>
  <c r="T89" i="30" s="1"/>
  <c r="T88" i="29"/>
  <c r="D89" i="26"/>
  <c r="D89" i="30" s="1"/>
  <c r="D88" i="29"/>
  <c r="F90" i="19"/>
  <c r="F90" i="28" s="1"/>
  <c r="F89" i="27"/>
  <c r="L90" i="19"/>
  <c r="L90" i="28" s="1"/>
  <c r="L89" i="27"/>
  <c r="AA89" i="27"/>
  <c r="J90" i="19"/>
  <c r="J90" i="28" s="1"/>
  <c r="J89" i="27"/>
  <c r="G89" i="19"/>
  <c r="G89" i="28" s="1"/>
  <c r="G88" i="27"/>
  <c r="H90" i="19"/>
  <c r="H90" i="28" s="1"/>
  <c r="H89" i="27"/>
  <c r="U89" i="19"/>
  <c r="U89" i="28" s="1"/>
  <c r="U88" i="27"/>
  <c r="S88" i="27"/>
  <c r="S89" i="19"/>
  <c r="S89" i="28" s="1"/>
  <c r="D89" i="27"/>
  <c r="B90" i="19"/>
  <c r="B90" i="28" s="1"/>
  <c r="B89" i="27"/>
  <c r="I89" i="19"/>
  <c r="I89" i="28" s="1"/>
  <c r="I88" i="27"/>
  <c r="X89" i="27"/>
  <c r="E90" i="19"/>
  <c r="E90" i="28" s="1"/>
  <c r="E89" i="27"/>
  <c r="K90" i="19"/>
  <c r="K90" i="28" s="1"/>
  <c r="K89" i="27"/>
  <c r="M90" i="19"/>
  <c r="M90" i="28" s="1"/>
  <c r="M89" i="27"/>
  <c r="C89" i="27"/>
  <c r="N89" i="19"/>
  <c r="N89" i="28" s="1"/>
  <c r="N88" i="27"/>
  <c r="O90" i="19"/>
  <c r="O90" i="28" s="1"/>
  <c r="O89" i="27"/>
  <c r="Y90" i="19"/>
  <c r="Y90" i="28" s="1"/>
  <c r="Y89" i="27"/>
  <c r="P90" i="19"/>
  <c r="P90" i="28" s="1"/>
  <c r="P89" i="27"/>
  <c r="Z89" i="19"/>
  <c r="Z89" i="28" s="1"/>
  <c r="Z88" i="27"/>
  <c r="V90" i="19"/>
  <c r="V90" i="28" s="1"/>
  <c r="V89" i="27"/>
  <c r="T89" i="27"/>
  <c r="W89" i="19"/>
  <c r="W89" i="28" s="1"/>
  <c r="W88" i="27"/>
  <c r="Q90" i="19"/>
  <c r="Q90" i="28" s="1"/>
  <c r="Q89" i="27"/>
  <c r="R90" i="19"/>
  <c r="R90" i="28" s="1"/>
  <c r="R89" i="27"/>
  <c r="X90" i="19"/>
  <c r="X90" i="28" s="1"/>
  <c r="T90" i="19"/>
  <c r="T90" i="28" s="1"/>
  <c r="C90" i="19"/>
  <c r="C90" i="28" s="1"/>
  <c r="D90" i="19"/>
  <c r="D90" i="28" s="1"/>
  <c r="AA90" i="19"/>
  <c r="AA90" i="28" s="1"/>
  <c r="C88" i="30"/>
  <c r="P88" i="30"/>
  <c r="Q88" i="30"/>
  <c r="R88" i="30"/>
  <c r="S88" i="30"/>
  <c r="W88" i="30"/>
  <c r="U88" i="30"/>
  <c r="G88" i="30"/>
  <c r="J88" i="30"/>
  <c r="N88" i="30"/>
  <c r="I88" i="30"/>
  <c r="L88" i="30"/>
  <c r="B88" i="30"/>
  <c r="M88" i="30"/>
  <c r="V88" i="30"/>
  <c r="K88" i="30"/>
  <c r="Z88" i="30"/>
  <c r="F88" i="30"/>
  <c r="O88" i="30"/>
  <c r="E89" i="30"/>
  <c r="N89" i="29" l="1"/>
  <c r="N90" i="26"/>
  <c r="M90" i="26"/>
  <c r="M89" i="29"/>
  <c r="L90" i="26"/>
  <c r="L89" i="29"/>
  <c r="S90" i="26"/>
  <c r="S89" i="29"/>
  <c r="AA90" i="26"/>
  <c r="AA90" i="30" s="1"/>
  <c r="AA89" i="29"/>
  <c r="Q91" i="26"/>
  <c r="Q90" i="29"/>
  <c r="B90" i="26"/>
  <c r="B89" i="29"/>
  <c r="F91" i="26"/>
  <c r="F90" i="29"/>
  <c r="X90" i="26"/>
  <c r="X89" i="29"/>
  <c r="V91" i="26"/>
  <c r="V90" i="29"/>
  <c r="Z90" i="26"/>
  <c r="Z89" i="29"/>
  <c r="C90" i="26"/>
  <c r="C89" i="29"/>
  <c r="R91" i="26"/>
  <c r="R90" i="29"/>
  <c r="E92" i="26"/>
  <c r="E91" i="29"/>
  <c r="K91" i="26"/>
  <c r="K90" i="29"/>
  <c r="Y90" i="26"/>
  <c r="Y89" i="29"/>
  <c r="U92" i="26"/>
  <c r="U91" i="29"/>
  <c r="H90" i="26"/>
  <c r="H89" i="29"/>
  <c r="AA89" i="30"/>
  <c r="D90" i="26"/>
  <c r="D90" i="30" s="1"/>
  <c r="D89" i="29"/>
  <c r="O91" i="26"/>
  <c r="O90" i="29"/>
  <c r="P91" i="26"/>
  <c r="P90" i="29"/>
  <c r="G91" i="26"/>
  <c r="G90" i="29"/>
  <c r="T90" i="26"/>
  <c r="T90" i="30" s="1"/>
  <c r="T89" i="29"/>
  <c r="J91" i="26"/>
  <c r="J90" i="29"/>
  <c r="W91" i="26"/>
  <c r="W90" i="29"/>
  <c r="I91" i="26"/>
  <c r="I90" i="29"/>
  <c r="N90" i="19"/>
  <c r="N90" i="28" s="1"/>
  <c r="N89" i="27"/>
  <c r="I90" i="19"/>
  <c r="I90" i="28" s="1"/>
  <c r="I89" i="27"/>
  <c r="T90" i="27"/>
  <c r="V91" i="19"/>
  <c r="V91" i="28" s="1"/>
  <c r="V90" i="27"/>
  <c r="G90" i="19"/>
  <c r="G90" i="28" s="1"/>
  <c r="G89" i="27"/>
  <c r="X90" i="27"/>
  <c r="AA90" i="27"/>
  <c r="B91" i="19"/>
  <c r="B91" i="28" s="1"/>
  <c r="B90" i="27"/>
  <c r="J91" i="19"/>
  <c r="J91" i="28" s="1"/>
  <c r="J90" i="27"/>
  <c r="M91" i="19"/>
  <c r="M91" i="28" s="1"/>
  <c r="M90" i="27"/>
  <c r="R91" i="19"/>
  <c r="R91" i="28" s="1"/>
  <c r="R90" i="27"/>
  <c r="S89" i="27"/>
  <c r="S90" i="19"/>
  <c r="S90" i="28" s="1"/>
  <c r="P91" i="19"/>
  <c r="P91" i="28" s="1"/>
  <c r="P90" i="27"/>
  <c r="D90" i="27"/>
  <c r="K91" i="19"/>
  <c r="K91" i="28" s="1"/>
  <c r="K90" i="27"/>
  <c r="Q91" i="19"/>
  <c r="Q91" i="28" s="1"/>
  <c r="Q90" i="27"/>
  <c r="L91" i="19"/>
  <c r="L91" i="28" s="1"/>
  <c r="L90" i="27"/>
  <c r="O91" i="19"/>
  <c r="O91" i="28" s="1"/>
  <c r="O90" i="27"/>
  <c r="C90" i="27"/>
  <c r="Z90" i="19"/>
  <c r="Z90" i="28" s="1"/>
  <c r="Z89" i="27"/>
  <c r="Y91" i="19"/>
  <c r="Y91" i="28" s="1"/>
  <c r="Y90" i="27"/>
  <c r="E91" i="19"/>
  <c r="E91" i="28" s="1"/>
  <c r="E90" i="27"/>
  <c r="U90" i="19"/>
  <c r="U90" i="28" s="1"/>
  <c r="U89" i="27"/>
  <c r="H91" i="19"/>
  <c r="H91" i="28" s="1"/>
  <c r="H90" i="27"/>
  <c r="W90" i="19"/>
  <c r="W90" i="28" s="1"/>
  <c r="W89" i="27"/>
  <c r="F91" i="19"/>
  <c r="F91" i="28" s="1"/>
  <c r="F90" i="27"/>
  <c r="D91" i="19"/>
  <c r="D91" i="28" s="1"/>
  <c r="C91" i="19"/>
  <c r="C91" i="28" s="1"/>
  <c r="AA91" i="19"/>
  <c r="AA91" i="28" s="1"/>
  <c r="T91" i="19"/>
  <c r="T91" i="28" s="1"/>
  <c r="X91" i="19"/>
  <c r="X91" i="28" s="1"/>
  <c r="C89" i="30"/>
  <c r="S89" i="30"/>
  <c r="F89" i="30"/>
  <c r="R89" i="30"/>
  <c r="G89" i="30"/>
  <c r="W89" i="30"/>
  <c r="V89" i="30"/>
  <c r="Q89" i="30"/>
  <c r="U89" i="30"/>
  <c r="E90" i="30"/>
  <c r="L89" i="30"/>
  <c r="O89" i="30"/>
  <c r="Z89" i="30"/>
  <c r="P89" i="30"/>
  <c r="J89" i="30"/>
  <c r="N89" i="30"/>
  <c r="B89" i="30"/>
  <c r="I89" i="30"/>
  <c r="M89" i="30"/>
  <c r="K89" i="30"/>
  <c r="L90" i="29" l="1"/>
  <c r="L91" i="26"/>
  <c r="M91" i="26"/>
  <c r="M90" i="29"/>
  <c r="N91" i="26"/>
  <c r="N90" i="29"/>
  <c r="Y91" i="26"/>
  <c r="Y90" i="29"/>
  <c r="X91" i="26"/>
  <c r="X90" i="29"/>
  <c r="J92" i="26"/>
  <c r="J91" i="29"/>
  <c r="T91" i="26"/>
  <c r="T91" i="30" s="1"/>
  <c r="T90" i="29"/>
  <c r="G92" i="26"/>
  <c r="G91" i="29"/>
  <c r="K92" i="26"/>
  <c r="K91" i="29"/>
  <c r="F92" i="26"/>
  <c r="F91" i="29"/>
  <c r="P92" i="26"/>
  <c r="P91" i="29"/>
  <c r="E93" i="26"/>
  <c r="E92" i="29"/>
  <c r="B91" i="26"/>
  <c r="B90" i="29"/>
  <c r="O92" i="26"/>
  <c r="O91" i="29"/>
  <c r="R92" i="26"/>
  <c r="R91" i="29"/>
  <c r="Q92" i="26"/>
  <c r="Q91" i="29"/>
  <c r="D91" i="26"/>
  <c r="D90" i="29"/>
  <c r="C91" i="26"/>
  <c r="C90" i="29"/>
  <c r="AA91" i="26"/>
  <c r="AA91" i="30" s="1"/>
  <c r="AA90" i="29"/>
  <c r="I92" i="26"/>
  <c r="I91" i="29"/>
  <c r="H91" i="26"/>
  <c r="H90" i="29"/>
  <c r="Z91" i="26"/>
  <c r="Z90" i="29"/>
  <c r="X90" i="30"/>
  <c r="Y90" i="30"/>
  <c r="W92" i="26"/>
  <c r="W91" i="29"/>
  <c r="U93" i="26"/>
  <c r="U92" i="29"/>
  <c r="V92" i="26"/>
  <c r="V91" i="29"/>
  <c r="S91" i="26"/>
  <c r="S90" i="29"/>
  <c r="O92" i="19"/>
  <c r="O92" i="28" s="1"/>
  <c r="O91" i="27"/>
  <c r="S90" i="27"/>
  <c r="S91" i="19"/>
  <c r="S91" i="28" s="1"/>
  <c r="U91" i="19"/>
  <c r="U91" i="28" s="1"/>
  <c r="U90" i="27"/>
  <c r="L92" i="19"/>
  <c r="L92" i="28" s="1"/>
  <c r="L91" i="27"/>
  <c r="AA91" i="27"/>
  <c r="R92" i="19"/>
  <c r="R92" i="28" s="1"/>
  <c r="R91" i="27"/>
  <c r="G91" i="19"/>
  <c r="G91" i="28" s="1"/>
  <c r="G90" i="27"/>
  <c r="H92" i="19"/>
  <c r="H92" i="28" s="1"/>
  <c r="H91" i="27"/>
  <c r="X91" i="27"/>
  <c r="C91" i="27"/>
  <c r="E92" i="19"/>
  <c r="E92" i="28" s="1"/>
  <c r="E91" i="27"/>
  <c r="D91" i="27"/>
  <c r="Q92" i="19"/>
  <c r="Q92" i="28" s="1"/>
  <c r="Q91" i="27"/>
  <c r="Y92" i="19"/>
  <c r="Y92" i="28" s="1"/>
  <c r="Y91" i="27"/>
  <c r="N91" i="19"/>
  <c r="N91" i="28" s="1"/>
  <c r="N90" i="27"/>
  <c r="F92" i="19"/>
  <c r="F92" i="28" s="1"/>
  <c r="F91" i="27"/>
  <c r="V92" i="19"/>
  <c r="V92" i="28" s="1"/>
  <c r="V91" i="27"/>
  <c r="J92" i="19"/>
  <c r="J92" i="28" s="1"/>
  <c r="J91" i="27"/>
  <c r="K92" i="19"/>
  <c r="K92" i="28" s="1"/>
  <c r="K91" i="27"/>
  <c r="Z91" i="19"/>
  <c r="Z91" i="28" s="1"/>
  <c r="Z90" i="27"/>
  <c r="W91" i="19"/>
  <c r="W91" i="28" s="1"/>
  <c r="W90" i="27"/>
  <c r="I91" i="19"/>
  <c r="I91" i="28" s="1"/>
  <c r="I90" i="27"/>
  <c r="B92" i="19"/>
  <c r="B92" i="28" s="1"/>
  <c r="B91" i="27"/>
  <c r="T91" i="27"/>
  <c r="M92" i="19"/>
  <c r="M92" i="28" s="1"/>
  <c r="M91" i="27"/>
  <c r="P92" i="19"/>
  <c r="P92" i="28" s="1"/>
  <c r="P91" i="27"/>
  <c r="T92" i="19"/>
  <c r="T92" i="28" s="1"/>
  <c r="X92" i="19"/>
  <c r="X92" i="28" s="1"/>
  <c r="AA92" i="19"/>
  <c r="AA92" i="28" s="1"/>
  <c r="C92" i="19"/>
  <c r="C92" i="28" s="1"/>
  <c r="D92" i="19"/>
  <c r="D92" i="28" s="1"/>
  <c r="C90" i="30"/>
  <c r="I90" i="30"/>
  <c r="B90" i="30"/>
  <c r="G90" i="30"/>
  <c r="K90" i="30"/>
  <c r="W90" i="30"/>
  <c r="R90" i="30"/>
  <c r="U90" i="30"/>
  <c r="Y91" i="30"/>
  <c r="V90" i="30"/>
  <c r="N90" i="30"/>
  <c r="O90" i="30"/>
  <c r="X91" i="30"/>
  <c r="F90" i="30"/>
  <c r="J90" i="30"/>
  <c r="P90" i="30"/>
  <c r="Q90" i="30"/>
  <c r="M90" i="30"/>
  <c r="L90" i="30"/>
  <c r="E91" i="30"/>
  <c r="Z90" i="30"/>
  <c r="S90" i="30"/>
  <c r="N92" i="26" l="1"/>
  <c r="N91" i="29"/>
  <c r="M92" i="26"/>
  <c r="M91" i="29"/>
  <c r="L92" i="26"/>
  <c r="L91" i="29"/>
  <c r="D92" i="26"/>
  <c r="D91" i="29"/>
  <c r="K93" i="26"/>
  <c r="K92" i="29"/>
  <c r="Q93" i="26"/>
  <c r="Q92" i="29"/>
  <c r="G93" i="26"/>
  <c r="G92" i="29"/>
  <c r="W93" i="26"/>
  <c r="W92" i="29"/>
  <c r="R93" i="26"/>
  <c r="R92" i="29"/>
  <c r="Z92" i="26"/>
  <c r="Z91" i="29"/>
  <c r="O93" i="26"/>
  <c r="O92" i="29"/>
  <c r="H92" i="26"/>
  <c r="H91" i="29"/>
  <c r="B92" i="26"/>
  <c r="B91" i="29"/>
  <c r="T92" i="26"/>
  <c r="T91" i="29"/>
  <c r="D91" i="30"/>
  <c r="S92" i="26"/>
  <c r="S91" i="29"/>
  <c r="I93" i="26"/>
  <c r="I92" i="29"/>
  <c r="E94" i="26"/>
  <c r="E93" i="29"/>
  <c r="J93" i="26"/>
  <c r="J92" i="29"/>
  <c r="V93" i="26"/>
  <c r="V92" i="29"/>
  <c r="AA92" i="26"/>
  <c r="AA92" i="30" s="1"/>
  <c r="AA91" i="29"/>
  <c r="P93" i="26"/>
  <c r="P92" i="29"/>
  <c r="X92" i="26"/>
  <c r="X91" i="29"/>
  <c r="U94" i="26"/>
  <c r="U93" i="29"/>
  <c r="C92" i="26"/>
  <c r="C91" i="29"/>
  <c r="F93" i="26"/>
  <c r="F92" i="29"/>
  <c r="Y92" i="26"/>
  <c r="Y92" i="30" s="1"/>
  <c r="Y91" i="29"/>
  <c r="J93" i="19"/>
  <c r="J93" i="28" s="1"/>
  <c r="J92" i="27"/>
  <c r="R93" i="19"/>
  <c r="R93" i="28" s="1"/>
  <c r="R92" i="27"/>
  <c r="O93" i="19"/>
  <c r="O93" i="28" s="1"/>
  <c r="O92" i="27"/>
  <c r="V93" i="19"/>
  <c r="V93" i="28" s="1"/>
  <c r="V92" i="27"/>
  <c r="B93" i="19"/>
  <c r="B93" i="28" s="1"/>
  <c r="B92" i="27"/>
  <c r="I92" i="19"/>
  <c r="I92" i="28" s="1"/>
  <c r="I91" i="27"/>
  <c r="E93" i="19"/>
  <c r="E93" i="28" s="1"/>
  <c r="E92" i="27"/>
  <c r="Q93" i="19"/>
  <c r="Q93" i="28" s="1"/>
  <c r="Q92" i="27"/>
  <c r="D92" i="27"/>
  <c r="X92" i="27"/>
  <c r="F93" i="19"/>
  <c r="F93" i="28" s="1"/>
  <c r="F92" i="27"/>
  <c r="L93" i="19"/>
  <c r="L93" i="28" s="1"/>
  <c r="L92" i="27"/>
  <c r="AA92" i="27"/>
  <c r="N92" i="19"/>
  <c r="N92" i="28" s="1"/>
  <c r="N91" i="27"/>
  <c r="U92" i="19"/>
  <c r="U92" i="28" s="1"/>
  <c r="U91" i="27"/>
  <c r="C92" i="27"/>
  <c r="T92" i="27"/>
  <c r="Z92" i="19"/>
  <c r="Z92" i="28" s="1"/>
  <c r="Z91" i="27"/>
  <c r="S91" i="27"/>
  <c r="S92" i="19"/>
  <c r="S92" i="28" s="1"/>
  <c r="P93" i="19"/>
  <c r="P93" i="28" s="1"/>
  <c r="P92" i="27"/>
  <c r="H93" i="19"/>
  <c r="H93" i="28" s="1"/>
  <c r="H92" i="27"/>
  <c r="W92" i="19"/>
  <c r="W92" i="28" s="1"/>
  <c r="W91" i="27"/>
  <c r="M93" i="19"/>
  <c r="M93" i="28" s="1"/>
  <c r="M92" i="27"/>
  <c r="Y93" i="19"/>
  <c r="Y93" i="28" s="1"/>
  <c r="Y92" i="27"/>
  <c r="K93" i="19"/>
  <c r="K93" i="28" s="1"/>
  <c r="K92" i="27"/>
  <c r="G92" i="19"/>
  <c r="G92" i="28" s="1"/>
  <c r="G91" i="27"/>
  <c r="C93" i="19"/>
  <c r="C93" i="28" s="1"/>
  <c r="AA93" i="19"/>
  <c r="AA93" i="28" s="1"/>
  <c r="D93" i="19"/>
  <c r="D93" i="28" s="1"/>
  <c r="X93" i="19"/>
  <c r="X93" i="28" s="1"/>
  <c r="T93" i="19"/>
  <c r="T93" i="28" s="1"/>
  <c r="C91" i="30"/>
  <c r="K91" i="30"/>
  <c r="N91" i="30"/>
  <c r="V91" i="30"/>
  <c r="G91" i="30"/>
  <c r="F91" i="30"/>
  <c r="U91" i="30"/>
  <c r="W91" i="30"/>
  <c r="S91" i="30"/>
  <c r="Q91" i="30"/>
  <c r="P91" i="30"/>
  <c r="B91" i="30"/>
  <c r="D92" i="30"/>
  <c r="E92" i="30"/>
  <c r="R91" i="30"/>
  <c r="L91" i="30"/>
  <c r="M91" i="30"/>
  <c r="T92" i="30"/>
  <c r="Z91" i="30"/>
  <c r="O91" i="30"/>
  <c r="J91" i="30"/>
  <c r="I91" i="30"/>
  <c r="L92" i="29" l="1"/>
  <c r="L93" i="26"/>
  <c r="M93" i="26"/>
  <c r="M92" i="29"/>
  <c r="N93" i="26"/>
  <c r="N92" i="29"/>
  <c r="I94" i="26"/>
  <c r="I93" i="29"/>
  <c r="U95" i="26"/>
  <c r="U94" i="29"/>
  <c r="S93" i="26"/>
  <c r="S92" i="29"/>
  <c r="R94" i="26"/>
  <c r="R93" i="29"/>
  <c r="X93" i="26"/>
  <c r="X93" i="30" s="1"/>
  <c r="X92" i="29"/>
  <c r="T93" i="26"/>
  <c r="T92" i="29"/>
  <c r="P94" i="26"/>
  <c r="P93" i="29"/>
  <c r="B93" i="26"/>
  <c r="B92" i="29"/>
  <c r="W94" i="26"/>
  <c r="W93" i="29"/>
  <c r="C93" i="26"/>
  <c r="C92" i="29"/>
  <c r="AA93" i="26"/>
  <c r="AA93" i="30" s="1"/>
  <c r="AA92" i="29"/>
  <c r="H93" i="26"/>
  <c r="H92" i="29"/>
  <c r="G94" i="26"/>
  <c r="G93" i="29"/>
  <c r="V94" i="26"/>
  <c r="V93" i="29"/>
  <c r="Q94" i="26"/>
  <c r="Q93" i="29"/>
  <c r="Y93" i="26"/>
  <c r="Y93" i="30" s="1"/>
  <c r="Y92" i="29"/>
  <c r="J94" i="26"/>
  <c r="J93" i="29"/>
  <c r="O94" i="26"/>
  <c r="O93" i="29"/>
  <c r="K94" i="26"/>
  <c r="K93" i="29"/>
  <c r="F94" i="26"/>
  <c r="F93" i="29"/>
  <c r="E95" i="26"/>
  <c r="E94" i="29"/>
  <c r="X92" i="30"/>
  <c r="Z93" i="26"/>
  <c r="Z92" i="29"/>
  <c r="D93" i="26"/>
  <c r="D92" i="29"/>
  <c r="L94" i="19"/>
  <c r="L94" i="28" s="1"/>
  <c r="L93" i="27"/>
  <c r="I93" i="19"/>
  <c r="I93" i="28" s="1"/>
  <c r="I92" i="27"/>
  <c r="X93" i="27"/>
  <c r="F94" i="19"/>
  <c r="F94" i="28" s="1"/>
  <c r="F93" i="27"/>
  <c r="B94" i="19"/>
  <c r="B94" i="28" s="1"/>
  <c r="B93" i="27"/>
  <c r="D93" i="27"/>
  <c r="Z93" i="19"/>
  <c r="Z93" i="28" s="1"/>
  <c r="Z92" i="27"/>
  <c r="AA93" i="27"/>
  <c r="V94" i="19"/>
  <c r="V94" i="28" s="1"/>
  <c r="V93" i="27"/>
  <c r="M94" i="19"/>
  <c r="M94" i="28" s="1"/>
  <c r="M93" i="27"/>
  <c r="H94" i="19"/>
  <c r="H94" i="28" s="1"/>
  <c r="H93" i="27"/>
  <c r="U93" i="19"/>
  <c r="U93" i="28" s="1"/>
  <c r="U92" i="27"/>
  <c r="T93" i="27"/>
  <c r="G93" i="19"/>
  <c r="G93" i="28" s="1"/>
  <c r="G92" i="27"/>
  <c r="O94" i="19"/>
  <c r="O94" i="28" s="1"/>
  <c r="O93" i="27"/>
  <c r="Q94" i="19"/>
  <c r="Q94" i="28" s="1"/>
  <c r="Q93" i="27"/>
  <c r="W93" i="19"/>
  <c r="W93" i="28" s="1"/>
  <c r="W92" i="27"/>
  <c r="P94" i="19"/>
  <c r="P94" i="28" s="1"/>
  <c r="P93" i="27"/>
  <c r="N93" i="19"/>
  <c r="N93" i="28" s="1"/>
  <c r="N92" i="27"/>
  <c r="C93" i="27"/>
  <c r="K94" i="19"/>
  <c r="K94" i="28" s="1"/>
  <c r="K93" i="27"/>
  <c r="S92" i="27"/>
  <c r="S93" i="19"/>
  <c r="S93" i="28" s="1"/>
  <c r="R94" i="19"/>
  <c r="R94" i="28" s="1"/>
  <c r="R93" i="27"/>
  <c r="E94" i="19"/>
  <c r="E94" i="28" s="1"/>
  <c r="E93" i="27"/>
  <c r="Y94" i="19"/>
  <c r="Y94" i="28" s="1"/>
  <c r="Y93" i="27"/>
  <c r="J94" i="19"/>
  <c r="J94" i="28" s="1"/>
  <c r="J93" i="27"/>
  <c r="X94" i="19"/>
  <c r="X94" i="28" s="1"/>
  <c r="D94" i="19"/>
  <c r="D94" i="28" s="1"/>
  <c r="AA94" i="19"/>
  <c r="AA94" i="28" s="1"/>
  <c r="T94" i="19"/>
  <c r="T94" i="28" s="1"/>
  <c r="C94" i="19"/>
  <c r="C94" i="28" s="1"/>
  <c r="C92" i="30"/>
  <c r="T93" i="30"/>
  <c r="I92" i="30"/>
  <c r="F92" i="30"/>
  <c r="B92" i="30"/>
  <c r="J92" i="30"/>
  <c r="P92" i="30"/>
  <c r="G92" i="30"/>
  <c r="S92" i="30"/>
  <c r="U92" i="30"/>
  <c r="O92" i="30"/>
  <c r="E93" i="30"/>
  <c r="N92" i="30"/>
  <c r="M92" i="30"/>
  <c r="L92" i="30"/>
  <c r="Z92" i="30"/>
  <c r="W92" i="30"/>
  <c r="Q92" i="30"/>
  <c r="V92" i="30"/>
  <c r="R92" i="30"/>
  <c r="D93" i="30"/>
  <c r="K92" i="30"/>
  <c r="N94" i="26" l="1"/>
  <c r="N93" i="29"/>
  <c r="M94" i="26"/>
  <c r="M93" i="29"/>
  <c r="L94" i="26"/>
  <c r="L93" i="29"/>
  <c r="V95" i="26"/>
  <c r="V94" i="29"/>
  <c r="G95" i="26"/>
  <c r="G94" i="29"/>
  <c r="T94" i="26"/>
  <c r="T94" i="30" s="1"/>
  <c r="T93" i="29"/>
  <c r="K95" i="26"/>
  <c r="K94" i="29"/>
  <c r="H94" i="26"/>
  <c r="H93" i="29"/>
  <c r="X94" i="26"/>
  <c r="X93" i="29"/>
  <c r="O95" i="26"/>
  <c r="O94" i="29"/>
  <c r="AA94" i="26"/>
  <c r="AA93" i="29"/>
  <c r="R95" i="26"/>
  <c r="R94" i="29"/>
  <c r="J95" i="26"/>
  <c r="J94" i="29"/>
  <c r="C94" i="26"/>
  <c r="C93" i="29"/>
  <c r="S94" i="26"/>
  <c r="S93" i="29"/>
  <c r="Y94" i="26"/>
  <c r="Y93" i="29"/>
  <c r="W95" i="26"/>
  <c r="W94" i="29"/>
  <c r="U96" i="26"/>
  <c r="U95" i="29"/>
  <c r="D94" i="26"/>
  <c r="D93" i="29"/>
  <c r="E96" i="26"/>
  <c r="E95" i="29"/>
  <c r="Q95" i="26"/>
  <c r="Q94" i="29"/>
  <c r="B94" i="26"/>
  <c r="B93" i="29"/>
  <c r="I95" i="26"/>
  <c r="I94" i="29"/>
  <c r="Z94" i="26"/>
  <c r="Z93" i="29"/>
  <c r="F95" i="26"/>
  <c r="F94" i="29"/>
  <c r="P95" i="26"/>
  <c r="P94" i="29"/>
  <c r="U94" i="19"/>
  <c r="U94" i="28" s="1"/>
  <c r="U93" i="27"/>
  <c r="C94" i="27"/>
  <c r="AA94" i="27"/>
  <c r="H95" i="19"/>
  <c r="H95" i="28" s="1"/>
  <c r="H94" i="27"/>
  <c r="B95" i="19"/>
  <c r="B95" i="28" s="1"/>
  <c r="B94" i="27"/>
  <c r="P95" i="19"/>
  <c r="P95" i="28" s="1"/>
  <c r="P94" i="27"/>
  <c r="R95" i="19"/>
  <c r="R95" i="28" s="1"/>
  <c r="R94" i="27"/>
  <c r="Q95" i="19"/>
  <c r="Q95" i="28" s="1"/>
  <c r="Q94" i="27"/>
  <c r="M95" i="19"/>
  <c r="M95" i="28" s="1"/>
  <c r="M94" i="27"/>
  <c r="F95" i="19"/>
  <c r="F95" i="28" s="1"/>
  <c r="F94" i="27"/>
  <c r="W94" i="19"/>
  <c r="W94" i="28" s="1"/>
  <c r="W93" i="27"/>
  <c r="K95" i="19"/>
  <c r="K95" i="28" s="1"/>
  <c r="K94" i="27"/>
  <c r="S93" i="27"/>
  <c r="S94" i="19"/>
  <c r="S94" i="28" s="1"/>
  <c r="D94" i="27"/>
  <c r="J95" i="19"/>
  <c r="J95" i="28" s="1"/>
  <c r="J94" i="27"/>
  <c r="T94" i="27"/>
  <c r="V95" i="19"/>
  <c r="V95" i="28" s="1"/>
  <c r="V94" i="27"/>
  <c r="Y95" i="19"/>
  <c r="Y95" i="28" s="1"/>
  <c r="Y94" i="27"/>
  <c r="G94" i="19"/>
  <c r="G94" i="28" s="1"/>
  <c r="G93" i="27"/>
  <c r="I94" i="19"/>
  <c r="I94" i="28" s="1"/>
  <c r="I93" i="27"/>
  <c r="N94" i="19"/>
  <c r="N94" i="28" s="1"/>
  <c r="N93" i="27"/>
  <c r="X94" i="27"/>
  <c r="O95" i="19"/>
  <c r="O95" i="28" s="1"/>
  <c r="O94" i="27"/>
  <c r="E95" i="19"/>
  <c r="E95" i="28" s="1"/>
  <c r="E94" i="27"/>
  <c r="Z94" i="19"/>
  <c r="Z94" i="28" s="1"/>
  <c r="Z93" i="27"/>
  <c r="L95" i="19"/>
  <c r="L95" i="28" s="1"/>
  <c r="L94" i="27"/>
  <c r="T95" i="19"/>
  <c r="T95" i="28" s="1"/>
  <c r="AA95" i="19"/>
  <c r="AA95" i="28" s="1"/>
  <c r="D95" i="19"/>
  <c r="D95" i="28" s="1"/>
  <c r="C95" i="19"/>
  <c r="C95" i="28" s="1"/>
  <c r="X95" i="19"/>
  <c r="X95" i="28" s="1"/>
  <c r="C93" i="30"/>
  <c r="N93" i="30"/>
  <c r="S93" i="30"/>
  <c r="I93" i="30"/>
  <c r="K93" i="30"/>
  <c r="P93" i="30"/>
  <c r="G93" i="30"/>
  <c r="Q93" i="30"/>
  <c r="AA94" i="30"/>
  <c r="M93" i="30"/>
  <c r="O93" i="30"/>
  <c r="D94" i="30"/>
  <c r="Z93" i="30"/>
  <c r="B93" i="30"/>
  <c r="W93" i="30"/>
  <c r="R93" i="30"/>
  <c r="V93" i="30"/>
  <c r="J93" i="30"/>
  <c r="X94" i="30"/>
  <c r="F93" i="30"/>
  <c r="U93" i="30"/>
  <c r="E94" i="30"/>
  <c r="L93" i="30"/>
  <c r="L95" i="26" l="1"/>
  <c r="L94" i="29"/>
  <c r="M95" i="26"/>
  <c r="M94" i="29"/>
  <c r="N95" i="26"/>
  <c r="N94" i="29"/>
  <c r="U97" i="26"/>
  <c r="U96" i="29"/>
  <c r="O96" i="26"/>
  <c r="O95" i="29"/>
  <c r="W96" i="26"/>
  <c r="W95" i="29"/>
  <c r="X95" i="26"/>
  <c r="X95" i="30" s="1"/>
  <c r="X94" i="29"/>
  <c r="F96" i="26"/>
  <c r="F95" i="29"/>
  <c r="Z95" i="26"/>
  <c r="Z94" i="29"/>
  <c r="Y95" i="26"/>
  <c r="Y94" i="29"/>
  <c r="H95" i="26"/>
  <c r="H94" i="29"/>
  <c r="I96" i="26"/>
  <c r="I95" i="29"/>
  <c r="S95" i="26"/>
  <c r="S94" i="29"/>
  <c r="K96" i="26"/>
  <c r="K95" i="29"/>
  <c r="B95" i="26"/>
  <c r="B94" i="29"/>
  <c r="C95" i="26"/>
  <c r="C94" i="29"/>
  <c r="T95" i="26"/>
  <c r="T94" i="29"/>
  <c r="Q96" i="26"/>
  <c r="Q95" i="29"/>
  <c r="J96" i="26"/>
  <c r="J95" i="29"/>
  <c r="G96" i="26"/>
  <c r="G95" i="29"/>
  <c r="E97" i="26"/>
  <c r="E96" i="29"/>
  <c r="R96" i="26"/>
  <c r="R95" i="29"/>
  <c r="Y94" i="30"/>
  <c r="P96" i="26"/>
  <c r="P95" i="29"/>
  <c r="D95" i="26"/>
  <c r="D94" i="29"/>
  <c r="AA95" i="26"/>
  <c r="AA95" i="30" s="1"/>
  <c r="AA94" i="29"/>
  <c r="V96" i="26"/>
  <c r="V95" i="29"/>
  <c r="K96" i="19"/>
  <c r="K96" i="28" s="1"/>
  <c r="K95" i="27"/>
  <c r="P96" i="19"/>
  <c r="P96" i="28" s="1"/>
  <c r="P95" i="27"/>
  <c r="W95" i="19"/>
  <c r="W95" i="28" s="1"/>
  <c r="W94" i="27"/>
  <c r="Y96" i="19"/>
  <c r="Y96" i="28" s="1"/>
  <c r="Y95" i="27"/>
  <c r="B96" i="19"/>
  <c r="B96" i="28" s="1"/>
  <c r="B95" i="27"/>
  <c r="F96" i="19"/>
  <c r="F96" i="28" s="1"/>
  <c r="F95" i="27"/>
  <c r="C95" i="27"/>
  <c r="T95" i="27"/>
  <c r="V96" i="19"/>
  <c r="V96" i="28" s="1"/>
  <c r="V95" i="27"/>
  <c r="J96" i="19"/>
  <c r="J96" i="28" s="1"/>
  <c r="J95" i="27"/>
  <c r="H96" i="19"/>
  <c r="H96" i="28" s="1"/>
  <c r="H95" i="27"/>
  <c r="AA95" i="27"/>
  <c r="M96" i="19"/>
  <c r="M96" i="28" s="1"/>
  <c r="M95" i="27"/>
  <c r="I95" i="19"/>
  <c r="I95" i="28" s="1"/>
  <c r="I94" i="27"/>
  <c r="X95" i="27"/>
  <c r="L96" i="19"/>
  <c r="L96" i="28" s="1"/>
  <c r="L95" i="27"/>
  <c r="S94" i="27"/>
  <c r="S95" i="19"/>
  <c r="S95" i="28" s="1"/>
  <c r="D95" i="27"/>
  <c r="Z95" i="19"/>
  <c r="Z95" i="28" s="1"/>
  <c r="Z94" i="27"/>
  <c r="Q96" i="19"/>
  <c r="Q96" i="28" s="1"/>
  <c r="Q95" i="27"/>
  <c r="G95" i="19"/>
  <c r="G95" i="28" s="1"/>
  <c r="G94" i="27"/>
  <c r="O96" i="19"/>
  <c r="O96" i="28" s="1"/>
  <c r="O95" i="27"/>
  <c r="N95" i="19"/>
  <c r="N95" i="28" s="1"/>
  <c r="N94" i="27"/>
  <c r="E96" i="19"/>
  <c r="E96" i="28" s="1"/>
  <c r="E95" i="27"/>
  <c r="R96" i="19"/>
  <c r="R96" i="28" s="1"/>
  <c r="R95" i="27"/>
  <c r="U95" i="19"/>
  <c r="U95" i="28" s="1"/>
  <c r="U94" i="27"/>
  <c r="D96" i="19"/>
  <c r="D96" i="28" s="1"/>
  <c r="AA96" i="19"/>
  <c r="AA96" i="28" s="1"/>
  <c r="X96" i="19"/>
  <c r="X96" i="28" s="1"/>
  <c r="T96" i="19"/>
  <c r="T96" i="28" s="1"/>
  <c r="C96" i="19"/>
  <c r="C96" i="28" s="1"/>
  <c r="C94" i="30"/>
  <c r="P94" i="30"/>
  <c r="F94" i="30"/>
  <c r="K94" i="30"/>
  <c r="T95" i="30"/>
  <c r="M94" i="30"/>
  <c r="L94" i="30"/>
  <c r="I94" i="30"/>
  <c r="B94" i="30"/>
  <c r="J94" i="30"/>
  <c r="V94" i="30"/>
  <c r="Z94" i="30"/>
  <c r="R94" i="30"/>
  <c r="S94" i="30"/>
  <c r="E95" i="30"/>
  <c r="U94" i="30"/>
  <c r="Q94" i="30"/>
  <c r="G94" i="30"/>
  <c r="O94" i="30"/>
  <c r="W94" i="30"/>
  <c r="N94" i="30"/>
  <c r="N96" i="26" l="1"/>
  <c r="N95" i="29"/>
  <c r="M96" i="26"/>
  <c r="M95" i="29"/>
  <c r="L96" i="26"/>
  <c r="L95" i="29"/>
  <c r="J97" i="26"/>
  <c r="J96" i="29"/>
  <c r="H96" i="26"/>
  <c r="H95" i="29"/>
  <c r="Q97" i="26"/>
  <c r="Q96" i="29"/>
  <c r="Y96" i="26"/>
  <c r="Y96" i="30" s="1"/>
  <c r="Y95" i="29"/>
  <c r="D96" i="26"/>
  <c r="D96" i="30" s="1"/>
  <c r="D95" i="29"/>
  <c r="T96" i="26"/>
  <c r="T95" i="29"/>
  <c r="Z96" i="26"/>
  <c r="Z95" i="29"/>
  <c r="R97" i="26"/>
  <c r="R96" i="29"/>
  <c r="C96" i="26"/>
  <c r="C95" i="29"/>
  <c r="F97" i="26"/>
  <c r="F96" i="29"/>
  <c r="P97" i="26"/>
  <c r="P96" i="29"/>
  <c r="E97" i="29"/>
  <c r="E97" i="30"/>
  <c r="B96" i="26"/>
  <c r="B95" i="29"/>
  <c r="X96" i="26"/>
  <c r="X95" i="29"/>
  <c r="K97" i="26"/>
  <c r="K96" i="29"/>
  <c r="W97" i="26"/>
  <c r="W96" i="29"/>
  <c r="D95" i="30"/>
  <c r="V97" i="26"/>
  <c r="V96" i="29"/>
  <c r="S96" i="26"/>
  <c r="S95" i="29"/>
  <c r="O97" i="26"/>
  <c r="O96" i="29"/>
  <c r="AA96" i="26"/>
  <c r="AA95" i="29"/>
  <c r="Y95" i="30"/>
  <c r="G97" i="26"/>
  <c r="G96" i="29"/>
  <c r="I97" i="26"/>
  <c r="I96" i="29"/>
  <c r="U97" i="29"/>
  <c r="U97" i="30"/>
  <c r="F96" i="27"/>
  <c r="F97" i="19"/>
  <c r="F97" i="28" s="1"/>
  <c r="S95" i="27"/>
  <c r="S96" i="19"/>
  <c r="S96" i="28" s="1"/>
  <c r="N96" i="19"/>
  <c r="N96" i="28" s="1"/>
  <c r="N95" i="27"/>
  <c r="T96" i="27"/>
  <c r="H97" i="19"/>
  <c r="H97" i="28" s="1"/>
  <c r="H96" i="27"/>
  <c r="B97" i="19"/>
  <c r="B97" i="28" s="1"/>
  <c r="B96" i="27"/>
  <c r="X96" i="27"/>
  <c r="O97" i="19"/>
  <c r="O97" i="28" s="1"/>
  <c r="O96" i="27"/>
  <c r="D96" i="27"/>
  <c r="L97" i="19"/>
  <c r="L97" i="28" s="1"/>
  <c r="L96" i="27"/>
  <c r="J97" i="19"/>
  <c r="J97" i="28" s="1"/>
  <c r="J96" i="27"/>
  <c r="Y97" i="19"/>
  <c r="Y97" i="28" s="1"/>
  <c r="Y96" i="27"/>
  <c r="E97" i="19"/>
  <c r="E97" i="28" s="1"/>
  <c r="E96" i="27"/>
  <c r="G96" i="19"/>
  <c r="G96" i="28" s="1"/>
  <c r="G95" i="27"/>
  <c r="U96" i="19"/>
  <c r="U96" i="28" s="1"/>
  <c r="U95" i="27"/>
  <c r="V96" i="27"/>
  <c r="V97" i="19"/>
  <c r="V97" i="28" s="1"/>
  <c r="F2" i="20" s="1" a="1"/>
  <c r="F2" i="20" s="1"/>
  <c r="W96" i="19"/>
  <c r="W96" i="28" s="1"/>
  <c r="W95" i="27"/>
  <c r="K97" i="19"/>
  <c r="K97" i="28" s="1"/>
  <c r="K96" i="27"/>
  <c r="C96" i="27"/>
  <c r="AA96" i="27"/>
  <c r="Q97" i="19"/>
  <c r="Q97" i="28" s="1"/>
  <c r="Q96" i="27"/>
  <c r="I96" i="19"/>
  <c r="I96" i="28" s="1"/>
  <c r="I95" i="27"/>
  <c r="R97" i="19"/>
  <c r="R97" i="28" s="1"/>
  <c r="R96" i="27"/>
  <c r="P97" i="19"/>
  <c r="P97" i="28" s="1"/>
  <c r="P96" i="27"/>
  <c r="Z96" i="19"/>
  <c r="Z96" i="28" s="1"/>
  <c r="Z95" i="27"/>
  <c r="M97" i="19"/>
  <c r="M97" i="28" s="1"/>
  <c r="M96" i="27"/>
  <c r="T97" i="19"/>
  <c r="T97" i="28" s="1"/>
  <c r="X97" i="19"/>
  <c r="X97" i="28" s="1"/>
  <c r="AA97" i="19"/>
  <c r="AA97" i="28" s="1"/>
  <c r="C97" i="19"/>
  <c r="C97" i="28" s="1"/>
  <c r="D97" i="19"/>
  <c r="D97" i="28" s="1"/>
  <c r="C95" i="30"/>
  <c r="K95" i="30"/>
  <c r="X96" i="30"/>
  <c r="I95" i="30"/>
  <c r="N95" i="30"/>
  <c r="W95" i="30"/>
  <c r="E96" i="30"/>
  <c r="Z95" i="30"/>
  <c r="F95" i="30"/>
  <c r="Q95" i="30"/>
  <c r="M95" i="30"/>
  <c r="U95" i="30"/>
  <c r="S95" i="30"/>
  <c r="J95" i="30"/>
  <c r="R95" i="30"/>
  <c r="P95" i="30"/>
  <c r="L95" i="30"/>
  <c r="G95" i="30"/>
  <c r="T96" i="30"/>
  <c r="V95" i="30"/>
  <c r="O95" i="30"/>
  <c r="B95" i="30"/>
  <c r="L97" i="26" l="1"/>
  <c r="L96" i="29"/>
  <c r="M97" i="26"/>
  <c r="M96" i="29"/>
  <c r="N97" i="26"/>
  <c r="N96" i="29"/>
  <c r="Z97" i="26"/>
  <c r="Z96" i="29"/>
  <c r="AA97" i="26"/>
  <c r="AA96" i="29"/>
  <c r="X97" i="26"/>
  <c r="X96" i="29"/>
  <c r="T97" i="26"/>
  <c r="T96" i="29"/>
  <c r="O97" i="29"/>
  <c r="O97" i="30"/>
  <c r="B97" i="26"/>
  <c r="B96" i="29"/>
  <c r="S97" i="26"/>
  <c r="S96" i="29"/>
  <c r="D97" i="26"/>
  <c r="D96" i="29"/>
  <c r="P97" i="29"/>
  <c r="P97" i="30"/>
  <c r="Y97" i="26"/>
  <c r="Y96" i="29"/>
  <c r="V97" i="29"/>
  <c r="V97" i="30"/>
  <c r="F97" i="29"/>
  <c r="F97" i="30"/>
  <c r="Q97" i="29"/>
  <c r="Q97" i="30"/>
  <c r="AA96" i="30"/>
  <c r="I97" i="29"/>
  <c r="I97" i="30"/>
  <c r="W97" i="29"/>
  <c r="W97" i="30"/>
  <c r="C97" i="26"/>
  <c r="C96" i="29"/>
  <c r="H97" i="26"/>
  <c r="H96" i="29"/>
  <c r="G97" i="29"/>
  <c r="G97" i="30"/>
  <c r="K97" i="29"/>
  <c r="K97" i="30"/>
  <c r="R97" i="29"/>
  <c r="R97" i="30"/>
  <c r="J97" i="29"/>
  <c r="J97" i="30"/>
  <c r="B97" i="27"/>
  <c r="W97" i="19"/>
  <c r="W97" i="28" s="1"/>
  <c r="W96" i="27"/>
  <c r="V97" i="27"/>
  <c r="E2" i="20" s="1" a="1"/>
  <c r="E2" i="20" s="1"/>
  <c r="J97" i="27"/>
  <c r="H97" i="27"/>
  <c r="C97" i="27"/>
  <c r="T97" i="27"/>
  <c r="L97" i="27"/>
  <c r="Y97" i="27"/>
  <c r="Q97" i="27"/>
  <c r="U97" i="19"/>
  <c r="U97" i="28" s="1"/>
  <c r="U96" i="27"/>
  <c r="R97" i="27"/>
  <c r="I97" i="19"/>
  <c r="I97" i="28" s="1"/>
  <c r="I96" i="27"/>
  <c r="N97" i="19"/>
  <c r="N97" i="28" s="1"/>
  <c r="N96" i="27"/>
  <c r="S96" i="27"/>
  <c r="S97" i="19"/>
  <c r="S97" i="28" s="1"/>
  <c r="D97" i="27"/>
  <c r="G97" i="19"/>
  <c r="G97" i="28" s="1"/>
  <c r="G96" i="27"/>
  <c r="M97" i="27"/>
  <c r="Z97" i="19"/>
  <c r="Z97" i="28" s="1"/>
  <c r="Z96" i="27"/>
  <c r="O97" i="27"/>
  <c r="X97" i="27"/>
  <c r="F97" i="27"/>
  <c r="AA97" i="27"/>
  <c r="E97" i="27"/>
  <c r="P97" i="27"/>
  <c r="K97" i="27"/>
  <c r="C96" i="30"/>
  <c r="P96" i="30"/>
  <c r="Q96" i="30"/>
  <c r="R96" i="30"/>
  <c r="O96" i="30"/>
  <c r="J96" i="30"/>
  <c r="G96" i="30"/>
  <c r="I96" i="30"/>
  <c r="F96" i="30"/>
  <c r="U96" i="30"/>
  <c r="N96" i="30"/>
  <c r="S96" i="30"/>
  <c r="B96" i="30"/>
  <c r="L96" i="30"/>
  <c r="V96" i="30"/>
  <c r="K2" i="20" s="1" a="1"/>
  <c r="Z96" i="30"/>
  <c r="M96" i="30"/>
  <c r="W96" i="30"/>
  <c r="K96" i="30"/>
  <c r="N97" i="29" l="1"/>
  <c r="N97" i="30"/>
  <c r="M97" i="29"/>
  <c r="M97" i="30"/>
  <c r="L97" i="30"/>
  <c r="L97" i="29"/>
  <c r="C97" i="29"/>
  <c r="C97" i="30"/>
  <c r="B97" i="29"/>
  <c r="B97" i="30"/>
  <c r="D97" i="29"/>
  <c r="D97" i="30"/>
  <c r="T97" i="29"/>
  <c r="T97" i="30"/>
  <c r="X97" i="29"/>
  <c r="X97" i="30"/>
  <c r="S97" i="29"/>
  <c r="S97" i="30"/>
  <c r="Y97" i="29"/>
  <c r="Y97" i="30"/>
  <c r="AA97" i="29"/>
  <c r="AA97" i="30"/>
  <c r="H97" i="29"/>
  <c r="H97" i="30"/>
  <c r="Z97" i="29"/>
  <c r="Z97" i="30"/>
  <c r="J2" i="20" a="1"/>
  <c r="J2" i="20" s="1"/>
  <c r="Z97" i="27"/>
  <c r="I97" i="27"/>
  <c r="U97" i="27"/>
  <c r="N97" i="27"/>
  <c r="S97" i="27"/>
  <c r="W97" i="27"/>
  <c r="G97" i="27"/>
  <c r="K2" i="20"/>
  <c r="H2" i="30" l="1"/>
  <c r="H3" i="30" l="1"/>
  <c r="H4" i="30" l="1"/>
  <c r="H5" i="30" l="1"/>
  <c r="H6" i="30" l="1"/>
  <c r="H7" i="30" l="1"/>
  <c r="H8" i="30" l="1"/>
  <c r="H9" i="30" l="1"/>
  <c r="H10" i="30" l="1"/>
  <c r="H11" i="30" l="1"/>
  <c r="H12" i="30" l="1"/>
  <c r="H13" i="30" l="1"/>
  <c r="H14" i="30" l="1"/>
  <c r="H15" i="30" l="1"/>
  <c r="H16" i="30" l="1"/>
  <c r="H17" i="30" l="1"/>
  <c r="H18" i="30" l="1"/>
  <c r="H19" i="30" l="1"/>
  <c r="H20" i="30" l="1"/>
  <c r="H21" i="30" l="1"/>
  <c r="H22" i="30" l="1"/>
  <c r="H23" i="30" l="1"/>
  <c r="H24" i="30" l="1"/>
  <c r="H25" i="30" l="1"/>
  <c r="H26" i="30" l="1"/>
  <c r="H27" i="30" l="1"/>
  <c r="H28" i="30" l="1"/>
  <c r="H29" i="30" l="1"/>
  <c r="H30" i="30" l="1"/>
  <c r="H31" i="30" l="1"/>
  <c r="H32" i="30" l="1"/>
  <c r="H33" i="30" l="1"/>
  <c r="H34" i="30" l="1"/>
  <c r="H35" i="30" l="1"/>
  <c r="H36" i="30" l="1"/>
  <c r="H37" i="30" l="1"/>
  <c r="H38" i="30" l="1"/>
  <c r="H39" i="30" l="1"/>
  <c r="H40" i="30" l="1"/>
  <c r="H41" i="30" l="1"/>
  <c r="H42" i="30" l="1"/>
  <c r="H43" i="30" l="1"/>
  <c r="H44" i="30" l="1"/>
  <c r="H45" i="30" l="1"/>
  <c r="H46" i="30" l="1"/>
  <c r="H47" i="30" l="1"/>
  <c r="H48" i="30" l="1"/>
  <c r="H49" i="30" l="1"/>
  <c r="H50" i="30" l="1"/>
  <c r="H51" i="30" l="1"/>
  <c r="H52" i="30" l="1"/>
  <c r="H53" i="30" l="1"/>
  <c r="H54" i="30" l="1"/>
  <c r="H55" i="30" l="1"/>
  <c r="H56" i="30" l="1"/>
  <c r="H57" i="30" l="1"/>
  <c r="H58" i="30" l="1"/>
  <c r="H59" i="30" l="1"/>
  <c r="H60" i="30" l="1"/>
  <c r="H61" i="30" l="1"/>
  <c r="H62" i="30" l="1"/>
  <c r="H63" i="30" l="1"/>
  <c r="H64" i="30" l="1"/>
  <c r="H65" i="30" l="1"/>
  <c r="H66" i="30" l="1"/>
  <c r="H67" i="30" l="1"/>
  <c r="H68" i="30" l="1"/>
  <c r="H69" i="30" l="1"/>
  <c r="H70" i="30" l="1"/>
  <c r="H71" i="30" l="1"/>
  <c r="H72" i="30" l="1"/>
  <c r="H73" i="30" l="1"/>
  <c r="H74" i="30" l="1"/>
  <c r="H75" i="30" l="1"/>
  <c r="H76" i="30" l="1"/>
  <c r="H77" i="30" l="1"/>
  <c r="H78" i="30" l="1"/>
  <c r="H79" i="30" l="1"/>
  <c r="H80" i="30" l="1"/>
  <c r="H81" i="30" l="1"/>
  <c r="H82" i="30" l="1"/>
  <c r="H83" i="30" l="1"/>
  <c r="H84" i="30" l="1"/>
  <c r="H85" i="30" l="1"/>
  <c r="H86" i="30" l="1"/>
  <c r="H87" i="30" l="1"/>
  <c r="H88" i="30" l="1"/>
  <c r="H89" i="30" l="1"/>
  <c r="H90" i="30" l="1"/>
  <c r="H91" i="30" l="1"/>
  <c r="H92" i="30" l="1"/>
  <c r="H93" i="30" l="1"/>
  <c r="H94" i="30" l="1"/>
  <c r="H95" i="30" l="1"/>
  <c r="H96" i="30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<sst xmlns="http://schemas.openxmlformats.org/spreadsheetml/2006/main" count="35" uniqueCount="26">
  <si>
    <t>CMWD</t>
  </si>
  <si>
    <t>CCWD</t>
  </si>
  <si>
    <t>EBMUD</t>
  </si>
  <si>
    <t>CH</t>
  </si>
  <si>
    <t>IRWD</t>
  </si>
  <si>
    <t>LVWD</t>
  </si>
  <si>
    <t>LADWP</t>
  </si>
  <si>
    <t>OWD</t>
  </si>
  <si>
    <t>SJC</t>
  </si>
  <si>
    <t>WMWD</t>
  </si>
  <si>
    <t>EMWD</t>
  </si>
  <si>
    <t>Monthly (HCF)</t>
  </si>
  <si>
    <t>Annual (HCF)</t>
  </si>
  <si>
    <t>Annual (AF)</t>
  </si>
  <si>
    <t>Trial</t>
  </si>
  <si>
    <t>Hydrology</t>
  </si>
  <si>
    <t>CRA</t>
  </si>
  <si>
    <t>basic apportionment D</t>
  </si>
  <si>
    <t>A-SD</t>
  </si>
  <si>
    <t>A-SH</t>
  </si>
  <si>
    <t>A-SE</t>
  </si>
  <si>
    <t>D-SD</t>
  </si>
  <si>
    <t>D-SH</t>
  </si>
  <si>
    <t>D-SE</t>
  </si>
  <si>
    <t>D-D</t>
  </si>
  <si>
    <t>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</si>
</sst>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3" fontId="0" fillId="0" borderId="0" xfId="0" applyNumberFormat="1"/>
    <xf numFmtId="11" fontId="0" fillId="0" borderId="0" xfId="0" applyNumberFormat="1"/>
    <xf numFmtId="1" fontId="0" fillId="0" borderId="0" xfId="0" applyNumberFormat="1"/>
    <xf numFmtId="0" fontId="1" fillId="0" borderId="0" xfId="1"/>
    <xf numFmtId="0" fontId="1" fillId="0" borderId="0" xfId="1"/>
    <xf numFmtId="1" fontId="2" fillId="0" borderId="0" xfId="0" applyNumberFormat="1" applyFont="1"/>
  </cellXfs>
  <cellStyles count="2">
    <cellStyle name="Normal" xfId="0" builtinId="0"/>
    <cellStyle name="Normal 2" xfId="1" xr:uid="{17C1ADAC-D718-4E3B-A252-16A1C093C5D8}"/>
  </cellStyles>
  <dxfs count="0"/>
  <tableStyles count="0" defaultTableStyle="TableStyleMedium2" defaultPivotStyle="PivotStyleLight16"/>
  <colors>
    <mruColors>
      <color rgb="FF006699"/>
      <color rgb="FFFF9900"/>
      <color rgb="FF009999"/>
      <color rgb="FFCC0000"/>
      <color rgb="FF000000"/>
      <color rgb="FFED7D31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4"/>
          <c:order val="0"/>
          <c:tx>
            <c:strRef>
              <c:f>Charts!$D$1</c:f>
              <c:strCache>
                <c:ptCount val="1"/>
                <c:pt idx="0">
                  <c:v>A-SD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val>
            <c:numRef>
              <c:f>Charts!$D$2:$D$97</c:f>
              <c:numCache>
                <c:formatCode>General</c:formatCode>
                <c:ptCount val="96"/>
                <c:pt idx="0" formatCode="0">
                  <c:v>-799796</c:v>
                </c:pt>
                <c:pt idx="1">
                  <c:v>-621238</c:v>
                </c:pt>
                <c:pt idx="2">
                  <c:v>-583668</c:v>
                </c:pt>
                <c:pt idx="3">
                  <c:v>-578262</c:v>
                </c:pt>
                <c:pt idx="4">
                  <c:v>-534339</c:v>
                </c:pt>
                <c:pt idx="5">
                  <c:v>-496063</c:v>
                </c:pt>
                <c:pt idx="6">
                  <c:v>-405802</c:v>
                </c:pt>
                <c:pt idx="7">
                  <c:v>-379438</c:v>
                </c:pt>
                <c:pt idx="8">
                  <c:v>-352179</c:v>
                </c:pt>
                <c:pt idx="9">
                  <c:v>-317915</c:v>
                </c:pt>
                <c:pt idx="10">
                  <c:v>-287595</c:v>
                </c:pt>
                <c:pt idx="11">
                  <c:v>-285569</c:v>
                </c:pt>
                <c:pt idx="12">
                  <c:v>-237933</c:v>
                </c:pt>
                <c:pt idx="13">
                  <c:v>-230692</c:v>
                </c:pt>
                <c:pt idx="14">
                  <c:v>-211854</c:v>
                </c:pt>
                <c:pt idx="15">
                  <c:v>-160073</c:v>
                </c:pt>
                <c:pt idx="16">
                  <c:v>-134642</c:v>
                </c:pt>
                <c:pt idx="17">
                  <c:v>-101473</c:v>
                </c:pt>
                <c:pt idx="18">
                  <c:v>-78512</c:v>
                </c:pt>
                <c:pt idx="19">
                  <c:v>-56309</c:v>
                </c:pt>
                <c:pt idx="20">
                  <c:v>-29214</c:v>
                </c:pt>
                <c:pt idx="21">
                  <c:v>-19900</c:v>
                </c:pt>
                <c:pt idx="22">
                  <c:v>-13381</c:v>
                </c:pt>
                <c:pt idx="23">
                  <c:v>-7588</c:v>
                </c:pt>
                <c:pt idx="24">
                  <c:v>12729</c:v>
                </c:pt>
                <c:pt idx="25">
                  <c:v>19936</c:v>
                </c:pt>
                <c:pt idx="26">
                  <c:v>33197</c:v>
                </c:pt>
                <c:pt idx="27">
                  <c:v>64273</c:v>
                </c:pt>
                <c:pt idx="28">
                  <c:v>76943</c:v>
                </c:pt>
                <c:pt idx="29">
                  <c:v>79001</c:v>
                </c:pt>
                <c:pt idx="30">
                  <c:v>85709</c:v>
                </c:pt>
                <c:pt idx="31">
                  <c:v>99654</c:v>
                </c:pt>
                <c:pt idx="32">
                  <c:v>105743</c:v>
                </c:pt>
                <c:pt idx="33">
                  <c:v>128800</c:v>
                </c:pt>
                <c:pt idx="34">
                  <c:v>138140</c:v>
                </c:pt>
                <c:pt idx="35">
                  <c:v>144620</c:v>
                </c:pt>
                <c:pt idx="36">
                  <c:v>165158</c:v>
                </c:pt>
                <c:pt idx="37">
                  <c:v>176421</c:v>
                </c:pt>
                <c:pt idx="38">
                  <c:v>182044</c:v>
                </c:pt>
                <c:pt idx="39">
                  <c:v>243321</c:v>
                </c:pt>
                <c:pt idx="40">
                  <c:v>260214</c:v>
                </c:pt>
                <c:pt idx="41">
                  <c:v>311381</c:v>
                </c:pt>
                <c:pt idx="42">
                  <c:v>318220</c:v>
                </c:pt>
                <c:pt idx="43">
                  <c:v>345476</c:v>
                </c:pt>
                <c:pt idx="44">
                  <c:v>358864</c:v>
                </c:pt>
                <c:pt idx="45">
                  <c:v>360906</c:v>
                </c:pt>
                <c:pt idx="46">
                  <c:v>395070</c:v>
                </c:pt>
                <c:pt idx="47">
                  <c:v>412723</c:v>
                </c:pt>
                <c:pt idx="48">
                  <c:v>434206</c:v>
                </c:pt>
                <c:pt idx="49">
                  <c:v>486020</c:v>
                </c:pt>
                <c:pt idx="50">
                  <c:v>500120</c:v>
                </c:pt>
                <c:pt idx="51">
                  <c:v>519339</c:v>
                </c:pt>
                <c:pt idx="52">
                  <c:v>524920</c:v>
                </c:pt>
                <c:pt idx="53">
                  <c:v>534374</c:v>
                </c:pt>
                <c:pt idx="54">
                  <c:v>540990</c:v>
                </c:pt>
                <c:pt idx="55">
                  <c:v>547665</c:v>
                </c:pt>
                <c:pt idx="56">
                  <c:v>589918</c:v>
                </c:pt>
                <c:pt idx="57">
                  <c:v>610069</c:v>
                </c:pt>
                <c:pt idx="58">
                  <c:v>623070</c:v>
                </c:pt>
                <c:pt idx="59">
                  <c:v>693928</c:v>
                </c:pt>
                <c:pt idx="60">
                  <c:v>710927</c:v>
                </c:pt>
                <c:pt idx="61">
                  <c:v>711578</c:v>
                </c:pt>
                <c:pt idx="62">
                  <c:v>716369</c:v>
                </c:pt>
                <c:pt idx="63">
                  <c:v>722664</c:v>
                </c:pt>
                <c:pt idx="64">
                  <c:v>729476</c:v>
                </c:pt>
                <c:pt idx="65">
                  <c:v>730381</c:v>
                </c:pt>
                <c:pt idx="66">
                  <c:v>758914</c:v>
                </c:pt>
                <c:pt idx="67">
                  <c:v>775397</c:v>
                </c:pt>
                <c:pt idx="68">
                  <c:v>792055</c:v>
                </c:pt>
                <c:pt idx="69">
                  <c:v>800859</c:v>
                </c:pt>
                <c:pt idx="70">
                  <c:v>804515</c:v>
                </c:pt>
                <c:pt idx="71">
                  <c:v>807479</c:v>
                </c:pt>
                <c:pt idx="72">
                  <c:v>813922</c:v>
                </c:pt>
                <c:pt idx="73">
                  <c:v>842811</c:v>
                </c:pt>
                <c:pt idx="74">
                  <c:v>844034</c:v>
                </c:pt>
                <c:pt idx="75">
                  <c:v>870039</c:v>
                </c:pt>
                <c:pt idx="76">
                  <c:v>880735</c:v>
                </c:pt>
                <c:pt idx="77">
                  <c:v>890146</c:v>
                </c:pt>
                <c:pt idx="78">
                  <c:v>901990</c:v>
                </c:pt>
                <c:pt idx="79">
                  <c:v>908840</c:v>
                </c:pt>
                <c:pt idx="80">
                  <c:v>910728</c:v>
                </c:pt>
                <c:pt idx="81">
                  <c:v>922550</c:v>
                </c:pt>
                <c:pt idx="82">
                  <c:v>953397</c:v>
                </c:pt>
                <c:pt idx="83">
                  <c:v>966191</c:v>
                </c:pt>
                <c:pt idx="84">
                  <c:v>1004302</c:v>
                </c:pt>
                <c:pt idx="85">
                  <c:v>1055424</c:v>
                </c:pt>
                <c:pt idx="86">
                  <c:v>1058436</c:v>
                </c:pt>
                <c:pt idx="87">
                  <c:v>1078826</c:v>
                </c:pt>
                <c:pt idx="88">
                  <c:v>1080792</c:v>
                </c:pt>
                <c:pt idx="89">
                  <c:v>1082349</c:v>
                </c:pt>
                <c:pt idx="90">
                  <c:v>1219371</c:v>
                </c:pt>
                <c:pt idx="91">
                  <c:v>1285646</c:v>
                </c:pt>
                <c:pt idx="92">
                  <c:v>1335483</c:v>
                </c:pt>
                <c:pt idx="93">
                  <c:v>1338951</c:v>
                </c:pt>
                <c:pt idx="94">
                  <c:v>1350402</c:v>
                </c:pt>
                <c:pt idx="95">
                  <c:v>1579817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C1D-46D1-B45D-A71433F91B0B}"/>
            </c:ext>
          </c:extLst>
        </c:ser>
        <c:ser>
          <c:idx val="5"/>
          <c:order val="1"/>
          <c:tx>
            <c:strRef>
              <c:f>Charts!$E$1</c:f>
              <c:strCache>
                <c:ptCount val="1"/>
                <c:pt idx="0">
                  <c:v>A-SH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val>
            <c:numRef>
              <c:f>Charts!$E$2:$E$97</c:f>
              <c:numCache>
                <c:formatCode>General</c:formatCode>
                <c:ptCount val="96"/>
                <c:pt idx="0" formatCode="0">
                  <c:v>-530890</c:v>
                </c:pt>
                <c:pt idx="1">
                  <c:v>-349768</c:v>
                </c:pt>
                <c:pt idx="2">
                  <c:v>-135218</c:v>
                </c:pt>
                <c:pt idx="3">
                  <c:v>-75343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C1D-46D1-B45D-A71433F91B0B}"/>
            </c:ext>
          </c:extLst>
        </c:ser>
        <c:ser>
          <c:idx val="0"/>
          <c:order val="2"/>
          <c:tx>
            <c:strRef>
              <c:f>Charts!$F$1</c:f>
              <c:strCache>
                <c:ptCount val="1"/>
                <c:pt idx="0">
                  <c:v>A-SE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Charts!$F$2:$F$97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15877</c:v>
                </c:pt>
                <c:pt idx="34">
                  <c:v>22343</c:v>
                </c:pt>
                <c:pt idx="35">
                  <c:v>32220</c:v>
                </c:pt>
                <c:pt idx="36">
                  <c:v>82155</c:v>
                </c:pt>
                <c:pt idx="37">
                  <c:v>85519</c:v>
                </c:pt>
                <c:pt idx="38">
                  <c:v>88865</c:v>
                </c:pt>
                <c:pt idx="39">
                  <c:v>102805</c:v>
                </c:pt>
                <c:pt idx="40">
                  <c:v>119877</c:v>
                </c:pt>
                <c:pt idx="41">
                  <c:v>131204</c:v>
                </c:pt>
                <c:pt idx="42">
                  <c:v>133775</c:v>
                </c:pt>
                <c:pt idx="43">
                  <c:v>147781</c:v>
                </c:pt>
                <c:pt idx="44">
                  <c:v>185206</c:v>
                </c:pt>
                <c:pt idx="45">
                  <c:v>262622</c:v>
                </c:pt>
                <c:pt idx="46">
                  <c:v>282607</c:v>
                </c:pt>
                <c:pt idx="47">
                  <c:v>314544</c:v>
                </c:pt>
                <c:pt idx="48">
                  <c:v>321370</c:v>
                </c:pt>
                <c:pt idx="49">
                  <c:v>341897</c:v>
                </c:pt>
                <c:pt idx="50">
                  <c:v>348094</c:v>
                </c:pt>
                <c:pt idx="51">
                  <c:v>362253</c:v>
                </c:pt>
                <c:pt idx="52">
                  <c:v>363320</c:v>
                </c:pt>
                <c:pt idx="53">
                  <c:v>373710</c:v>
                </c:pt>
                <c:pt idx="54">
                  <c:v>384590</c:v>
                </c:pt>
                <c:pt idx="55">
                  <c:v>413078</c:v>
                </c:pt>
                <c:pt idx="56">
                  <c:v>415132</c:v>
                </c:pt>
                <c:pt idx="57">
                  <c:v>489178</c:v>
                </c:pt>
                <c:pt idx="58">
                  <c:v>497087</c:v>
                </c:pt>
                <c:pt idx="59">
                  <c:v>502533</c:v>
                </c:pt>
                <c:pt idx="60">
                  <c:v>522507</c:v>
                </c:pt>
                <c:pt idx="61">
                  <c:v>527333</c:v>
                </c:pt>
                <c:pt idx="62">
                  <c:v>537541</c:v>
                </c:pt>
                <c:pt idx="63">
                  <c:v>543660</c:v>
                </c:pt>
                <c:pt idx="64">
                  <c:v>550662</c:v>
                </c:pt>
                <c:pt idx="65">
                  <c:v>578559</c:v>
                </c:pt>
                <c:pt idx="66">
                  <c:v>593070</c:v>
                </c:pt>
                <c:pt idx="67">
                  <c:v>613215</c:v>
                </c:pt>
                <c:pt idx="68">
                  <c:v>714083</c:v>
                </c:pt>
                <c:pt idx="69">
                  <c:v>714720</c:v>
                </c:pt>
                <c:pt idx="70">
                  <c:v>719530</c:v>
                </c:pt>
                <c:pt idx="71">
                  <c:v>725814</c:v>
                </c:pt>
                <c:pt idx="72">
                  <c:v>778424</c:v>
                </c:pt>
                <c:pt idx="73">
                  <c:v>804664</c:v>
                </c:pt>
                <c:pt idx="74">
                  <c:v>807526</c:v>
                </c:pt>
                <c:pt idx="75">
                  <c:v>811299</c:v>
                </c:pt>
                <c:pt idx="76">
                  <c:v>816942</c:v>
                </c:pt>
                <c:pt idx="77">
                  <c:v>845842</c:v>
                </c:pt>
                <c:pt idx="78">
                  <c:v>847053</c:v>
                </c:pt>
                <c:pt idx="79">
                  <c:v>884525</c:v>
                </c:pt>
                <c:pt idx="80">
                  <c:v>906387</c:v>
                </c:pt>
                <c:pt idx="81">
                  <c:v>911993</c:v>
                </c:pt>
                <c:pt idx="82">
                  <c:v>913144</c:v>
                </c:pt>
                <c:pt idx="83">
                  <c:v>926335</c:v>
                </c:pt>
                <c:pt idx="84">
                  <c:v>955813</c:v>
                </c:pt>
                <c:pt idx="85">
                  <c:v>969361</c:v>
                </c:pt>
                <c:pt idx="86">
                  <c:v>1006709</c:v>
                </c:pt>
                <c:pt idx="87">
                  <c:v>1029562</c:v>
                </c:pt>
                <c:pt idx="88">
                  <c:v>1058082</c:v>
                </c:pt>
                <c:pt idx="89">
                  <c:v>1060849</c:v>
                </c:pt>
                <c:pt idx="90">
                  <c:v>1221456</c:v>
                </c:pt>
                <c:pt idx="91">
                  <c:v>1222394</c:v>
                </c:pt>
                <c:pt idx="92">
                  <c:v>1337857</c:v>
                </c:pt>
                <c:pt idx="93">
                  <c:v>1341361</c:v>
                </c:pt>
                <c:pt idx="94">
                  <c:v>1352814</c:v>
                </c:pt>
                <c:pt idx="95">
                  <c:v>1382191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C1D-46D1-B45D-A71433F91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921696"/>
        <c:axId val="792920384"/>
      </c:areaChart>
      <c:catAx>
        <c:axId val="7929216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920384"/>
        <c:crosses val="autoZero"/>
        <c:auto val="1"/>
        <c:lblAlgn val="ctr"/>
        <c:lblOffset val="100"/>
        <c:noMultiLvlLbl val="0"/>
      </c:catAx>
      <c:valAx>
        <c:axId val="79292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92169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zero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Charts!$I$1</c:f>
              <c:strCache>
                <c:ptCount val="1"/>
                <c:pt idx="0">
                  <c:v>D-SD</c:v>
                </c:pt>
              </c:strCache>
            </c:strRef>
          </c:tx>
          <c:spPr>
            <a:ln w="25400">
              <a:noFill/>
            </a:ln>
          </c:spPr>
          <c:val>
            <c:numRef>
              <c:f>Charts!$I$2:$I$97</c:f>
              <c:numCache>
                <c:formatCode>General</c:formatCode>
                <c:ptCount val="96"/>
                <c:pt idx="0" formatCode="0">
                  <c:v>-2111254.4529999997</c:v>
                </c:pt>
                <c:pt idx="1">
                  <c:v>-2091511.656</c:v>
                </c:pt>
                <c:pt idx="2">
                  <c:v>-2010462.906</c:v>
                </c:pt>
                <c:pt idx="3">
                  <c:v>-1991739.375</c:v>
                </c:pt>
                <c:pt idx="4">
                  <c:v>-1916133.531</c:v>
                </c:pt>
                <c:pt idx="5">
                  <c:v>-1910436</c:v>
                </c:pt>
                <c:pt idx="6">
                  <c:v>-1892620.4840000002</c:v>
                </c:pt>
                <c:pt idx="7">
                  <c:v>-1858100.594</c:v>
                </c:pt>
                <c:pt idx="8">
                  <c:v>-1831490.594</c:v>
                </c:pt>
                <c:pt idx="9">
                  <c:v>-1728553.781</c:v>
                </c:pt>
                <c:pt idx="10">
                  <c:v>-1722601.281</c:v>
                </c:pt>
                <c:pt idx="11">
                  <c:v>-1676714.0619999999</c:v>
                </c:pt>
                <c:pt idx="12">
                  <c:v>-1674531.875</c:v>
                </c:pt>
                <c:pt idx="13">
                  <c:v>-1671202.656</c:v>
                </c:pt>
                <c:pt idx="14">
                  <c:v>-1666871.8119999999</c:v>
                </c:pt>
                <c:pt idx="15">
                  <c:v>-1663318.344</c:v>
                </c:pt>
                <c:pt idx="16">
                  <c:v>-1645583.6090000002</c:v>
                </c:pt>
                <c:pt idx="17">
                  <c:v>-1621964.1869999999</c:v>
                </c:pt>
                <c:pt idx="18">
                  <c:v>-1616721.75</c:v>
                </c:pt>
                <c:pt idx="19">
                  <c:v>-1604520.125</c:v>
                </c:pt>
                <c:pt idx="20">
                  <c:v>-1593990.531</c:v>
                </c:pt>
                <c:pt idx="21">
                  <c:v>-1578521.0619999999</c:v>
                </c:pt>
                <c:pt idx="22">
                  <c:v>-1559817.875</c:v>
                </c:pt>
                <c:pt idx="23">
                  <c:v>-1553125.5</c:v>
                </c:pt>
                <c:pt idx="24">
                  <c:v>-1538201.5619999999</c:v>
                </c:pt>
                <c:pt idx="25">
                  <c:v>-1531499.9369999999</c:v>
                </c:pt>
                <c:pt idx="26">
                  <c:v>-1506653.0619999999</c:v>
                </c:pt>
                <c:pt idx="27">
                  <c:v>-1498350.5</c:v>
                </c:pt>
                <c:pt idx="28">
                  <c:v>-1494019.344</c:v>
                </c:pt>
                <c:pt idx="29">
                  <c:v>-1493976.0619999999</c:v>
                </c:pt>
                <c:pt idx="30">
                  <c:v>-1457122.1869999999</c:v>
                </c:pt>
                <c:pt idx="31">
                  <c:v>-1455899.281</c:v>
                </c:pt>
                <c:pt idx="32">
                  <c:v>-1441165.844</c:v>
                </c:pt>
                <c:pt idx="33">
                  <c:v>-1434656.531</c:v>
                </c:pt>
                <c:pt idx="34">
                  <c:v>-1428919.906</c:v>
                </c:pt>
                <c:pt idx="35">
                  <c:v>-1415884.8119999999</c:v>
                </c:pt>
                <c:pt idx="36">
                  <c:v>-1394772.1869999999</c:v>
                </c:pt>
                <c:pt idx="37">
                  <c:v>-1378159.156</c:v>
                </c:pt>
                <c:pt idx="38">
                  <c:v>-1360390.4369999999</c:v>
                </c:pt>
                <c:pt idx="39">
                  <c:v>-1356983.8119999999</c:v>
                </c:pt>
                <c:pt idx="40">
                  <c:v>-1349772.0619999999</c:v>
                </c:pt>
                <c:pt idx="41">
                  <c:v>-1332549.406</c:v>
                </c:pt>
                <c:pt idx="42">
                  <c:v>-1321621.6869999999</c:v>
                </c:pt>
                <c:pt idx="43">
                  <c:v>-1319759.5619999999</c:v>
                </c:pt>
                <c:pt idx="44">
                  <c:v>-1315792.375</c:v>
                </c:pt>
                <c:pt idx="45">
                  <c:v>-1299306.5</c:v>
                </c:pt>
                <c:pt idx="46">
                  <c:v>-1296432.625</c:v>
                </c:pt>
                <c:pt idx="47">
                  <c:v>-1274830.9369999999</c:v>
                </c:pt>
                <c:pt idx="48">
                  <c:v>-1252837.1869999999</c:v>
                </c:pt>
                <c:pt idx="49">
                  <c:v>-1226828.5619999999</c:v>
                </c:pt>
                <c:pt idx="50">
                  <c:v>-1198961.75</c:v>
                </c:pt>
                <c:pt idx="51">
                  <c:v>-1176320.75</c:v>
                </c:pt>
                <c:pt idx="52">
                  <c:v>-1173457.25</c:v>
                </c:pt>
                <c:pt idx="53">
                  <c:v>-1170651.25</c:v>
                </c:pt>
                <c:pt idx="54">
                  <c:v>-1167897.4369999999</c:v>
                </c:pt>
                <c:pt idx="55">
                  <c:v>-1164649.375</c:v>
                </c:pt>
                <c:pt idx="56">
                  <c:v>-1141782.0619999999</c:v>
                </c:pt>
                <c:pt idx="57">
                  <c:v>-1101288.1869999999</c:v>
                </c:pt>
                <c:pt idx="58">
                  <c:v>-1087001</c:v>
                </c:pt>
                <c:pt idx="59">
                  <c:v>-1074728.5</c:v>
                </c:pt>
                <c:pt idx="60">
                  <c:v>-1071401.5619999999</c:v>
                </c:pt>
                <c:pt idx="61">
                  <c:v>-1037453.625</c:v>
                </c:pt>
                <c:pt idx="62">
                  <c:v>-1012935.125</c:v>
                </c:pt>
                <c:pt idx="63">
                  <c:v>-1003982.3119999999</c:v>
                </c:pt>
                <c:pt idx="64">
                  <c:v>-984782.25</c:v>
                </c:pt>
                <c:pt idx="65">
                  <c:v>-972799.875</c:v>
                </c:pt>
                <c:pt idx="66">
                  <c:v>-959395.56199999992</c:v>
                </c:pt>
                <c:pt idx="67">
                  <c:v>-901909.125</c:v>
                </c:pt>
                <c:pt idx="68">
                  <c:v>-855583.25</c:v>
                </c:pt>
                <c:pt idx="69">
                  <c:v>-849855</c:v>
                </c:pt>
                <c:pt idx="70">
                  <c:v>-846115.31199999992</c:v>
                </c:pt>
                <c:pt idx="71">
                  <c:v>-845805.43699999992</c:v>
                </c:pt>
                <c:pt idx="72">
                  <c:v>-843019.18699999992</c:v>
                </c:pt>
                <c:pt idx="73">
                  <c:v>-836335.31199999992</c:v>
                </c:pt>
                <c:pt idx="74">
                  <c:v>-822040.06199999992</c:v>
                </c:pt>
                <c:pt idx="75">
                  <c:v>-795322.25</c:v>
                </c:pt>
                <c:pt idx="76">
                  <c:v>-788610.43699999992</c:v>
                </c:pt>
                <c:pt idx="77">
                  <c:v>-784024</c:v>
                </c:pt>
                <c:pt idx="78">
                  <c:v>-783462.18699999992</c:v>
                </c:pt>
                <c:pt idx="79">
                  <c:v>-773870.625</c:v>
                </c:pt>
                <c:pt idx="80">
                  <c:v>-770397.5</c:v>
                </c:pt>
                <c:pt idx="81">
                  <c:v>-767675.625</c:v>
                </c:pt>
                <c:pt idx="82">
                  <c:v>-656449.93699999992</c:v>
                </c:pt>
                <c:pt idx="83">
                  <c:v>-639854.25</c:v>
                </c:pt>
                <c:pt idx="84">
                  <c:v>-636978.93699999992</c:v>
                </c:pt>
                <c:pt idx="85">
                  <c:v>-629926.5</c:v>
                </c:pt>
                <c:pt idx="86">
                  <c:v>-625862.75</c:v>
                </c:pt>
                <c:pt idx="87">
                  <c:v>-611951.375</c:v>
                </c:pt>
                <c:pt idx="88">
                  <c:v>-607213.125</c:v>
                </c:pt>
                <c:pt idx="89">
                  <c:v>-600678.31199999992</c:v>
                </c:pt>
                <c:pt idx="90">
                  <c:v>-595474.5</c:v>
                </c:pt>
                <c:pt idx="91">
                  <c:v>-499486.75</c:v>
                </c:pt>
                <c:pt idx="92">
                  <c:v>-275583.625</c:v>
                </c:pt>
                <c:pt idx="93">
                  <c:v>-265420.875</c:v>
                </c:pt>
                <c:pt idx="94">
                  <c:v>-258259.5</c:v>
                </c:pt>
                <c:pt idx="95">
                  <c:v>-203776.81199999992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45-4C1F-BAED-6EC41D02E8EB}"/>
            </c:ext>
          </c:extLst>
        </c:ser>
        <c:ser>
          <c:idx val="1"/>
          <c:order val="1"/>
          <c:tx>
            <c:strRef>
              <c:f>Charts!$J$1</c:f>
              <c:strCache>
                <c:ptCount val="1"/>
                <c:pt idx="0">
                  <c:v>D-SH</c:v>
                </c:pt>
              </c:strCache>
            </c:strRef>
          </c:tx>
          <c:spPr>
            <a:ln w="25400">
              <a:noFill/>
            </a:ln>
          </c:spPr>
          <c:val>
            <c:numRef>
              <c:f>Charts!$J$2:$J$97</c:f>
              <c:numCache>
                <c:formatCode>General</c:formatCode>
                <c:ptCount val="96"/>
                <c:pt idx="0" formatCode="0">
                  <c:v>-2172095.9369999999</c:v>
                </c:pt>
                <c:pt idx="1">
                  <c:v>-2131397.5779999997</c:v>
                </c:pt>
                <c:pt idx="2">
                  <c:v>-2042600.3119999999</c:v>
                </c:pt>
                <c:pt idx="3">
                  <c:v>-2020974.1869999999</c:v>
                </c:pt>
                <c:pt idx="4">
                  <c:v>-1916456.625</c:v>
                </c:pt>
                <c:pt idx="5">
                  <c:v>-1845090.0619999999</c:v>
                </c:pt>
                <c:pt idx="6">
                  <c:v>-1817398.406</c:v>
                </c:pt>
                <c:pt idx="7">
                  <c:v>-1811722.375</c:v>
                </c:pt>
                <c:pt idx="8">
                  <c:v>-1788670.781</c:v>
                </c:pt>
                <c:pt idx="9">
                  <c:v>-1764577.5</c:v>
                </c:pt>
                <c:pt idx="10">
                  <c:v>-1758752.5619999999</c:v>
                </c:pt>
                <c:pt idx="11">
                  <c:v>-1751328.6170000001</c:v>
                </c:pt>
                <c:pt idx="12">
                  <c:v>-1716738.5619999999</c:v>
                </c:pt>
                <c:pt idx="13">
                  <c:v>-1700602.1869999999</c:v>
                </c:pt>
                <c:pt idx="14">
                  <c:v>-1696279.156</c:v>
                </c:pt>
                <c:pt idx="15">
                  <c:v>-1695407.375</c:v>
                </c:pt>
                <c:pt idx="16">
                  <c:v>-1672103.7029999997</c:v>
                </c:pt>
                <c:pt idx="17">
                  <c:v>-1659459.5</c:v>
                </c:pt>
                <c:pt idx="18">
                  <c:v>-1654354.1869999999</c:v>
                </c:pt>
                <c:pt idx="19">
                  <c:v>-1640732.656</c:v>
                </c:pt>
                <c:pt idx="20">
                  <c:v>-1637138.875</c:v>
                </c:pt>
                <c:pt idx="21">
                  <c:v>-1618735.656</c:v>
                </c:pt>
                <c:pt idx="22">
                  <c:v>-1618607</c:v>
                </c:pt>
                <c:pt idx="23">
                  <c:v>-1597599.5</c:v>
                </c:pt>
                <c:pt idx="24">
                  <c:v>-1589899.9369999999</c:v>
                </c:pt>
                <c:pt idx="25">
                  <c:v>-1580527.5619999999</c:v>
                </c:pt>
                <c:pt idx="26">
                  <c:v>-1578593.875</c:v>
                </c:pt>
                <c:pt idx="27">
                  <c:v>-1559080.781</c:v>
                </c:pt>
                <c:pt idx="28">
                  <c:v>-1546949.0619999999</c:v>
                </c:pt>
                <c:pt idx="29">
                  <c:v>-1536328.5</c:v>
                </c:pt>
                <c:pt idx="30">
                  <c:v>-1534597.5619999999</c:v>
                </c:pt>
                <c:pt idx="31">
                  <c:v>-1521823.75</c:v>
                </c:pt>
                <c:pt idx="32">
                  <c:v>-1476581.906</c:v>
                </c:pt>
                <c:pt idx="33">
                  <c:v>-1465986.875</c:v>
                </c:pt>
                <c:pt idx="34">
                  <c:v>-1453818</c:v>
                </c:pt>
                <c:pt idx="35">
                  <c:v>-1442759.125</c:v>
                </c:pt>
                <c:pt idx="36">
                  <c:v>-1438245.875</c:v>
                </c:pt>
                <c:pt idx="37">
                  <c:v>-1432687</c:v>
                </c:pt>
                <c:pt idx="38">
                  <c:v>-1411369.875</c:v>
                </c:pt>
                <c:pt idx="39">
                  <c:v>-1406877.25</c:v>
                </c:pt>
                <c:pt idx="40">
                  <c:v>-1400476.625</c:v>
                </c:pt>
                <c:pt idx="41">
                  <c:v>-1366152.1869999999</c:v>
                </c:pt>
                <c:pt idx="42">
                  <c:v>-1363999.375</c:v>
                </c:pt>
                <c:pt idx="43">
                  <c:v>-1363784.25</c:v>
                </c:pt>
                <c:pt idx="44">
                  <c:v>-1355643.4369999999</c:v>
                </c:pt>
                <c:pt idx="45">
                  <c:v>-1342060.625</c:v>
                </c:pt>
                <c:pt idx="46">
                  <c:v>-1319592.6869999999</c:v>
                </c:pt>
                <c:pt idx="47">
                  <c:v>-1301680.8119999999</c:v>
                </c:pt>
                <c:pt idx="48">
                  <c:v>-1293484.0619999999</c:v>
                </c:pt>
                <c:pt idx="49">
                  <c:v>-1269950.125</c:v>
                </c:pt>
                <c:pt idx="50">
                  <c:v>-1263427.5619999999</c:v>
                </c:pt>
                <c:pt idx="51">
                  <c:v>-1238836.625</c:v>
                </c:pt>
                <c:pt idx="52">
                  <c:v>-1235459.25</c:v>
                </c:pt>
                <c:pt idx="53">
                  <c:v>-1219376.25</c:v>
                </c:pt>
                <c:pt idx="54">
                  <c:v>-1214343</c:v>
                </c:pt>
                <c:pt idx="55">
                  <c:v>-1209974.75</c:v>
                </c:pt>
                <c:pt idx="56">
                  <c:v>-1207403.625</c:v>
                </c:pt>
                <c:pt idx="57">
                  <c:v>-1180274.1869999999</c:v>
                </c:pt>
                <c:pt idx="58">
                  <c:v>-1160746.625</c:v>
                </c:pt>
                <c:pt idx="59">
                  <c:v>-1153954.5619999999</c:v>
                </c:pt>
                <c:pt idx="60">
                  <c:v>-1146499.25</c:v>
                </c:pt>
                <c:pt idx="61">
                  <c:v>-1122989.75</c:v>
                </c:pt>
                <c:pt idx="62">
                  <c:v>-1117798.6869999999</c:v>
                </c:pt>
                <c:pt idx="63">
                  <c:v>-1085605.25</c:v>
                </c:pt>
                <c:pt idx="64">
                  <c:v>-1031815.1869999999</c:v>
                </c:pt>
                <c:pt idx="65">
                  <c:v>-1016354.6869999999</c:v>
                </c:pt>
                <c:pt idx="66">
                  <c:v>-1011329.375</c:v>
                </c:pt>
                <c:pt idx="67">
                  <c:v>-1000726.6869999999</c:v>
                </c:pt>
                <c:pt idx="68">
                  <c:v>-944457.125</c:v>
                </c:pt>
                <c:pt idx="69">
                  <c:v>-904987.75</c:v>
                </c:pt>
                <c:pt idx="70">
                  <c:v>-895224.68699999992</c:v>
                </c:pt>
                <c:pt idx="71">
                  <c:v>-891492.75</c:v>
                </c:pt>
                <c:pt idx="72">
                  <c:v>-891451.31199999992</c:v>
                </c:pt>
                <c:pt idx="73">
                  <c:v>-885031.75</c:v>
                </c:pt>
                <c:pt idx="74">
                  <c:v>-882653.625</c:v>
                </c:pt>
                <c:pt idx="75">
                  <c:v>-872308.93699999992</c:v>
                </c:pt>
                <c:pt idx="76">
                  <c:v>-841748.18699999992</c:v>
                </c:pt>
                <c:pt idx="77">
                  <c:v>-836647.43699999992</c:v>
                </c:pt>
                <c:pt idx="78">
                  <c:v>-834460.31199999992</c:v>
                </c:pt>
                <c:pt idx="79">
                  <c:v>-815223.68699999992</c:v>
                </c:pt>
                <c:pt idx="80">
                  <c:v>-809399.125</c:v>
                </c:pt>
                <c:pt idx="81">
                  <c:v>-777414.25</c:v>
                </c:pt>
                <c:pt idx="82">
                  <c:v>-702160.18699999992</c:v>
                </c:pt>
                <c:pt idx="83">
                  <c:v>-690656.875</c:v>
                </c:pt>
                <c:pt idx="84">
                  <c:v>-688297</c:v>
                </c:pt>
                <c:pt idx="85">
                  <c:v>-677978.875</c:v>
                </c:pt>
                <c:pt idx="86">
                  <c:v>-660815.81199999992</c:v>
                </c:pt>
                <c:pt idx="87">
                  <c:v>-649836.31199999992</c:v>
                </c:pt>
                <c:pt idx="88">
                  <c:v>-648169.43699999992</c:v>
                </c:pt>
                <c:pt idx="89">
                  <c:v>-546251.31199999992</c:v>
                </c:pt>
                <c:pt idx="90">
                  <c:v>-516963.68699999992</c:v>
                </c:pt>
                <c:pt idx="91">
                  <c:v>-327597.875</c:v>
                </c:pt>
                <c:pt idx="92">
                  <c:v>-317480.5</c:v>
                </c:pt>
                <c:pt idx="93">
                  <c:v>-312514.43699999992</c:v>
                </c:pt>
                <c:pt idx="94">
                  <c:v>-257294.875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45-4C1F-BAED-6EC41D02E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921696"/>
        <c:axId val="792920384"/>
      </c:areaChart>
      <c:catAx>
        <c:axId val="7929216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920384"/>
        <c:crosses val="autoZero"/>
        <c:auto val="1"/>
        <c:lblAlgn val="ctr"/>
        <c:lblOffset val="100"/>
        <c:noMultiLvlLbl val="0"/>
      </c:catAx>
      <c:valAx>
        <c:axId val="79292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921696"/>
        <c:crosses val="autoZero"/>
        <c:crossBetween val="midCat"/>
      </c:valAx>
    </c:plotArea>
    <c:plotVisOnly val="1"/>
    <c:dispBlanksAs val="zero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2040-D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Charts!$G$2:$G$97</c:f>
              <c:numCache>
                <c:formatCode>General</c:formatCode>
                <c:ptCount val="96"/>
                <c:pt idx="0">
                  <c:v>4603796</c:v>
                </c:pt>
                <c:pt idx="1">
                  <c:v>4569804</c:v>
                </c:pt>
                <c:pt idx="2">
                  <c:v>4446548</c:v>
                </c:pt>
                <c:pt idx="3">
                  <c:v>4558560</c:v>
                </c:pt>
                <c:pt idx="4">
                  <c:v>4587160</c:v>
                </c:pt>
                <c:pt idx="5">
                  <c:v>4704236</c:v>
                </c:pt>
                <c:pt idx="6">
                  <c:v>4631356</c:v>
                </c:pt>
                <c:pt idx="7">
                  <c:v>4604000</c:v>
                </c:pt>
                <c:pt idx="8">
                  <c:v>4588704</c:v>
                </c:pt>
                <c:pt idx="9">
                  <c:v>4592828</c:v>
                </c:pt>
                <c:pt idx="10">
                  <c:v>4426766</c:v>
                </c:pt>
                <c:pt idx="11">
                  <c:v>4670155</c:v>
                </c:pt>
                <c:pt idx="12">
                  <c:v>4588106</c:v>
                </c:pt>
                <c:pt idx="13">
                  <c:v>4564059</c:v>
                </c:pt>
                <c:pt idx="14">
                  <c:v>4607007</c:v>
                </c:pt>
                <c:pt idx="15">
                  <c:v>4600942</c:v>
                </c:pt>
                <c:pt idx="16">
                  <c:v>4537296</c:v>
                </c:pt>
                <c:pt idx="17">
                  <c:v>4779672</c:v>
                </c:pt>
                <c:pt idx="18">
                  <c:v>4689983</c:v>
                </c:pt>
                <c:pt idx="19">
                  <c:v>4737242</c:v>
                </c:pt>
                <c:pt idx="20">
                  <c:v>4541014</c:v>
                </c:pt>
                <c:pt idx="21">
                  <c:v>4578431</c:v>
                </c:pt>
                <c:pt idx="22">
                  <c:v>4622277</c:v>
                </c:pt>
                <c:pt idx="23">
                  <c:v>4471044</c:v>
                </c:pt>
                <c:pt idx="24">
                  <c:v>4621759</c:v>
                </c:pt>
                <c:pt idx="25">
                  <c:v>4523606</c:v>
                </c:pt>
                <c:pt idx="26">
                  <c:v>4684315</c:v>
                </c:pt>
                <c:pt idx="27">
                  <c:v>4487498</c:v>
                </c:pt>
                <c:pt idx="28">
                  <c:v>4676674</c:v>
                </c:pt>
                <c:pt idx="29">
                  <c:v>4644584</c:v>
                </c:pt>
                <c:pt idx="30">
                  <c:v>4711471</c:v>
                </c:pt>
                <c:pt idx="31">
                  <c:v>4548298</c:v>
                </c:pt>
                <c:pt idx="32">
                  <c:v>4628050</c:v>
                </c:pt>
                <c:pt idx="33">
                  <c:v>4526204</c:v>
                </c:pt>
                <c:pt idx="34">
                  <c:v>4630576</c:v>
                </c:pt>
                <c:pt idx="35">
                  <c:v>4588639</c:v>
                </c:pt>
                <c:pt idx="36">
                  <c:v>4414442</c:v>
                </c:pt>
                <c:pt idx="37">
                  <c:v>4579653</c:v>
                </c:pt>
                <c:pt idx="38">
                  <c:v>4526994</c:v>
                </c:pt>
                <c:pt idx="39">
                  <c:v>4731472</c:v>
                </c:pt>
                <c:pt idx="40">
                  <c:v>4541006</c:v>
                </c:pt>
                <c:pt idx="41">
                  <c:v>4368164</c:v>
                </c:pt>
                <c:pt idx="42">
                  <c:v>4777655</c:v>
                </c:pt>
                <c:pt idx="43">
                  <c:v>4665412</c:v>
                </c:pt>
                <c:pt idx="44">
                  <c:v>4575099</c:v>
                </c:pt>
                <c:pt idx="45">
                  <c:v>4634083</c:v>
                </c:pt>
                <c:pt idx="46">
                  <c:v>4654181</c:v>
                </c:pt>
                <c:pt idx="47">
                  <c:v>4716678</c:v>
                </c:pt>
                <c:pt idx="48">
                  <c:v>4729042</c:v>
                </c:pt>
                <c:pt idx="49">
                  <c:v>4569676</c:v>
                </c:pt>
                <c:pt idx="50">
                  <c:v>4608876</c:v>
                </c:pt>
                <c:pt idx="51">
                  <c:v>4493650</c:v>
                </c:pt>
                <c:pt idx="52">
                  <c:v>4653798</c:v>
                </c:pt>
                <c:pt idx="53">
                  <c:v>4478651</c:v>
                </c:pt>
                <c:pt idx="54">
                  <c:v>4673650</c:v>
                </c:pt>
                <c:pt idx="55">
                  <c:v>4718784</c:v>
                </c:pt>
                <c:pt idx="56">
                  <c:v>4396910</c:v>
                </c:pt>
                <c:pt idx="57">
                  <c:v>4653663</c:v>
                </c:pt>
                <c:pt idx="58">
                  <c:v>4678462</c:v>
                </c:pt>
                <c:pt idx="59">
                  <c:v>4578768</c:v>
                </c:pt>
                <c:pt idx="60">
                  <c:v>4696274</c:v>
                </c:pt>
                <c:pt idx="61">
                  <c:v>4590377</c:v>
                </c:pt>
                <c:pt idx="62">
                  <c:v>4624902</c:v>
                </c:pt>
                <c:pt idx="63">
                  <c:v>4431028</c:v>
                </c:pt>
                <c:pt idx="64">
                  <c:v>4678658</c:v>
                </c:pt>
                <c:pt idx="65">
                  <c:v>4745068</c:v>
                </c:pt>
                <c:pt idx="66">
                  <c:v>4712700</c:v>
                </c:pt>
                <c:pt idx="67">
                  <c:v>4700269</c:v>
                </c:pt>
                <c:pt idx="68">
                  <c:v>4500176</c:v>
                </c:pt>
                <c:pt idx="69">
                  <c:v>4532980</c:v>
                </c:pt>
                <c:pt idx="70">
                  <c:v>4692837</c:v>
                </c:pt>
                <c:pt idx="71">
                  <c:v>4733002</c:v>
                </c:pt>
                <c:pt idx="72">
                  <c:v>4855339</c:v>
                </c:pt>
                <c:pt idx="73">
                  <c:v>4724422</c:v>
                </c:pt>
                <c:pt idx="74">
                  <c:v>4750128</c:v>
                </c:pt>
                <c:pt idx="75">
                  <c:v>4677739</c:v>
                </c:pt>
                <c:pt idx="76">
                  <c:v>4429808</c:v>
                </c:pt>
                <c:pt idx="77">
                  <c:v>4574652</c:v>
                </c:pt>
                <c:pt idx="78">
                  <c:v>4602022</c:v>
                </c:pt>
                <c:pt idx="79">
                  <c:v>4574158</c:v>
                </c:pt>
                <c:pt idx="80">
                  <c:v>4506945</c:v>
                </c:pt>
                <c:pt idx="81">
                  <c:v>4456878</c:v>
                </c:pt>
                <c:pt idx="82">
                  <c:v>4613076</c:v>
                </c:pt>
                <c:pt idx="83">
                  <c:v>4618094</c:v>
                </c:pt>
                <c:pt idx="84">
                  <c:v>4571782</c:v>
                </c:pt>
                <c:pt idx="85">
                  <c:v>4624795</c:v>
                </c:pt>
                <c:pt idx="86">
                  <c:v>4527462</c:v>
                </c:pt>
                <c:pt idx="87">
                  <c:v>4550712</c:v>
                </c:pt>
                <c:pt idx="88">
                  <c:v>4618677</c:v>
                </c:pt>
                <c:pt idx="89">
                  <c:v>4505124</c:v>
                </c:pt>
                <c:pt idx="90">
                  <c:v>4621322</c:v>
                </c:pt>
                <c:pt idx="91">
                  <c:v>4492622</c:v>
                </c:pt>
                <c:pt idx="92">
                  <c:v>4486394</c:v>
                </c:pt>
                <c:pt idx="93">
                  <c:v>4564793</c:v>
                </c:pt>
                <c:pt idx="94">
                  <c:v>4598418</c:v>
                </c:pt>
                <c:pt idx="95">
                  <c:v>4323604</c:v>
                </c:pt>
              </c:numCache>
            </c:numRef>
          </c:xVal>
          <c:yVal>
            <c:numRef>
              <c:f>Charts!$H$2:$H$97</c:f>
              <c:numCache>
                <c:formatCode>General</c:formatCode>
                <c:ptCount val="96"/>
                <c:pt idx="0">
                  <c:v>3542280.3130000001</c:v>
                </c:pt>
                <c:pt idx="1">
                  <c:v>3376487.375</c:v>
                </c:pt>
                <c:pt idx="2">
                  <c:v>3119713.4380000001</c:v>
                </c:pt>
                <c:pt idx="3">
                  <c:v>3041532.0630000001</c:v>
                </c:pt>
                <c:pt idx="4">
                  <c:v>2908667.625</c:v>
                </c:pt>
                <c:pt idx="5">
                  <c:v>3102450.5</c:v>
                </c:pt>
                <c:pt idx="6">
                  <c:v>3273310.3130000001</c:v>
                </c:pt>
                <c:pt idx="7">
                  <c:v>3778840.5630000001</c:v>
                </c:pt>
                <c:pt idx="8">
                  <c:v>3263351.75</c:v>
                </c:pt>
                <c:pt idx="9">
                  <c:v>3187703.375</c:v>
                </c:pt>
                <c:pt idx="10">
                  <c:v>2926994.125</c:v>
                </c:pt>
                <c:pt idx="11">
                  <c:v>3484091.25</c:v>
                </c:pt>
                <c:pt idx="12">
                  <c:v>3258955.375</c:v>
                </c:pt>
                <c:pt idx="13">
                  <c:v>3700722.5630000001</c:v>
                </c:pt>
                <c:pt idx="14">
                  <c:v>3063008.4380000001</c:v>
                </c:pt>
                <c:pt idx="15">
                  <c:v>2925480.5</c:v>
                </c:pt>
                <c:pt idx="16">
                  <c:v>2694716.6880000001</c:v>
                </c:pt>
                <c:pt idx="17">
                  <c:v>3108402</c:v>
                </c:pt>
                <c:pt idx="18">
                  <c:v>3308554.875</c:v>
                </c:pt>
                <c:pt idx="19">
                  <c:v>3003745</c:v>
                </c:pt>
                <c:pt idx="20">
                  <c:v>3232453.375</c:v>
                </c:pt>
                <c:pt idx="21">
                  <c:v>3255680.8130000001</c:v>
                </c:pt>
                <c:pt idx="22">
                  <c:v>3689220.6880000001</c:v>
                </c:pt>
                <c:pt idx="23">
                  <c:v>3320605.75</c:v>
                </c:pt>
                <c:pt idx="24">
                  <c:v>3797023.125</c:v>
                </c:pt>
                <c:pt idx="25">
                  <c:v>3375068.1880000001</c:v>
                </c:pt>
                <c:pt idx="26">
                  <c:v>3047059.5</c:v>
                </c:pt>
                <c:pt idx="27">
                  <c:v>3131019.4380000001</c:v>
                </c:pt>
                <c:pt idx="28">
                  <c:v>3340969.375</c:v>
                </c:pt>
                <c:pt idx="29">
                  <c:v>3616794.625</c:v>
                </c:pt>
                <c:pt idx="30">
                  <c:v>3440673.75</c:v>
                </c:pt>
                <c:pt idx="31">
                  <c:v>3083701.9380000001</c:v>
                </c:pt>
                <c:pt idx="32">
                  <c:v>2457316.4220000003</c:v>
                </c:pt>
                <c:pt idx="33">
                  <c:v>3606157.3130000001</c:v>
                </c:pt>
                <c:pt idx="34">
                  <c:v>3461929.3130000001</c:v>
                </c:pt>
                <c:pt idx="35">
                  <c:v>3635616.6880000001</c:v>
                </c:pt>
                <c:pt idx="36">
                  <c:v>3288787.875</c:v>
                </c:pt>
                <c:pt idx="37">
                  <c:v>3813103.125</c:v>
                </c:pt>
                <c:pt idx="38">
                  <c:v>4011433.5</c:v>
                </c:pt>
                <c:pt idx="39">
                  <c:v>3892698.25</c:v>
                </c:pt>
                <c:pt idx="40">
                  <c:v>3770262.3130000001</c:v>
                </c:pt>
                <c:pt idx="41">
                  <c:v>3873013.8130000001</c:v>
                </c:pt>
                <c:pt idx="42">
                  <c:v>3222788.125</c:v>
                </c:pt>
                <c:pt idx="43">
                  <c:v>2902926.3829999999</c:v>
                </c:pt>
                <c:pt idx="44">
                  <c:v>3262935</c:v>
                </c:pt>
                <c:pt idx="45">
                  <c:v>2812660.375</c:v>
                </c:pt>
                <c:pt idx="46">
                  <c:v>3010670.219</c:v>
                </c:pt>
                <c:pt idx="47">
                  <c:v>2990214.344</c:v>
                </c:pt>
                <c:pt idx="48">
                  <c:v>3684364.875</c:v>
                </c:pt>
                <c:pt idx="49">
                  <c:v>3187886.125</c:v>
                </c:pt>
                <c:pt idx="50">
                  <c:v>4151299.125</c:v>
                </c:pt>
                <c:pt idx="51">
                  <c:v>4012909.1880000001</c:v>
                </c:pt>
                <c:pt idx="52">
                  <c:v>3877110.8130000001</c:v>
                </c:pt>
                <c:pt idx="53">
                  <c:v>4139856.125</c:v>
                </c:pt>
                <c:pt idx="54">
                  <c:v>3748750.25</c:v>
                </c:pt>
                <c:pt idx="55">
                  <c:v>3646721.8130000001</c:v>
                </c:pt>
                <c:pt idx="56">
                  <c:v>3214843.625</c:v>
                </c:pt>
                <c:pt idx="57">
                  <c:v>3219766.094</c:v>
                </c:pt>
                <c:pt idx="58">
                  <c:v>3376109</c:v>
                </c:pt>
                <c:pt idx="59">
                  <c:v>3444702.8130000001</c:v>
                </c:pt>
                <c:pt idx="60">
                  <c:v>3920072.3130000001</c:v>
                </c:pt>
                <c:pt idx="61">
                  <c:v>4151318.75</c:v>
                </c:pt>
                <c:pt idx="62">
                  <c:v>3227744.594</c:v>
                </c:pt>
                <c:pt idx="63">
                  <c:v>2962172.8130000001</c:v>
                </c:pt>
                <c:pt idx="64">
                  <c:v>2941592.4380000001</c:v>
                </c:pt>
                <c:pt idx="65">
                  <c:v>3290289.25</c:v>
                </c:pt>
                <c:pt idx="66">
                  <c:v>3660746.0630000001</c:v>
                </c:pt>
                <c:pt idx="67">
                  <c:v>3033451.5</c:v>
                </c:pt>
                <c:pt idx="68">
                  <c:v>2887986.9380000001</c:v>
                </c:pt>
                <c:pt idx="69">
                  <c:v>2683318.0630000001</c:v>
                </c:pt>
                <c:pt idx="70">
                  <c:v>2703522.8130000001</c:v>
                </c:pt>
                <c:pt idx="71">
                  <c:v>3095849.8130000001</c:v>
                </c:pt>
                <c:pt idx="72">
                  <c:v>3989516</c:v>
                </c:pt>
                <c:pt idx="73">
                  <c:v>3485593.875</c:v>
                </c:pt>
                <c:pt idx="74">
                  <c:v>3478227.75</c:v>
                </c:pt>
                <c:pt idx="75">
                  <c:v>2929993.2970000003</c:v>
                </c:pt>
                <c:pt idx="76">
                  <c:v>3052409.25</c:v>
                </c:pt>
                <c:pt idx="77">
                  <c:v>3018847.125</c:v>
                </c:pt>
                <c:pt idx="78">
                  <c:v>3574469.375</c:v>
                </c:pt>
                <c:pt idx="79">
                  <c:v>3343774.75</c:v>
                </c:pt>
                <c:pt idx="80">
                  <c:v>2729498.219</c:v>
                </c:pt>
                <c:pt idx="81">
                  <c:v>2581124.344</c:v>
                </c:pt>
                <c:pt idx="82">
                  <c:v>2813147.625</c:v>
                </c:pt>
                <c:pt idx="83">
                  <c:v>2992077.75</c:v>
                </c:pt>
                <c:pt idx="84">
                  <c:v>3222193.125</c:v>
                </c:pt>
                <c:pt idx="85">
                  <c:v>2672471.844</c:v>
                </c:pt>
                <c:pt idx="86">
                  <c:v>3613755.25</c:v>
                </c:pt>
                <c:pt idx="87">
                  <c:v>3227912.9380000001</c:v>
                </c:pt>
                <c:pt idx="88">
                  <c:v>3492056.3130000001</c:v>
                </c:pt>
                <c:pt idx="89">
                  <c:v>3824107.5630000001</c:v>
                </c:pt>
                <c:pt idx="90">
                  <c:v>3174059.4380000001</c:v>
                </c:pt>
                <c:pt idx="91">
                  <c:v>3285065.4380000001</c:v>
                </c:pt>
                <c:pt idx="92">
                  <c:v>3787925.6880000001</c:v>
                </c:pt>
                <c:pt idx="93">
                  <c:v>3708670.6880000001</c:v>
                </c:pt>
                <c:pt idx="94">
                  <c:v>3720042.6880000001</c:v>
                </c:pt>
                <c:pt idx="95">
                  <c:v>3141148.5630000001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9-44CA-AEE2-B5C3AD09BADB}"/>
            </c:ext>
          </c:extLst>
        </c:ser>
        <c:ser>
          <c:idx val="1"/>
          <c:order val="1"/>
          <c:tx>
            <c:v>2040-A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Charts!$B$2:$B$97</c:f>
              <c:numCache>
                <c:formatCode>General</c:formatCode>
                <c:ptCount val="96"/>
                <c:pt idx="0">
                  <c:v>3386790</c:v>
                </c:pt>
                <c:pt idx="1">
                  <c:v>3382264</c:v>
                </c:pt>
                <c:pt idx="2">
                  <c:v>3438200</c:v>
                </c:pt>
                <c:pt idx="3">
                  <c:v>3462099</c:v>
                </c:pt>
                <c:pt idx="4">
                  <c:v>3266360</c:v>
                </c:pt>
                <c:pt idx="5">
                  <c:v>3429546</c:v>
                </c:pt>
                <c:pt idx="6">
                  <c:v>3441738</c:v>
                </c:pt>
                <c:pt idx="7">
                  <c:v>3353724</c:v>
                </c:pt>
                <c:pt idx="8">
                  <c:v>3433612</c:v>
                </c:pt>
                <c:pt idx="9">
                  <c:v>3453888</c:v>
                </c:pt>
                <c:pt idx="10">
                  <c:v>3501133</c:v>
                </c:pt>
                <c:pt idx="11">
                  <c:v>3448890</c:v>
                </c:pt>
                <c:pt idx="12">
                  <c:v>3429615</c:v>
                </c:pt>
                <c:pt idx="13">
                  <c:v>3418665</c:v>
                </c:pt>
                <c:pt idx="14">
                  <c:v>3457789</c:v>
                </c:pt>
                <c:pt idx="15">
                  <c:v>3339844</c:v>
                </c:pt>
                <c:pt idx="16">
                  <c:v>3476748</c:v>
                </c:pt>
                <c:pt idx="17">
                  <c:v>3454472</c:v>
                </c:pt>
                <c:pt idx="18">
                  <c:v>3437239</c:v>
                </c:pt>
                <c:pt idx="19">
                  <c:v>3467990</c:v>
                </c:pt>
                <c:pt idx="20">
                  <c:v>3463577</c:v>
                </c:pt>
                <c:pt idx="21">
                  <c:v>3418468</c:v>
                </c:pt>
                <c:pt idx="22">
                  <c:v>3554756</c:v>
                </c:pt>
                <c:pt idx="23">
                  <c:v>3490770</c:v>
                </c:pt>
                <c:pt idx="24">
                  <c:v>3524382</c:v>
                </c:pt>
                <c:pt idx="25">
                  <c:v>3420954</c:v>
                </c:pt>
                <c:pt idx="26">
                  <c:v>3447507</c:v>
                </c:pt>
                <c:pt idx="27">
                  <c:v>3442593</c:v>
                </c:pt>
                <c:pt idx="28">
                  <c:v>3371074</c:v>
                </c:pt>
                <c:pt idx="29">
                  <c:v>3478923</c:v>
                </c:pt>
                <c:pt idx="30">
                  <c:v>3408762</c:v>
                </c:pt>
                <c:pt idx="31">
                  <c:v>3486844</c:v>
                </c:pt>
                <c:pt idx="32">
                  <c:v>3383124</c:v>
                </c:pt>
                <c:pt idx="33">
                  <c:v>3517598</c:v>
                </c:pt>
                <c:pt idx="34">
                  <c:v>3458583</c:v>
                </c:pt>
                <c:pt idx="35">
                  <c:v>3506070</c:v>
                </c:pt>
                <c:pt idx="36">
                  <c:v>3426231</c:v>
                </c:pt>
                <c:pt idx="37">
                  <c:v>3482986</c:v>
                </c:pt>
                <c:pt idx="38">
                  <c:v>3374038</c:v>
                </c:pt>
                <c:pt idx="39">
                  <c:v>3488239</c:v>
                </c:pt>
                <c:pt idx="40">
                  <c:v>3454975</c:v>
                </c:pt>
                <c:pt idx="41">
                  <c:v>3331164</c:v>
                </c:pt>
                <c:pt idx="42">
                  <c:v>3448802</c:v>
                </c:pt>
                <c:pt idx="43">
                  <c:v>3411295</c:v>
                </c:pt>
                <c:pt idx="44">
                  <c:v>3560161</c:v>
                </c:pt>
                <c:pt idx="45">
                  <c:v>3420994</c:v>
                </c:pt>
                <c:pt idx="46">
                  <c:v>3298186</c:v>
                </c:pt>
                <c:pt idx="47">
                  <c:v>3553600</c:v>
                </c:pt>
                <c:pt idx="48">
                  <c:v>3473411</c:v>
                </c:pt>
                <c:pt idx="49">
                  <c:v>3445325</c:v>
                </c:pt>
                <c:pt idx="50">
                  <c:v>3451054</c:v>
                </c:pt>
                <c:pt idx="51">
                  <c:v>3501574</c:v>
                </c:pt>
                <c:pt idx="52">
                  <c:v>3509828</c:v>
                </c:pt>
                <c:pt idx="53">
                  <c:v>3518622</c:v>
                </c:pt>
                <c:pt idx="54">
                  <c:v>3441336</c:v>
                </c:pt>
                <c:pt idx="55">
                  <c:v>3469492</c:v>
                </c:pt>
                <c:pt idx="56">
                  <c:v>3387605</c:v>
                </c:pt>
                <c:pt idx="57">
                  <c:v>3465011</c:v>
                </c:pt>
                <c:pt idx="58">
                  <c:v>3376814</c:v>
                </c:pt>
                <c:pt idx="59">
                  <c:v>3515490</c:v>
                </c:pt>
                <c:pt idx="60">
                  <c:v>3511681</c:v>
                </c:pt>
                <c:pt idx="61">
                  <c:v>3318586</c:v>
                </c:pt>
                <c:pt idx="62">
                  <c:v>3464952</c:v>
                </c:pt>
                <c:pt idx="63">
                  <c:v>3518690</c:v>
                </c:pt>
                <c:pt idx="64">
                  <c:v>3447860</c:v>
                </c:pt>
                <c:pt idx="65">
                  <c:v>3495159</c:v>
                </c:pt>
                <c:pt idx="66">
                  <c:v>3456090</c:v>
                </c:pt>
                <c:pt idx="67">
                  <c:v>3480688</c:v>
                </c:pt>
                <c:pt idx="68">
                  <c:v>3343099</c:v>
                </c:pt>
                <c:pt idx="69">
                  <c:v>3518982</c:v>
                </c:pt>
                <c:pt idx="70">
                  <c:v>3529944</c:v>
                </c:pt>
                <c:pt idx="71">
                  <c:v>3543444</c:v>
                </c:pt>
                <c:pt idx="72">
                  <c:v>3498250</c:v>
                </c:pt>
                <c:pt idx="73">
                  <c:v>3392033</c:v>
                </c:pt>
                <c:pt idx="74">
                  <c:v>3415393</c:v>
                </c:pt>
                <c:pt idx="75">
                  <c:v>3492904</c:v>
                </c:pt>
                <c:pt idx="76">
                  <c:v>3521402</c:v>
                </c:pt>
                <c:pt idx="77">
                  <c:v>3608688</c:v>
                </c:pt>
                <c:pt idx="78">
                  <c:v>3515440</c:v>
                </c:pt>
                <c:pt idx="79">
                  <c:v>3570070</c:v>
                </c:pt>
                <c:pt idx="80">
                  <c:v>3518726</c:v>
                </c:pt>
                <c:pt idx="81">
                  <c:v>3342045</c:v>
                </c:pt>
                <c:pt idx="82">
                  <c:v>3408600</c:v>
                </c:pt>
                <c:pt idx="83">
                  <c:v>3428000</c:v>
                </c:pt>
                <c:pt idx="84">
                  <c:v>3408177</c:v>
                </c:pt>
                <c:pt idx="85">
                  <c:v>3396663</c:v>
                </c:pt>
                <c:pt idx="86">
                  <c:v>3361210</c:v>
                </c:pt>
                <c:pt idx="87">
                  <c:v>3436098</c:v>
                </c:pt>
                <c:pt idx="88">
                  <c:v>3439640</c:v>
                </c:pt>
                <c:pt idx="89">
                  <c:v>3442843</c:v>
                </c:pt>
                <c:pt idx="90">
                  <c:v>3480684</c:v>
                </c:pt>
                <c:pt idx="91">
                  <c:v>3375218</c:v>
                </c:pt>
                <c:pt idx="92">
                  <c:v>3427895</c:v>
                </c:pt>
                <c:pt idx="93">
                  <c:v>3476360</c:v>
                </c:pt>
                <c:pt idx="94">
                  <c:v>3395554</c:v>
                </c:pt>
                <c:pt idx="95">
                  <c:v>3478298</c:v>
                </c:pt>
              </c:numCache>
            </c:numRef>
          </c:xVal>
          <c:yVal>
            <c:numRef>
              <c:f>Charts!$C$2:$C$97</c:f>
              <c:numCache>
                <c:formatCode>General</c:formatCode>
                <c:ptCount val="96"/>
                <c:pt idx="0">
                  <c:v>3982502</c:v>
                </c:pt>
                <c:pt idx="1">
                  <c:v>4597531</c:v>
                </c:pt>
                <c:pt idx="2">
                  <c:v>4502519</c:v>
                </c:pt>
                <c:pt idx="3">
                  <c:v>4492047</c:v>
                </c:pt>
                <c:pt idx="4">
                  <c:v>3562047</c:v>
                </c:pt>
                <c:pt idx="5">
                  <c:v>4203330</c:v>
                </c:pt>
                <c:pt idx="6">
                  <c:v>4142574</c:v>
                </c:pt>
                <c:pt idx="7">
                  <c:v>3677872</c:v>
                </c:pt>
                <c:pt idx="8">
                  <c:v>3373771</c:v>
                </c:pt>
                <c:pt idx="9">
                  <c:v>3186794</c:v>
                </c:pt>
                <c:pt idx="10">
                  <c:v>3446657</c:v>
                </c:pt>
                <c:pt idx="11">
                  <c:v>3798041</c:v>
                </c:pt>
                <c:pt idx="12">
                  <c:v>4288826</c:v>
                </c:pt>
                <c:pt idx="13">
                  <c:v>4182409</c:v>
                </c:pt>
                <c:pt idx="14">
                  <c:v>4039171</c:v>
                </c:pt>
                <c:pt idx="15">
                  <c:v>3561141</c:v>
                </c:pt>
                <c:pt idx="16">
                  <c:v>4384683</c:v>
                </c:pt>
                <c:pt idx="17">
                  <c:v>4081412</c:v>
                </c:pt>
                <c:pt idx="18">
                  <c:v>4632779</c:v>
                </c:pt>
                <c:pt idx="19">
                  <c:v>3905078</c:v>
                </c:pt>
                <c:pt idx="20">
                  <c:v>3380102</c:v>
                </c:pt>
                <c:pt idx="21">
                  <c:v>2983628</c:v>
                </c:pt>
                <c:pt idx="22">
                  <c:v>3592934</c:v>
                </c:pt>
                <c:pt idx="23">
                  <c:v>3826509</c:v>
                </c:pt>
                <c:pt idx="24">
                  <c:v>3450097</c:v>
                </c:pt>
                <c:pt idx="25">
                  <c:v>3626879</c:v>
                </c:pt>
                <c:pt idx="26">
                  <c:v>3785014</c:v>
                </c:pt>
                <c:pt idx="27">
                  <c:v>4217621</c:v>
                </c:pt>
                <c:pt idx="28">
                  <c:v>3967582</c:v>
                </c:pt>
                <c:pt idx="29">
                  <c:v>4437117</c:v>
                </c:pt>
                <c:pt idx="30">
                  <c:v>4031636</c:v>
                </c:pt>
                <c:pt idx="31">
                  <c:v>3439945</c:v>
                </c:pt>
                <c:pt idx="32">
                  <c:v>3627708</c:v>
                </c:pt>
                <c:pt idx="33">
                  <c:v>3816118</c:v>
                </c:pt>
                <c:pt idx="34">
                  <c:v>4357829</c:v>
                </c:pt>
                <c:pt idx="35">
                  <c:v>4080469</c:v>
                </c:pt>
                <c:pt idx="36">
                  <c:v>3582649</c:v>
                </c:pt>
                <c:pt idx="37">
                  <c:v>2649961</c:v>
                </c:pt>
                <c:pt idx="38">
                  <c:v>4056218</c:v>
                </c:pt>
                <c:pt idx="39">
                  <c:v>4333701</c:v>
                </c:pt>
                <c:pt idx="40">
                  <c:v>4250253</c:v>
                </c:pt>
                <c:pt idx="41">
                  <c:v>4089013</c:v>
                </c:pt>
                <c:pt idx="42">
                  <c:v>4670844</c:v>
                </c:pt>
                <c:pt idx="43">
                  <c:v>4673622</c:v>
                </c:pt>
                <c:pt idx="44">
                  <c:v>4447987</c:v>
                </c:pt>
                <c:pt idx="45">
                  <c:v>4268339</c:v>
                </c:pt>
                <c:pt idx="46">
                  <c:v>4283033</c:v>
                </c:pt>
                <c:pt idx="47">
                  <c:v>3524798</c:v>
                </c:pt>
                <c:pt idx="48">
                  <c:v>3000233</c:v>
                </c:pt>
                <c:pt idx="49">
                  <c:v>3669691</c:v>
                </c:pt>
                <c:pt idx="50">
                  <c:v>2934957</c:v>
                </c:pt>
                <c:pt idx="51">
                  <c:v>3198342</c:v>
                </c:pt>
                <c:pt idx="52">
                  <c:v>3112799</c:v>
                </c:pt>
                <c:pt idx="53">
                  <c:v>4113522</c:v>
                </c:pt>
                <c:pt idx="54">
                  <c:v>3452175</c:v>
                </c:pt>
                <c:pt idx="55">
                  <c:v>4671177</c:v>
                </c:pt>
                <c:pt idx="56">
                  <c:v>4476370</c:v>
                </c:pt>
                <c:pt idx="57">
                  <c:v>4313163</c:v>
                </c:pt>
                <c:pt idx="58">
                  <c:v>4664607</c:v>
                </c:pt>
                <c:pt idx="59">
                  <c:v>4368552</c:v>
                </c:pt>
                <c:pt idx="60">
                  <c:v>4229779</c:v>
                </c:pt>
                <c:pt idx="61">
                  <c:v>3463321</c:v>
                </c:pt>
                <c:pt idx="62">
                  <c:v>3575593</c:v>
                </c:pt>
                <c:pt idx="63">
                  <c:v>3769099</c:v>
                </c:pt>
                <c:pt idx="64">
                  <c:v>3837065</c:v>
                </c:pt>
                <c:pt idx="65">
                  <c:v>3949402</c:v>
                </c:pt>
                <c:pt idx="66">
                  <c:v>4543849</c:v>
                </c:pt>
                <c:pt idx="67">
                  <c:v>3242382</c:v>
                </c:pt>
                <c:pt idx="68">
                  <c:v>3263110</c:v>
                </c:pt>
                <c:pt idx="69">
                  <c:v>3645161</c:v>
                </c:pt>
                <c:pt idx="70">
                  <c:v>3767152</c:v>
                </c:pt>
                <c:pt idx="71">
                  <c:v>4202381</c:v>
                </c:pt>
                <c:pt idx="72">
                  <c:v>3431312</c:v>
                </c:pt>
                <c:pt idx="73">
                  <c:v>3229925</c:v>
                </c:pt>
                <c:pt idx="74">
                  <c:v>2978797</c:v>
                </c:pt>
                <c:pt idx="75">
                  <c:v>2926462</c:v>
                </c:pt>
                <c:pt idx="76">
                  <c:v>3485926</c:v>
                </c:pt>
                <c:pt idx="77">
                  <c:v>4645755</c:v>
                </c:pt>
                <c:pt idx="78">
                  <c:v>3884737</c:v>
                </c:pt>
                <c:pt idx="79">
                  <c:v>4013474</c:v>
                </c:pt>
                <c:pt idx="80">
                  <c:v>3104876</c:v>
                </c:pt>
                <c:pt idx="81">
                  <c:v>3242912</c:v>
                </c:pt>
                <c:pt idx="82">
                  <c:v>3530376</c:v>
                </c:pt>
                <c:pt idx="83">
                  <c:v>4226236</c:v>
                </c:pt>
                <c:pt idx="84">
                  <c:v>4153531</c:v>
                </c:pt>
                <c:pt idx="85">
                  <c:v>3332947</c:v>
                </c:pt>
                <c:pt idx="86">
                  <c:v>3058197</c:v>
                </c:pt>
                <c:pt idx="87">
                  <c:v>3446941</c:v>
                </c:pt>
                <c:pt idx="88">
                  <c:v>3475769</c:v>
                </c:pt>
                <c:pt idx="89">
                  <c:v>3487709</c:v>
                </c:pt>
                <c:pt idx="90">
                  <c:v>3065284</c:v>
                </c:pt>
                <c:pt idx="91">
                  <c:v>4150038</c:v>
                </c:pt>
                <c:pt idx="92">
                  <c:v>3973897</c:v>
                </c:pt>
                <c:pt idx="93">
                  <c:v>4186264</c:v>
                </c:pt>
                <c:pt idx="94">
                  <c:v>4716783</c:v>
                </c:pt>
                <c:pt idx="95">
                  <c:v>3973960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39-44CA-AEE2-B5C3AD09B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177368"/>
        <c:axId val="787177696"/>
      </c:scatterChart>
      <c:valAx>
        <c:axId val="787177368"/>
        <c:scaling>
          <c:orientation val="minMax"/>
          <c:min val="22500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177696"/>
        <c:crosses val="autoZero"/>
        <c:crossBetween val="midCat"/>
      </c:valAx>
      <c:valAx>
        <c:axId val="787177696"/>
        <c:scaling>
          <c:orientation val="minMax"/>
          <c:max val="5250000"/>
          <c:min val="225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177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19</xdr:row>
      <xdr:rowOff>175260</xdr:rowOff>
    </xdr:from>
    <xdr:to>
      <xdr:col>11</xdr:col>
      <xdr:colOff>107330</xdr:colOff>
      <xdr:row>44</xdr:row>
      <xdr:rowOff>76881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935516-8B82-43C5-8EE5-87F6F9AFE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" y="3939540"/>
          <a:ext cx="7689230" cy="48546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7620</xdr:colOff>
      <xdr:row>0</xdr:row>
      <xdr:rowOff>157162</xdr:rowOff>
    </xdr:from>
    <xdr:to>
      <xdr:col>25</xdr:col>
      <xdr:colOff>621030</xdr:colOff>
      <xdr:row>13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368B25-F3E5-4888-8C10-8CE4EF2DD4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13</xdr:row>
      <xdr:rowOff>91440</xdr:rowOff>
    </xdr:from>
    <xdr:to>
      <xdr:col>25</xdr:col>
      <xdr:colOff>567691</xdr:colOff>
      <xdr:row>26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6D81E7-40AA-45BC-AD2E-8F3777514A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205740</xdr:colOff>
      <xdr:row>0</xdr:row>
      <xdr:rowOff>160020</xdr:rowOff>
    </xdr:from>
    <xdr:to>
      <xdr:col>19</xdr:col>
      <xdr:colOff>525780</xdr:colOff>
      <xdr:row>26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D02399-3A3C-446E-A54D-2C538EA93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1D4F-3135-4BBC-B023-1FF980C88CC4}">
  <dimension ref="B1:F12"/>
  <sheetViews>
    <sheetView workbookViewId="0">
      <selection activeCell="B14" sqref="B14"/>
    </sheetView>
  </sheetViews>
  <sheetFormatPr defaultColWidth="8.796875" defaultRowHeight="15.6" x14ac:dyDescent="0.3"/>
  <cols>
    <col min="2" max="2" width="11.8984375" customWidth="1"/>
    <col min="3" max="3" width="10.296875" customWidth="1"/>
  </cols>
  <sheetData>
    <row r="1" spans="2:6" x14ac:dyDescent="0.3">
      <c r="C1" t="s">
        <v>11</v>
      </c>
      <c r="D1" t="s">
        <v>12</v>
      </c>
      <c r="E1" t="s">
        <v>13</v>
      </c>
      <c r="F1" t="s">
        <v>13</v>
      </c>
    </row>
    <row r="2" spans="2:6" x14ac:dyDescent="0.3">
      <c r="B2" t="s">
        <v>0</v>
      </c>
      <c r="C2">
        <v>23.79</v>
      </c>
      <c r="D2">
        <f>C2*12</f>
        <v>285.48</v>
      </c>
      <c r="E2">
        <f>D2*0.00229569</f>
        <v>0.6553735812</v>
      </c>
      <c r="F2">
        <f>E2*1000000</f>
        <v>655373.58120000002</v>
      </c>
    </row>
    <row r="3" spans="2:6" x14ac:dyDescent="0.3">
      <c r="B3" t="s">
        <v>1</v>
      </c>
      <c r="C3">
        <v>10.02</v>
      </c>
      <c r="D3">
        <f t="shared" ref="D3:D12" si="0">C3*12</f>
        <v>120.24</v>
      </c>
      <c r="E3">
        <f t="shared" ref="E3:E12" si="1">D3*0.00229569</f>
        <v>0.27603376559999998</v>
      </c>
      <c r="F3">
        <f t="shared" ref="F3:F12" si="2">E3*1000000</f>
        <v>276033.76559999998</v>
      </c>
    </row>
    <row r="4" spans="2:6" x14ac:dyDescent="0.3">
      <c r="B4" t="s">
        <v>2</v>
      </c>
      <c r="C4">
        <v>12.11</v>
      </c>
      <c r="D4">
        <f t="shared" si="0"/>
        <v>145.32</v>
      </c>
      <c r="E4">
        <f t="shared" si="1"/>
        <v>0.33360967079999998</v>
      </c>
      <c r="F4">
        <f t="shared" si="2"/>
        <v>333609.67079999996</v>
      </c>
    </row>
    <row r="5" spans="2:6" x14ac:dyDescent="0.3">
      <c r="B5" t="s">
        <v>10</v>
      </c>
      <c r="C5">
        <v>25.29</v>
      </c>
      <c r="D5">
        <f t="shared" si="0"/>
        <v>303.48</v>
      </c>
      <c r="E5">
        <f t="shared" si="1"/>
        <v>0.69669600120000008</v>
      </c>
      <c r="F5">
        <f t="shared" si="2"/>
        <v>696696.00120000006</v>
      </c>
    </row>
    <row r="6" spans="2:6" x14ac:dyDescent="0.3">
      <c r="B6" t="s">
        <v>3</v>
      </c>
      <c r="C6">
        <v>12.88</v>
      </c>
      <c r="D6">
        <f t="shared" si="0"/>
        <v>154.56</v>
      </c>
      <c r="E6">
        <f t="shared" si="1"/>
        <v>0.35482184639999997</v>
      </c>
      <c r="F6">
        <f t="shared" si="2"/>
        <v>354821.84639999998</v>
      </c>
    </row>
    <row r="7" spans="2:6" x14ac:dyDescent="0.3">
      <c r="B7" t="s">
        <v>4</v>
      </c>
      <c r="C7">
        <v>16.190000000000001</v>
      </c>
      <c r="D7">
        <f t="shared" si="0"/>
        <v>194.28000000000003</v>
      </c>
      <c r="E7">
        <f t="shared" si="1"/>
        <v>0.44600665320000005</v>
      </c>
      <c r="F7">
        <f t="shared" si="2"/>
        <v>446006.65320000006</v>
      </c>
    </row>
    <row r="8" spans="2:6" x14ac:dyDescent="0.3">
      <c r="B8" t="s">
        <v>5</v>
      </c>
      <c r="C8">
        <v>20.170000000000002</v>
      </c>
      <c r="D8">
        <f t="shared" si="0"/>
        <v>242.04000000000002</v>
      </c>
      <c r="E8">
        <f t="shared" si="1"/>
        <v>0.55564880760000002</v>
      </c>
      <c r="F8">
        <f t="shared" si="2"/>
        <v>555648.80760000006</v>
      </c>
    </row>
    <row r="9" spans="2:6" x14ac:dyDescent="0.3">
      <c r="B9" t="s">
        <v>6</v>
      </c>
      <c r="C9">
        <v>15.31</v>
      </c>
      <c r="D9">
        <f t="shared" si="0"/>
        <v>183.72</v>
      </c>
      <c r="E9">
        <f t="shared" si="1"/>
        <v>0.42176416680000001</v>
      </c>
      <c r="F9">
        <f t="shared" si="2"/>
        <v>421764.16680000001</v>
      </c>
    </row>
    <row r="10" spans="2:6" x14ac:dyDescent="0.3">
      <c r="B10" t="s">
        <v>7</v>
      </c>
      <c r="C10">
        <v>15.8</v>
      </c>
      <c r="D10">
        <f t="shared" si="0"/>
        <v>189.60000000000002</v>
      </c>
      <c r="E10">
        <f t="shared" si="1"/>
        <v>0.43526282400000005</v>
      </c>
      <c r="F10">
        <f t="shared" si="2"/>
        <v>435262.82400000002</v>
      </c>
    </row>
    <row r="11" spans="2:6" x14ac:dyDescent="0.3">
      <c r="B11" t="s">
        <v>8</v>
      </c>
      <c r="C11">
        <v>20.92</v>
      </c>
      <c r="D11">
        <f t="shared" si="0"/>
        <v>251.04000000000002</v>
      </c>
      <c r="E11">
        <f t="shared" si="1"/>
        <v>0.5763100176</v>
      </c>
      <c r="F11">
        <f t="shared" si="2"/>
        <v>576310.01760000002</v>
      </c>
    </row>
    <row r="12" spans="2:6" x14ac:dyDescent="0.3">
      <c r="B12" t="s">
        <v>9</v>
      </c>
      <c r="C12">
        <v>33.94</v>
      </c>
      <c r="D12">
        <f t="shared" si="0"/>
        <v>407.28</v>
      </c>
      <c r="E12">
        <f t="shared" si="1"/>
        <v>0.93498862319999998</v>
      </c>
      <c r="F12">
        <f t="shared" si="2"/>
        <v>934988.62320000003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B54B-5A17-46CB-A1F2-DD59F9774D28}">
  <dimension ref="A1:AB97"/>
  <sheetViews>
    <sheetView zoomScale="40" zoomScaleNormal="40" workbookViewId="0"/>
  </sheetViews>
  <sheetFormatPr defaultRowHeight="15.6" x14ac:dyDescent="0.3"/>
  <sheetData>
    <row r="1" spans="1:28" x14ac:dyDescent="0.3">
      <c r="A1" t="s">
        <v>14</v>
      </c>
      <c r="B1" t="s">
        <v>15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</row>
    <row r="2" spans="1:28" x14ac:dyDescent="0.3">
      <c r="A2">
        <v>1</v>
      </c>
      <c r="B2">
        <v>1922</v>
      </c>
      <c r="C2">
        <v>3210852</v>
      </c>
      <c r="D2">
        <v>3289978</v>
      </c>
      <c r="E2">
        <v>3317298</v>
      </c>
      <c r="F2">
        <v>3317659</v>
      </c>
      <c r="G2">
        <v>3320745</v>
      </c>
      <c r="H2">
        <v>3367182</v>
      </c>
      <c r="I2">
        <v>3422268</v>
      </c>
      <c r="J2">
        <v>3430017</v>
      </c>
      <c r="K2">
        <v>3435606</v>
      </c>
      <c r="L2">
        <v>3474727</v>
      </c>
      <c r="M2">
        <v>3370269</v>
      </c>
      <c r="N2">
        <v>3424090</v>
      </c>
      <c r="O2">
        <v>3473742</v>
      </c>
      <c r="P2">
        <v>3393189</v>
      </c>
      <c r="Q2">
        <v>3477092</v>
      </c>
      <c r="R2">
        <v>3386790</v>
      </c>
      <c r="S2">
        <v>3381604</v>
      </c>
      <c r="T2">
        <v>3436841</v>
      </c>
      <c r="U2">
        <v>3460024</v>
      </c>
      <c r="V2">
        <v>3263809</v>
      </c>
      <c r="W2">
        <v>3426137</v>
      </c>
      <c r="X2">
        <v>3439057</v>
      </c>
      <c r="Y2">
        <v>3351931</v>
      </c>
      <c r="Z2">
        <v>3432507</v>
      </c>
      <c r="AA2">
        <v>3453507</v>
      </c>
      <c r="AB2">
        <v>3501521</v>
      </c>
    </row>
    <row r="3" spans="1:28" x14ac:dyDescent="0.3">
      <c r="A3">
        <v>2</v>
      </c>
      <c r="B3">
        <v>1923</v>
      </c>
      <c r="C3">
        <v>3280406</v>
      </c>
      <c r="D3">
        <v>3309136</v>
      </c>
      <c r="E3">
        <v>3297652</v>
      </c>
      <c r="F3">
        <v>3304788</v>
      </c>
      <c r="G3">
        <v>3285553</v>
      </c>
      <c r="H3">
        <v>3441722</v>
      </c>
      <c r="I3">
        <v>3425763</v>
      </c>
      <c r="J3">
        <v>3433304</v>
      </c>
      <c r="K3">
        <v>3473472</v>
      </c>
      <c r="L3">
        <v>3369358</v>
      </c>
      <c r="M3">
        <v>3422894</v>
      </c>
      <c r="N3">
        <v>3472539</v>
      </c>
      <c r="O3">
        <v>3392971</v>
      </c>
      <c r="P3">
        <v>3475886</v>
      </c>
      <c r="Q3">
        <v>3385621</v>
      </c>
      <c r="R3">
        <v>3382264</v>
      </c>
      <c r="S3">
        <v>3437523</v>
      </c>
      <c r="T3">
        <v>3460719</v>
      </c>
      <c r="U3">
        <v>3264449</v>
      </c>
      <c r="V3">
        <v>3426819</v>
      </c>
      <c r="W3">
        <v>3438303</v>
      </c>
      <c r="X3">
        <v>3351189</v>
      </c>
      <c r="Y3">
        <v>3431747</v>
      </c>
      <c r="Z3">
        <v>3452745</v>
      </c>
      <c r="AA3">
        <v>3500738</v>
      </c>
      <c r="AB3">
        <v>3449384</v>
      </c>
    </row>
    <row r="4" spans="1:28" x14ac:dyDescent="0.3">
      <c r="A4">
        <v>3</v>
      </c>
      <c r="B4">
        <v>1924</v>
      </c>
      <c r="C4">
        <v>3299520</v>
      </c>
      <c r="D4">
        <v>3289531</v>
      </c>
      <c r="E4">
        <v>3286076</v>
      </c>
      <c r="F4">
        <v>3269674</v>
      </c>
      <c r="G4">
        <v>3362776</v>
      </c>
      <c r="H4">
        <v>3445219</v>
      </c>
      <c r="I4">
        <v>3429048</v>
      </c>
      <c r="J4">
        <v>3471165</v>
      </c>
      <c r="K4">
        <v>3368118</v>
      </c>
      <c r="L4">
        <v>3421974</v>
      </c>
      <c r="M4">
        <v>3471336</v>
      </c>
      <c r="N4">
        <v>3391789</v>
      </c>
      <c r="O4">
        <v>3475668</v>
      </c>
      <c r="P4">
        <v>3384452</v>
      </c>
      <c r="Q4">
        <v>3381094</v>
      </c>
      <c r="R4">
        <v>3438200</v>
      </c>
      <c r="S4">
        <v>3461412</v>
      </c>
      <c r="T4">
        <v>3265089</v>
      </c>
      <c r="U4">
        <v>3427500</v>
      </c>
      <c r="V4">
        <v>3438991</v>
      </c>
      <c r="W4">
        <v>3350448</v>
      </c>
      <c r="X4">
        <v>3430986</v>
      </c>
      <c r="Y4">
        <v>3451984</v>
      </c>
      <c r="Z4">
        <v>3499955</v>
      </c>
      <c r="AA4">
        <v>3448603</v>
      </c>
      <c r="AB4">
        <v>3430049</v>
      </c>
    </row>
    <row r="5" spans="1:28" x14ac:dyDescent="0.3">
      <c r="A5">
        <v>4</v>
      </c>
      <c r="B5">
        <v>1925</v>
      </c>
      <c r="C5">
        <v>3279955</v>
      </c>
      <c r="D5">
        <v>3280247</v>
      </c>
      <c r="E5">
        <v>3251038</v>
      </c>
      <c r="F5">
        <v>3345474</v>
      </c>
      <c r="G5">
        <v>3366262</v>
      </c>
      <c r="H5">
        <v>3448502</v>
      </c>
      <c r="I5">
        <v>3466905</v>
      </c>
      <c r="J5">
        <v>3365825</v>
      </c>
      <c r="K5">
        <v>3420724</v>
      </c>
      <c r="L5">
        <v>3470412</v>
      </c>
      <c r="M5">
        <v>3390606</v>
      </c>
      <c r="N5">
        <v>3474462</v>
      </c>
      <c r="O5">
        <v>3384247</v>
      </c>
      <c r="P5">
        <v>3379924</v>
      </c>
      <c r="Q5">
        <v>3437008</v>
      </c>
      <c r="R5">
        <v>3462099</v>
      </c>
      <c r="S5">
        <v>3265727</v>
      </c>
      <c r="T5">
        <v>3428183</v>
      </c>
      <c r="U5">
        <v>3439680</v>
      </c>
      <c r="V5">
        <v>3351104</v>
      </c>
      <c r="W5">
        <v>3430225</v>
      </c>
      <c r="X5">
        <v>3451221</v>
      </c>
      <c r="Y5">
        <v>3499172</v>
      </c>
      <c r="Z5">
        <v>3447822</v>
      </c>
      <c r="AA5">
        <v>3429280</v>
      </c>
      <c r="AB5">
        <v>3419130</v>
      </c>
    </row>
    <row r="6" spans="1:28" x14ac:dyDescent="0.3">
      <c r="A6">
        <v>5</v>
      </c>
      <c r="B6">
        <v>1926</v>
      </c>
      <c r="C6">
        <v>3264696</v>
      </c>
      <c r="D6">
        <v>3245286</v>
      </c>
      <c r="E6">
        <v>3325426</v>
      </c>
      <c r="F6">
        <v>3348950</v>
      </c>
      <c r="G6">
        <v>3366703</v>
      </c>
      <c r="H6">
        <v>3486354</v>
      </c>
      <c r="I6">
        <v>3361579</v>
      </c>
      <c r="J6">
        <v>3418423</v>
      </c>
      <c r="K6">
        <v>3469159</v>
      </c>
      <c r="L6">
        <v>3389693</v>
      </c>
      <c r="M6">
        <v>3473255</v>
      </c>
      <c r="N6">
        <v>3383079</v>
      </c>
      <c r="O6">
        <v>3379715</v>
      </c>
      <c r="P6">
        <v>3435816</v>
      </c>
      <c r="Q6">
        <v>3460903</v>
      </c>
      <c r="R6">
        <v>3266360</v>
      </c>
      <c r="S6">
        <v>3428865</v>
      </c>
      <c r="T6">
        <v>3440369</v>
      </c>
      <c r="U6">
        <v>3351761</v>
      </c>
      <c r="V6">
        <v>3430904</v>
      </c>
      <c r="W6">
        <v>3450459</v>
      </c>
      <c r="X6">
        <v>3498390</v>
      </c>
      <c r="Y6">
        <v>3447042</v>
      </c>
      <c r="Z6">
        <v>3428510</v>
      </c>
      <c r="AA6">
        <v>3418360</v>
      </c>
      <c r="AB6">
        <v>3458225</v>
      </c>
    </row>
    <row r="7" spans="1:28" x14ac:dyDescent="0.3">
      <c r="A7">
        <v>6</v>
      </c>
      <c r="B7">
        <v>1927</v>
      </c>
      <c r="C7">
        <v>3229812</v>
      </c>
      <c r="D7">
        <v>3317263</v>
      </c>
      <c r="E7">
        <v>3328892</v>
      </c>
      <c r="F7">
        <v>3350654</v>
      </c>
      <c r="G7">
        <v>3404480</v>
      </c>
      <c r="H7">
        <v>3381043</v>
      </c>
      <c r="I7">
        <v>3414168</v>
      </c>
      <c r="J7">
        <v>3466853</v>
      </c>
      <c r="K7">
        <v>3388450</v>
      </c>
      <c r="L7">
        <v>3472331</v>
      </c>
      <c r="M7">
        <v>3381910</v>
      </c>
      <c r="N7">
        <v>3378545</v>
      </c>
      <c r="O7">
        <v>3435601</v>
      </c>
      <c r="P7">
        <v>3459708</v>
      </c>
      <c r="Q7">
        <v>3265252</v>
      </c>
      <c r="R7">
        <v>3429546</v>
      </c>
      <c r="S7">
        <v>3441056</v>
      </c>
      <c r="T7">
        <v>3352418</v>
      </c>
      <c r="U7">
        <v>3431582</v>
      </c>
      <c r="V7">
        <v>3451146</v>
      </c>
      <c r="W7">
        <v>3497606</v>
      </c>
      <c r="X7">
        <v>3446261</v>
      </c>
      <c r="Y7">
        <v>3427742</v>
      </c>
      <c r="Z7">
        <v>3417590</v>
      </c>
      <c r="AA7">
        <v>3457456</v>
      </c>
      <c r="AB7">
        <v>3340211</v>
      </c>
    </row>
    <row r="8" spans="1:28" x14ac:dyDescent="0.3">
      <c r="A8">
        <v>7</v>
      </c>
      <c r="B8">
        <v>1928</v>
      </c>
      <c r="C8">
        <v>3307646</v>
      </c>
      <c r="D8">
        <v>3320719</v>
      </c>
      <c r="E8">
        <v>3331848</v>
      </c>
      <c r="F8">
        <v>3388355</v>
      </c>
      <c r="G8">
        <v>3302222</v>
      </c>
      <c r="H8">
        <v>3433622</v>
      </c>
      <c r="I8">
        <v>3462594</v>
      </c>
      <c r="J8">
        <v>3386156</v>
      </c>
      <c r="K8">
        <v>3471078</v>
      </c>
      <c r="L8">
        <v>3380999</v>
      </c>
      <c r="M8">
        <v>3377374</v>
      </c>
      <c r="N8">
        <v>3434409</v>
      </c>
      <c r="O8">
        <v>3459498</v>
      </c>
      <c r="P8">
        <v>3264144</v>
      </c>
      <c r="Q8">
        <v>3428327</v>
      </c>
      <c r="R8">
        <v>3441738</v>
      </c>
      <c r="S8">
        <v>3353074</v>
      </c>
      <c r="T8">
        <v>3432262</v>
      </c>
      <c r="U8">
        <v>3451833</v>
      </c>
      <c r="V8">
        <v>3498311</v>
      </c>
      <c r="W8">
        <v>3445480</v>
      </c>
      <c r="X8">
        <v>3426972</v>
      </c>
      <c r="Y8">
        <v>3416822</v>
      </c>
      <c r="Z8">
        <v>3456687</v>
      </c>
      <c r="AA8">
        <v>3339480</v>
      </c>
      <c r="AB8">
        <v>3477192</v>
      </c>
    </row>
    <row r="9" spans="1:28" x14ac:dyDescent="0.3">
      <c r="A9">
        <v>8</v>
      </c>
      <c r="B9">
        <v>1929</v>
      </c>
      <c r="C9">
        <v>3311092</v>
      </c>
      <c r="D9">
        <v>3325927</v>
      </c>
      <c r="E9">
        <v>3369474</v>
      </c>
      <c r="F9">
        <v>3285046</v>
      </c>
      <c r="G9">
        <v>3351853</v>
      </c>
      <c r="H9">
        <v>3482045</v>
      </c>
      <c r="I9">
        <v>3381908</v>
      </c>
      <c r="J9">
        <v>3468773</v>
      </c>
      <c r="K9">
        <v>3379760</v>
      </c>
      <c r="L9">
        <v>3376464</v>
      </c>
      <c r="M9">
        <v>3433216</v>
      </c>
      <c r="N9">
        <v>3458302</v>
      </c>
      <c r="O9">
        <v>3263966</v>
      </c>
      <c r="P9">
        <v>3427108</v>
      </c>
      <c r="Q9">
        <v>3440552</v>
      </c>
      <c r="R9">
        <v>3353724</v>
      </c>
      <c r="S9">
        <v>3432940</v>
      </c>
      <c r="T9">
        <v>3452522</v>
      </c>
      <c r="U9">
        <v>3499016</v>
      </c>
      <c r="V9">
        <v>3446162</v>
      </c>
      <c r="W9">
        <v>3426203</v>
      </c>
      <c r="X9">
        <v>3416052</v>
      </c>
      <c r="Y9">
        <v>3455920</v>
      </c>
      <c r="Z9">
        <v>3338748</v>
      </c>
      <c r="AA9">
        <v>3476409</v>
      </c>
      <c r="AB9">
        <v>3454912</v>
      </c>
    </row>
    <row r="10" spans="1:28" x14ac:dyDescent="0.3">
      <c r="A10">
        <v>9</v>
      </c>
      <c r="B10">
        <v>1930</v>
      </c>
      <c r="C10">
        <v>3310283</v>
      </c>
      <c r="D10">
        <v>3363479</v>
      </c>
      <c r="E10">
        <v>3265123</v>
      </c>
      <c r="F10">
        <v>3335834</v>
      </c>
      <c r="G10">
        <v>3400183</v>
      </c>
      <c r="H10">
        <v>3401369</v>
      </c>
      <c r="I10">
        <v>3464515</v>
      </c>
      <c r="J10">
        <v>3377468</v>
      </c>
      <c r="K10">
        <v>3375224</v>
      </c>
      <c r="L10">
        <v>3432301</v>
      </c>
      <c r="M10">
        <v>3457106</v>
      </c>
      <c r="N10">
        <v>3262858</v>
      </c>
      <c r="O10">
        <v>3426874</v>
      </c>
      <c r="P10">
        <v>3439367</v>
      </c>
      <c r="Q10">
        <v>3352563</v>
      </c>
      <c r="R10">
        <v>3433612</v>
      </c>
      <c r="S10">
        <v>3453208</v>
      </c>
      <c r="T10">
        <v>3499723</v>
      </c>
      <c r="U10">
        <v>3446844</v>
      </c>
      <c r="V10">
        <v>3426885</v>
      </c>
      <c r="W10">
        <v>3415282</v>
      </c>
      <c r="X10">
        <v>3455151</v>
      </c>
      <c r="Y10">
        <v>3338018</v>
      </c>
      <c r="Z10">
        <v>3475626</v>
      </c>
      <c r="AA10">
        <v>3454144</v>
      </c>
      <c r="AB10">
        <v>3437716</v>
      </c>
    </row>
    <row r="11" spans="1:28" x14ac:dyDescent="0.3">
      <c r="A11">
        <v>10</v>
      </c>
      <c r="B11">
        <v>1931</v>
      </c>
      <c r="C11">
        <v>3347761</v>
      </c>
      <c r="D11">
        <v>3257085</v>
      </c>
      <c r="E11">
        <v>3317058</v>
      </c>
      <c r="F11">
        <v>3384071</v>
      </c>
      <c r="G11">
        <v>3319674</v>
      </c>
      <c r="H11">
        <v>3483966</v>
      </c>
      <c r="I11">
        <v>3373223</v>
      </c>
      <c r="J11">
        <v>3372932</v>
      </c>
      <c r="K11">
        <v>3431057</v>
      </c>
      <c r="L11">
        <v>3456185</v>
      </c>
      <c r="M11">
        <v>3261750</v>
      </c>
      <c r="N11">
        <v>3425656</v>
      </c>
      <c r="O11">
        <v>3439160</v>
      </c>
      <c r="P11">
        <v>3351403</v>
      </c>
      <c r="Q11">
        <v>3432415</v>
      </c>
      <c r="R11">
        <v>3453888</v>
      </c>
      <c r="S11">
        <v>3500428</v>
      </c>
      <c r="T11">
        <v>3447526</v>
      </c>
      <c r="U11">
        <v>3427567</v>
      </c>
      <c r="V11">
        <v>3415958</v>
      </c>
      <c r="W11">
        <v>3454382</v>
      </c>
      <c r="X11">
        <v>3337286</v>
      </c>
      <c r="Y11">
        <v>3474844</v>
      </c>
      <c r="Z11">
        <v>3453375</v>
      </c>
      <c r="AA11">
        <v>3436948</v>
      </c>
      <c r="AB11">
        <v>3468444</v>
      </c>
    </row>
    <row r="12" spans="1:28" x14ac:dyDescent="0.3">
      <c r="A12">
        <v>11</v>
      </c>
      <c r="B12">
        <v>1932</v>
      </c>
      <c r="C12">
        <v>3247593</v>
      </c>
      <c r="D12">
        <v>3311166</v>
      </c>
      <c r="E12">
        <v>3365203</v>
      </c>
      <c r="F12">
        <v>3303729</v>
      </c>
      <c r="G12">
        <v>3402102</v>
      </c>
      <c r="H12">
        <v>3392687</v>
      </c>
      <c r="I12">
        <v>3368687</v>
      </c>
      <c r="J12">
        <v>3428760</v>
      </c>
      <c r="K12">
        <v>3454935</v>
      </c>
      <c r="L12">
        <v>3260854</v>
      </c>
      <c r="M12">
        <v>3424437</v>
      </c>
      <c r="N12">
        <v>3437975</v>
      </c>
      <c r="O12">
        <v>3351195</v>
      </c>
      <c r="P12">
        <v>3431219</v>
      </c>
      <c r="Q12">
        <v>3452690</v>
      </c>
      <c r="R12">
        <v>3501133</v>
      </c>
      <c r="S12">
        <v>3448208</v>
      </c>
      <c r="T12">
        <v>3428250</v>
      </c>
      <c r="U12">
        <v>3416634</v>
      </c>
      <c r="V12">
        <v>3455064</v>
      </c>
      <c r="W12">
        <v>3336554</v>
      </c>
      <c r="X12">
        <v>3474062</v>
      </c>
      <c r="Y12">
        <v>3452608</v>
      </c>
      <c r="Z12">
        <v>3436180</v>
      </c>
      <c r="AA12">
        <v>3467670</v>
      </c>
      <c r="AB12">
        <v>3463999</v>
      </c>
    </row>
    <row r="13" spans="1:28" x14ac:dyDescent="0.3">
      <c r="A13">
        <v>12</v>
      </c>
      <c r="B13">
        <v>1933</v>
      </c>
      <c r="C13">
        <v>3295553</v>
      </c>
      <c r="D13">
        <v>3359220</v>
      </c>
      <c r="E13">
        <v>3285028</v>
      </c>
      <c r="F13">
        <v>3385988</v>
      </c>
      <c r="G13">
        <v>3311018</v>
      </c>
      <c r="H13">
        <v>3388151</v>
      </c>
      <c r="I13">
        <v>3424511</v>
      </c>
      <c r="J13">
        <v>3452633</v>
      </c>
      <c r="K13">
        <v>3259630</v>
      </c>
      <c r="L13">
        <v>3423520</v>
      </c>
      <c r="M13">
        <v>3436789</v>
      </c>
      <c r="N13">
        <v>3350035</v>
      </c>
      <c r="O13">
        <v>3430998</v>
      </c>
      <c r="P13">
        <v>3451493</v>
      </c>
      <c r="Q13">
        <v>3499890</v>
      </c>
      <c r="R13">
        <v>3448890</v>
      </c>
      <c r="S13">
        <v>3428933</v>
      </c>
      <c r="T13">
        <v>3417312</v>
      </c>
      <c r="U13">
        <v>3455747</v>
      </c>
      <c r="V13">
        <v>3337213</v>
      </c>
      <c r="W13">
        <v>3473279</v>
      </c>
      <c r="X13">
        <v>3451840</v>
      </c>
      <c r="Y13">
        <v>3435413</v>
      </c>
      <c r="Z13">
        <v>3466896</v>
      </c>
      <c r="AA13">
        <v>3463230</v>
      </c>
      <c r="AB13">
        <v>3418914</v>
      </c>
    </row>
    <row r="14" spans="1:28" x14ac:dyDescent="0.3">
      <c r="A14">
        <v>13</v>
      </c>
      <c r="B14">
        <v>1934</v>
      </c>
      <c r="C14">
        <v>3343515</v>
      </c>
      <c r="D14">
        <v>3279210</v>
      </c>
      <c r="E14">
        <v>3367118</v>
      </c>
      <c r="F14">
        <v>3295098</v>
      </c>
      <c r="G14">
        <v>3306488</v>
      </c>
      <c r="H14">
        <v>3443970</v>
      </c>
      <c r="I14">
        <v>3448378</v>
      </c>
      <c r="J14">
        <v>3257353</v>
      </c>
      <c r="K14">
        <v>3422273</v>
      </c>
      <c r="L14">
        <v>3435871</v>
      </c>
      <c r="M14">
        <v>3348874</v>
      </c>
      <c r="N14">
        <v>3429802</v>
      </c>
      <c r="O14">
        <v>3451278</v>
      </c>
      <c r="P14">
        <v>3498647</v>
      </c>
      <c r="Q14">
        <v>3447653</v>
      </c>
      <c r="R14">
        <v>3429615</v>
      </c>
      <c r="S14">
        <v>3417988</v>
      </c>
      <c r="T14">
        <v>3456431</v>
      </c>
      <c r="U14">
        <v>3337872</v>
      </c>
      <c r="V14">
        <v>3473972</v>
      </c>
      <c r="W14">
        <v>3451071</v>
      </c>
      <c r="X14">
        <v>3434645</v>
      </c>
      <c r="Y14">
        <v>3466124</v>
      </c>
      <c r="Z14">
        <v>3462460</v>
      </c>
      <c r="AA14">
        <v>3418153</v>
      </c>
      <c r="AB14">
        <v>3555153</v>
      </c>
    </row>
    <row r="15" spans="1:28" x14ac:dyDescent="0.3">
      <c r="A15">
        <v>14</v>
      </c>
      <c r="B15">
        <v>1935</v>
      </c>
      <c r="C15">
        <v>3263671</v>
      </c>
      <c r="D15">
        <v>3361134</v>
      </c>
      <c r="E15">
        <v>3276422</v>
      </c>
      <c r="F15">
        <v>3290574</v>
      </c>
      <c r="G15">
        <v>3362198</v>
      </c>
      <c r="H15">
        <v>3467832</v>
      </c>
      <c r="I15">
        <v>3253122</v>
      </c>
      <c r="J15">
        <v>3419975</v>
      </c>
      <c r="K15">
        <v>3434624</v>
      </c>
      <c r="L15">
        <v>3347963</v>
      </c>
      <c r="M15">
        <v>3428605</v>
      </c>
      <c r="N15">
        <v>3450080</v>
      </c>
      <c r="O15">
        <v>3498410</v>
      </c>
      <c r="P15">
        <v>3446416</v>
      </c>
      <c r="Q15">
        <v>3428402</v>
      </c>
      <c r="R15">
        <v>3418665</v>
      </c>
      <c r="S15">
        <v>3457112</v>
      </c>
      <c r="T15">
        <v>3338533</v>
      </c>
      <c r="U15">
        <v>3474666</v>
      </c>
      <c r="V15">
        <v>3451752</v>
      </c>
      <c r="W15">
        <v>3433877</v>
      </c>
      <c r="X15">
        <v>3465350</v>
      </c>
      <c r="Y15">
        <v>3461692</v>
      </c>
      <c r="Z15">
        <v>3417392</v>
      </c>
      <c r="AA15">
        <v>3554355</v>
      </c>
      <c r="AB15">
        <v>3491187</v>
      </c>
    </row>
    <row r="16" spans="1:28" x14ac:dyDescent="0.3">
      <c r="A16">
        <v>15</v>
      </c>
      <c r="B16">
        <v>1936</v>
      </c>
      <c r="C16">
        <v>3345426</v>
      </c>
      <c r="D16">
        <v>3270630</v>
      </c>
      <c r="E16">
        <v>3271904</v>
      </c>
      <c r="F16">
        <v>3346176</v>
      </c>
      <c r="G16">
        <v>3386010</v>
      </c>
      <c r="H16">
        <v>3272602</v>
      </c>
      <c r="I16">
        <v>3415723</v>
      </c>
      <c r="J16">
        <v>3432325</v>
      </c>
      <c r="K16">
        <v>3346724</v>
      </c>
      <c r="L16">
        <v>3427686</v>
      </c>
      <c r="M16">
        <v>3448882</v>
      </c>
      <c r="N16">
        <v>3497168</v>
      </c>
      <c r="O16">
        <v>3446168</v>
      </c>
      <c r="P16">
        <v>3427188</v>
      </c>
      <c r="Q16">
        <v>3417448</v>
      </c>
      <c r="R16">
        <v>3457789</v>
      </c>
      <c r="S16">
        <v>3339191</v>
      </c>
      <c r="T16">
        <v>3475361</v>
      </c>
      <c r="U16">
        <v>3452434</v>
      </c>
      <c r="V16">
        <v>3434550</v>
      </c>
      <c r="W16">
        <v>3464576</v>
      </c>
      <c r="X16">
        <v>3460923</v>
      </c>
      <c r="Y16">
        <v>3416632</v>
      </c>
      <c r="Z16">
        <v>3553557</v>
      </c>
      <c r="AA16">
        <v>3490403</v>
      </c>
      <c r="AB16">
        <v>3524820</v>
      </c>
    </row>
    <row r="17" spans="1:28" x14ac:dyDescent="0.3">
      <c r="A17">
        <v>16</v>
      </c>
      <c r="B17">
        <v>1937</v>
      </c>
      <c r="C17">
        <v>3255116</v>
      </c>
      <c r="D17">
        <v>3266118</v>
      </c>
      <c r="E17">
        <v>3327397</v>
      </c>
      <c r="F17">
        <v>3369938</v>
      </c>
      <c r="G17">
        <v>3191172</v>
      </c>
      <c r="H17">
        <v>3435180</v>
      </c>
      <c r="I17">
        <v>3428072</v>
      </c>
      <c r="J17">
        <v>3344432</v>
      </c>
      <c r="K17">
        <v>3426440</v>
      </c>
      <c r="L17">
        <v>3447960</v>
      </c>
      <c r="M17">
        <v>3495926</v>
      </c>
      <c r="N17">
        <v>3444932</v>
      </c>
      <c r="O17">
        <v>3426962</v>
      </c>
      <c r="P17">
        <v>3416230</v>
      </c>
      <c r="Q17">
        <v>3456577</v>
      </c>
      <c r="R17">
        <v>3339844</v>
      </c>
      <c r="S17">
        <v>3476054</v>
      </c>
      <c r="T17">
        <v>3453117</v>
      </c>
      <c r="U17">
        <v>3435224</v>
      </c>
      <c r="V17">
        <v>3465260</v>
      </c>
      <c r="W17">
        <v>3460154</v>
      </c>
      <c r="X17">
        <v>3415871</v>
      </c>
      <c r="Y17">
        <v>3552760</v>
      </c>
      <c r="Z17">
        <v>3489620</v>
      </c>
      <c r="AA17">
        <v>3524026</v>
      </c>
      <c r="AB17">
        <v>3421409</v>
      </c>
    </row>
    <row r="18" spans="1:28" x14ac:dyDescent="0.3">
      <c r="A18">
        <v>17</v>
      </c>
      <c r="B18">
        <v>1938</v>
      </c>
      <c r="C18">
        <v>3250610</v>
      </c>
      <c r="D18">
        <v>3321503</v>
      </c>
      <c r="E18">
        <v>3351109</v>
      </c>
      <c r="F18">
        <v>3175491</v>
      </c>
      <c r="G18">
        <v>3356251</v>
      </c>
      <c r="H18">
        <v>3447529</v>
      </c>
      <c r="I18">
        <v>3340188</v>
      </c>
      <c r="J18">
        <v>3424140</v>
      </c>
      <c r="K18">
        <v>3446708</v>
      </c>
      <c r="L18">
        <v>3495000</v>
      </c>
      <c r="M18">
        <v>3443695</v>
      </c>
      <c r="N18">
        <v>3425749</v>
      </c>
      <c r="O18">
        <v>3415995</v>
      </c>
      <c r="P18">
        <v>3455367</v>
      </c>
      <c r="Q18">
        <v>3338704</v>
      </c>
      <c r="R18">
        <v>3476748</v>
      </c>
      <c r="S18">
        <v>3453797</v>
      </c>
      <c r="T18">
        <v>3435899</v>
      </c>
      <c r="U18">
        <v>3465944</v>
      </c>
      <c r="V18">
        <v>3460839</v>
      </c>
      <c r="W18">
        <v>3415110</v>
      </c>
      <c r="X18">
        <v>3551962</v>
      </c>
      <c r="Y18">
        <v>3488837</v>
      </c>
      <c r="Z18">
        <v>3523232</v>
      </c>
      <c r="AA18">
        <v>3420648</v>
      </c>
      <c r="AB18">
        <v>3447982</v>
      </c>
    </row>
    <row r="19" spans="1:28" x14ac:dyDescent="0.3">
      <c r="A19">
        <v>18</v>
      </c>
      <c r="B19">
        <v>1939</v>
      </c>
      <c r="C19">
        <v>3305886</v>
      </c>
      <c r="D19">
        <v>3345166</v>
      </c>
      <c r="E19">
        <v>3157053</v>
      </c>
      <c r="F19">
        <v>3338966</v>
      </c>
      <c r="G19">
        <v>3365748</v>
      </c>
      <c r="H19">
        <v>3359652</v>
      </c>
      <c r="I19">
        <v>3419887</v>
      </c>
      <c r="J19">
        <v>3444404</v>
      </c>
      <c r="K19">
        <v>3493745</v>
      </c>
      <c r="L19">
        <v>3442771</v>
      </c>
      <c r="M19">
        <v>3424536</v>
      </c>
      <c r="N19">
        <v>3414779</v>
      </c>
      <c r="O19">
        <v>3455137</v>
      </c>
      <c r="P19">
        <v>3337566</v>
      </c>
      <c r="Q19">
        <v>3475505</v>
      </c>
      <c r="R19">
        <v>3454472</v>
      </c>
      <c r="S19">
        <v>3436572</v>
      </c>
      <c r="T19">
        <v>3466630</v>
      </c>
      <c r="U19">
        <v>3461526</v>
      </c>
      <c r="V19">
        <v>3415783</v>
      </c>
      <c r="W19">
        <v>3551164</v>
      </c>
      <c r="X19">
        <v>3488053</v>
      </c>
      <c r="Y19">
        <v>3522439</v>
      </c>
      <c r="Z19">
        <v>3419886</v>
      </c>
      <c r="AA19">
        <v>3447210</v>
      </c>
      <c r="AB19">
        <v>3443052</v>
      </c>
    </row>
    <row r="20" spans="1:28" x14ac:dyDescent="0.3">
      <c r="A20">
        <v>19</v>
      </c>
      <c r="B20">
        <v>1940</v>
      </c>
      <c r="C20">
        <v>3329500</v>
      </c>
      <c r="D20">
        <v>3151500</v>
      </c>
      <c r="E20">
        <v>3318936</v>
      </c>
      <c r="F20">
        <v>3349717</v>
      </c>
      <c r="G20">
        <v>3278034</v>
      </c>
      <c r="H20">
        <v>3439344</v>
      </c>
      <c r="I20">
        <v>3440147</v>
      </c>
      <c r="J20">
        <v>3491438</v>
      </c>
      <c r="K20">
        <v>3441518</v>
      </c>
      <c r="L20">
        <v>3423616</v>
      </c>
      <c r="M20">
        <v>3413562</v>
      </c>
      <c r="N20">
        <v>3453927</v>
      </c>
      <c r="O20">
        <v>3337379</v>
      </c>
      <c r="P20">
        <v>3474262</v>
      </c>
      <c r="Q20">
        <v>3453259</v>
      </c>
      <c r="R20">
        <v>3437239</v>
      </c>
      <c r="S20">
        <v>3467313</v>
      </c>
      <c r="T20">
        <v>3462212</v>
      </c>
      <c r="U20">
        <v>3416456</v>
      </c>
      <c r="V20">
        <v>3551882</v>
      </c>
      <c r="W20">
        <v>3487269</v>
      </c>
      <c r="X20">
        <v>3521645</v>
      </c>
      <c r="Y20">
        <v>3419126</v>
      </c>
      <c r="Z20">
        <v>3446440</v>
      </c>
      <c r="AA20">
        <v>3442276</v>
      </c>
      <c r="AB20">
        <v>3371524</v>
      </c>
    </row>
    <row r="21" spans="1:28" x14ac:dyDescent="0.3">
      <c r="A21">
        <v>20</v>
      </c>
      <c r="B21">
        <v>1941</v>
      </c>
      <c r="C21">
        <v>3136223</v>
      </c>
      <c r="D21">
        <v>3310790</v>
      </c>
      <c r="E21">
        <v>3330930</v>
      </c>
      <c r="F21">
        <v>3262164</v>
      </c>
      <c r="G21">
        <v>3357571</v>
      </c>
      <c r="H21">
        <v>3459599</v>
      </c>
      <c r="I21">
        <v>3487178</v>
      </c>
      <c r="J21">
        <v>3439213</v>
      </c>
      <c r="K21">
        <v>3422367</v>
      </c>
      <c r="L21">
        <v>3412643</v>
      </c>
      <c r="M21">
        <v>3452715</v>
      </c>
      <c r="N21">
        <v>3336240</v>
      </c>
      <c r="O21">
        <v>3474017</v>
      </c>
      <c r="P21">
        <v>3452047</v>
      </c>
      <c r="Q21">
        <v>3436029</v>
      </c>
      <c r="R21">
        <v>3467990</v>
      </c>
      <c r="S21">
        <v>3462897</v>
      </c>
      <c r="T21">
        <v>3417130</v>
      </c>
      <c r="U21">
        <v>3552601</v>
      </c>
      <c r="V21">
        <v>3487969</v>
      </c>
      <c r="W21">
        <v>3520850</v>
      </c>
      <c r="X21">
        <v>3418364</v>
      </c>
      <c r="Y21">
        <v>3445670</v>
      </c>
      <c r="Z21">
        <v>3441501</v>
      </c>
      <c r="AA21">
        <v>3370775</v>
      </c>
      <c r="AB21">
        <v>3479222</v>
      </c>
    </row>
    <row r="22" spans="1:28" x14ac:dyDescent="0.3">
      <c r="A22">
        <v>21</v>
      </c>
      <c r="B22">
        <v>1942</v>
      </c>
      <c r="C22">
        <v>3301190</v>
      </c>
      <c r="D22">
        <v>3325028</v>
      </c>
      <c r="E22">
        <v>3243539</v>
      </c>
      <c r="F22">
        <v>3341547</v>
      </c>
      <c r="G22">
        <v>3377777</v>
      </c>
      <c r="H22">
        <v>3506627</v>
      </c>
      <c r="I22">
        <v>3434954</v>
      </c>
      <c r="J22">
        <v>3420066</v>
      </c>
      <c r="K22">
        <v>3411396</v>
      </c>
      <c r="L22">
        <v>3451790</v>
      </c>
      <c r="M22">
        <v>3335101</v>
      </c>
      <c r="N22">
        <v>3472775</v>
      </c>
      <c r="O22">
        <v>3451815</v>
      </c>
      <c r="P22">
        <v>3434820</v>
      </c>
      <c r="Q22">
        <v>3466768</v>
      </c>
      <c r="R22">
        <v>3463577</v>
      </c>
      <c r="S22">
        <v>3417802</v>
      </c>
      <c r="T22">
        <v>3553320</v>
      </c>
      <c r="U22">
        <v>3488669</v>
      </c>
      <c r="V22">
        <v>3521557</v>
      </c>
      <c r="W22">
        <v>3417603</v>
      </c>
      <c r="X22">
        <v>3444899</v>
      </c>
      <c r="Y22">
        <v>3440727</v>
      </c>
      <c r="Z22">
        <v>3370027</v>
      </c>
      <c r="AA22">
        <v>3478462</v>
      </c>
      <c r="AB22">
        <v>3409156</v>
      </c>
    </row>
    <row r="23" spans="1:28" x14ac:dyDescent="0.3">
      <c r="A23">
        <v>22</v>
      </c>
      <c r="B23">
        <v>1943</v>
      </c>
      <c r="C23">
        <v>3309403</v>
      </c>
      <c r="D23">
        <v>3237798</v>
      </c>
      <c r="E23">
        <v>3322768</v>
      </c>
      <c r="F23">
        <v>3361705</v>
      </c>
      <c r="G23">
        <v>3427556</v>
      </c>
      <c r="H23">
        <v>3454405</v>
      </c>
      <c r="I23">
        <v>3415811</v>
      </c>
      <c r="J23">
        <v>3409096</v>
      </c>
      <c r="K23">
        <v>3450536</v>
      </c>
      <c r="L23">
        <v>3334195</v>
      </c>
      <c r="M23">
        <v>3471532</v>
      </c>
      <c r="N23">
        <v>3450603</v>
      </c>
      <c r="O23">
        <v>3434586</v>
      </c>
      <c r="P23">
        <v>3465545</v>
      </c>
      <c r="Q23">
        <v>3462366</v>
      </c>
      <c r="R23">
        <v>3418468</v>
      </c>
      <c r="S23">
        <v>3554038</v>
      </c>
      <c r="T23">
        <v>3489370</v>
      </c>
      <c r="U23">
        <v>3522263</v>
      </c>
      <c r="V23">
        <v>3418274</v>
      </c>
      <c r="W23">
        <v>3444128</v>
      </c>
      <c r="X23">
        <v>3439952</v>
      </c>
      <c r="Y23">
        <v>3369280</v>
      </c>
      <c r="Z23">
        <v>3477702</v>
      </c>
      <c r="AA23">
        <v>3408403</v>
      </c>
      <c r="AB23">
        <v>3487265</v>
      </c>
    </row>
    <row r="24" spans="1:28" x14ac:dyDescent="0.3">
      <c r="A24">
        <v>23</v>
      </c>
      <c r="B24">
        <v>1944</v>
      </c>
      <c r="C24">
        <v>3222334</v>
      </c>
      <c r="D24">
        <v>3316872</v>
      </c>
      <c r="E24">
        <v>3342877</v>
      </c>
      <c r="F24">
        <v>3410130</v>
      </c>
      <c r="G24">
        <v>3375418</v>
      </c>
      <c r="H24">
        <v>3435266</v>
      </c>
      <c r="I24">
        <v>3404843</v>
      </c>
      <c r="J24">
        <v>3448229</v>
      </c>
      <c r="K24">
        <v>3332960</v>
      </c>
      <c r="L24">
        <v>3470608</v>
      </c>
      <c r="M24">
        <v>3449390</v>
      </c>
      <c r="N24">
        <v>3433376</v>
      </c>
      <c r="O24">
        <v>3465306</v>
      </c>
      <c r="P24">
        <v>3461156</v>
      </c>
      <c r="Q24">
        <v>3417270</v>
      </c>
      <c r="R24">
        <v>3554756</v>
      </c>
      <c r="S24">
        <v>3490070</v>
      </c>
      <c r="T24">
        <v>3522970</v>
      </c>
      <c r="U24">
        <v>3418946</v>
      </c>
      <c r="V24">
        <v>3444805</v>
      </c>
      <c r="W24">
        <v>3439177</v>
      </c>
      <c r="X24">
        <v>3368531</v>
      </c>
      <c r="Y24">
        <v>3476943</v>
      </c>
      <c r="Z24">
        <v>3407650</v>
      </c>
      <c r="AA24">
        <v>3486482</v>
      </c>
      <c r="AB24">
        <v>3383496</v>
      </c>
    </row>
    <row r="25" spans="1:28" x14ac:dyDescent="0.3">
      <c r="A25">
        <v>24</v>
      </c>
      <c r="B25">
        <v>1945</v>
      </c>
      <c r="C25">
        <v>3301255</v>
      </c>
      <c r="D25">
        <v>3336933</v>
      </c>
      <c r="E25">
        <v>3389958</v>
      </c>
      <c r="F25">
        <v>3358075</v>
      </c>
      <c r="G25">
        <v>3356324</v>
      </c>
      <c r="H25">
        <v>3424299</v>
      </c>
      <c r="I25">
        <v>3443969</v>
      </c>
      <c r="J25">
        <v>3330672</v>
      </c>
      <c r="K25">
        <v>3469356</v>
      </c>
      <c r="L25">
        <v>3448466</v>
      </c>
      <c r="M25">
        <v>3432166</v>
      </c>
      <c r="N25">
        <v>3464084</v>
      </c>
      <c r="O25">
        <v>3460928</v>
      </c>
      <c r="P25">
        <v>3416072</v>
      </c>
      <c r="Q25">
        <v>3553484</v>
      </c>
      <c r="R25">
        <v>3490770</v>
      </c>
      <c r="S25">
        <v>3523676</v>
      </c>
      <c r="T25">
        <v>3419618</v>
      </c>
      <c r="U25">
        <v>3445482</v>
      </c>
      <c r="V25">
        <v>3439860</v>
      </c>
      <c r="W25">
        <v>3367783</v>
      </c>
      <c r="X25">
        <v>3476184</v>
      </c>
      <c r="Y25">
        <v>3406899</v>
      </c>
      <c r="Z25">
        <v>3485699</v>
      </c>
      <c r="AA25">
        <v>3382753</v>
      </c>
      <c r="AB25">
        <v>3517970</v>
      </c>
    </row>
    <row r="26" spans="1:28" x14ac:dyDescent="0.3">
      <c r="A26">
        <v>25</v>
      </c>
      <c r="B26">
        <v>1946</v>
      </c>
      <c r="C26">
        <v>3321267</v>
      </c>
      <c r="D26">
        <v>3381672</v>
      </c>
      <c r="E26">
        <v>3337986</v>
      </c>
      <c r="F26">
        <v>3339027</v>
      </c>
      <c r="G26">
        <v>3345381</v>
      </c>
      <c r="H26">
        <v>3463419</v>
      </c>
      <c r="I26">
        <v>3326431</v>
      </c>
      <c r="J26">
        <v>3467051</v>
      </c>
      <c r="K26">
        <v>3447214</v>
      </c>
      <c r="L26">
        <v>3431243</v>
      </c>
      <c r="M26">
        <v>3462861</v>
      </c>
      <c r="N26">
        <v>3459718</v>
      </c>
      <c r="O26">
        <v>3415844</v>
      </c>
      <c r="P26">
        <v>3552212</v>
      </c>
      <c r="Q26">
        <v>3489528</v>
      </c>
      <c r="R26">
        <v>3524382</v>
      </c>
      <c r="S26">
        <v>3420289</v>
      </c>
      <c r="T26">
        <v>3446160</v>
      </c>
      <c r="U26">
        <v>3440543</v>
      </c>
      <c r="V26">
        <v>3368442</v>
      </c>
      <c r="W26">
        <v>3475424</v>
      </c>
      <c r="X26">
        <v>3406146</v>
      </c>
      <c r="Y26">
        <v>3484917</v>
      </c>
      <c r="Z26">
        <v>3382010</v>
      </c>
      <c r="AA26">
        <v>3517192</v>
      </c>
      <c r="AB26">
        <v>3458992</v>
      </c>
    </row>
    <row r="27" spans="1:28" x14ac:dyDescent="0.3">
      <c r="A27">
        <v>26</v>
      </c>
      <c r="B27">
        <v>1947</v>
      </c>
      <c r="C27">
        <v>3371931</v>
      </c>
      <c r="D27">
        <v>3329783</v>
      </c>
      <c r="E27">
        <v>3318984</v>
      </c>
      <c r="F27">
        <v>3328108</v>
      </c>
      <c r="G27">
        <v>3381582</v>
      </c>
      <c r="H27">
        <v>3345900</v>
      </c>
      <c r="I27">
        <v>3462793</v>
      </c>
      <c r="J27">
        <v>3444910</v>
      </c>
      <c r="K27">
        <v>3429991</v>
      </c>
      <c r="L27">
        <v>3461938</v>
      </c>
      <c r="M27">
        <v>3458507</v>
      </c>
      <c r="N27">
        <v>3414646</v>
      </c>
      <c r="O27">
        <v>3551960</v>
      </c>
      <c r="P27">
        <v>3488287</v>
      </c>
      <c r="Q27">
        <v>3523118</v>
      </c>
      <c r="R27">
        <v>3420954</v>
      </c>
      <c r="S27">
        <v>3446836</v>
      </c>
      <c r="T27">
        <v>3441227</v>
      </c>
      <c r="U27">
        <v>3369102</v>
      </c>
      <c r="V27">
        <v>3476124</v>
      </c>
      <c r="W27">
        <v>3405394</v>
      </c>
      <c r="X27">
        <v>3484134</v>
      </c>
      <c r="Y27">
        <v>3381268</v>
      </c>
      <c r="Z27">
        <v>3516415</v>
      </c>
      <c r="AA27">
        <v>3458218</v>
      </c>
      <c r="AB27">
        <v>3506470</v>
      </c>
    </row>
    <row r="28" spans="1:28" x14ac:dyDescent="0.3">
      <c r="A28">
        <v>27</v>
      </c>
      <c r="B28">
        <v>1948</v>
      </c>
      <c r="C28">
        <v>3320125</v>
      </c>
      <c r="D28">
        <v>3310826</v>
      </c>
      <c r="E28">
        <v>3308090</v>
      </c>
      <c r="F28">
        <v>3365494</v>
      </c>
      <c r="G28">
        <v>3264317</v>
      </c>
      <c r="H28">
        <v>3482244</v>
      </c>
      <c r="I28">
        <v>3440652</v>
      </c>
      <c r="J28">
        <v>3427687</v>
      </c>
      <c r="K28">
        <v>3460686</v>
      </c>
      <c r="L28">
        <v>3457582</v>
      </c>
      <c r="M28">
        <v>3413448</v>
      </c>
      <c r="N28">
        <v>3550689</v>
      </c>
      <c r="O28">
        <v>3488048</v>
      </c>
      <c r="P28">
        <v>3521854</v>
      </c>
      <c r="Q28">
        <v>3419754</v>
      </c>
      <c r="R28">
        <v>3447507</v>
      </c>
      <c r="S28">
        <v>3441910</v>
      </c>
      <c r="T28">
        <v>3369762</v>
      </c>
      <c r="U28">
        <v>3476826</v>
      </c>
      <c r="V28">
        <v>3406069</v>
      </c>
      <c r="W28">
        <v>3483351</v>
      </c>
      <c r="X28">
        <v>3380525</v>
      </c>
      <c r="Y28">
        <v>3515638</v>
      </c>
      <c r="Z28">
        <v>3457444</v>
      </c>
      <c r="AA28">
        <v>3505684</v>
      </c>
      <c r="AB28">
        <v>3426634</v>
      </c>
    </row>
    <row r="29" spans="1:28" x14ac:dyDescent="0.3">
      <c r="A29">
        <v>28</v>
      </c>
      <c r="B29">
        <v>1949</v>
      </c>
      <c r="C29">
        <v>3301214</v>
      </c>
      <c r="D29">
        <v>3299956</v>
      </c>
      <c r="E29">
        <v>3346651</v>
      </c>
      <c r="F29">
        <v>3248484</v>
      </c>
      <c r="G29">
        <v>3403217</v>
      </c>
      <c r="H29">
        <v>3460103</v>
      </c>
      <c r="I29">
        <v>3423430</v>
      </c>
      <c r="J29">
        <v>3458382</v>
      </c>
      <c r="K29">
        <v>3456328</v>
      </c>
      <c r="L29">
        <v>3412534</v>
      </c>
      <c r="M29">
        <v>3549416</v>
      </c>
      <c r="N29">
        <v>3486808</v>
      </c>
      <c r="O29">
        <v>3521601</v>
      </c>
      <c r="P29">
        <v>3418556</v>
      </c>
      <c r="Q29">
        <v>3446293</v>
      </c>
      <c r="R29">
        <v>3442593</v>
      </c>
      <c r="S29">
        <v>3370421</v>
      </c>
      <c r="T29">
        <v>3477528</v>
      </c>
      <c r="U29">
        <v>3406744</v>
      </c>
      <c r="V29">
        <v>3484049</v>
      </c>
      <c r="W29">
        <v>3379782</v>
      </c>
      <c r="X29">
        <v>3514861</v>
      </c>
      <c r="Y29">
        <v>3456670</v>
      </c>
      <c r="Z29">
        <v>3504899</v>
      </c>
      <c r="AA29">
        <v>3425877</v>
      </c>
      <c r="AB29">
        <v>3483374</v>
      </c>
    </row>
    <row r="30" spans="1:28" x14ac:dyDescent="0.3">
      <c r="A30">
        <v>29</v>
      </c>
      <c r="B30">
        <v>1950</v>
      </c>
      <c r="C30">
        <v>3290367</v>
      </c>
      <c r="D30">
        <v>3340692</v>
      </c>
      <c r="E30">
        <v>3229894</v>
      </c>
      <c r="F30">
        <v>3385835</v>
      </c>
      <c r="G30">
        <v>3378279</v>
      </c>
      <c r="H30">
        <v>3442881</v>
      </c>
      <c r="I30">
        <v>3454125</v>
      </c>
      <c r="J30">
        <v>3454022</v>
      </c>
      <c r="K30">
        <v>3411291</v>
      </c>
      <c r="L30">
        <v>3548483</v>
      </c>
      <c r="M30">
        <v>3485566</v>
      </c>
      <c r="N30">
        <v>3520338</v>
      </c>
      <c r="O30">
        <v>3418328</v>
      </c>
      <c r="P30">
        <v>3445079</v>
      </c>
      <c r="Q30">
        <v>3441366</v>
      </c>
      <c r="R30">
        <v>3371074</v>
      </c>
      <c r="S30">
        <v>3478228</v>
      </c>
      <c r="T30">
        <v>3407420</v>
      </c>
      <c r="U30">
        <v>3484748</v>
      </c>
      <c r="V30">
        <v>3380452</v>
      </c>
      <c r="W30">
        <v>3514083</v>
      </c>
      <c r="X30">
        <v>3455896</v>
      </c>
      <c r="Y30">
        <v>3504114</v>
      </c>
      <c r="Z30">
        <v>3425120</v>
      </c>
      <c r="AA30">
        <v>3482603</v>
      </c>
      <c r="AB30">
        <v>3374571</v>
      </c>
    </row>
    <row r="31" spans="1:28" x14ac:dyDescent="0.3">
      <c r="A31">
        <v>30</v>
      </c>
      <c r="B31">
        <v>1951</v>
      </c>
      <c r="C31">
        <v>3325012</v>
      </c>
      <c r="D31">
        <v>3224188</v>
      </c>
      <c r="E31">
        <v>3365707</v>
      </c>
      <c r="F31">
        <v>3362205</v>
      </c>
      <c r="G31">
        <v>3361084</v>
      </c>
      <c r="H31">
        <v>3473577</v>
      </c>
      <c r="I31">
        <v>3449762</v>
      </c>
      <c r="J31">
        <v>3408996</v>
      </c>
      <c r="K31">
        <v>3547221</v>
      </c>
      <c r="L31">
        <v>3484638</v>
      </c>
      <c r="M31">
        <v>3519074</v>
      </c>
      <c r="N31">
        <v>3417129</v>
      </c>
      <c r="O31">
        <v>3444842</v>
      </c>
      <c r="P31">
        <v>3440139</v>
      </c>
      <c r="Q31">
        <v>3369904</v>
      </c>
      <c r="R31">
        <v>3478923</v>
      </c>
      <c r="S31">
        <v>3408093</v>
      </c>
      <c r="T31">
        <v>3485447</v>
      </c>
      <c r="U31">
        <v>3381122</v>
      </c>
      <c r="V31">
        <v>3514787</v>
      </c>
      <c r="W31">
        <v>3455122</v>
      </c>
      <c r="X31">
        <v>3503328</v>
      </c>
      <c r="Y31">
        <v>3424363</v>
      </c>
      <c r="Z31">
        <v>3481833</v>
      </c>
      <c r="AA31">
        <v>3373805</v>
      </c>
      <c r="AB31">
        <v>3488690</v>
      </c>
    </row>
    <row r="32" spans="1:28" x14ac:dyDescent="0.3">
      <c r="A32">
        <v>31</v>
      </c>
      <c r="B32">
        <v>1952</v>
      </c>
      <c r="C32">
        <v>3208760</v>
      </c>
      <c r="D32">
        <v>3357465</v>
      </c>
      <c r="E32">
        <v>3343375</v>
      </c>
      <c r="F32">
        <v>3345035</v>
      </c>
      <c r="G32">
        <v>3391731</v>
      </c>
      <c r="H32">
        <v>3469212</v>
      </c>
      <c r="I32">
        <v>3404748</v>
      </c>
      <c r="J32">
        <v>3544906</v>
      </c>
      <c r="K32">
        <v>3483382</v>
      </c>
      <c r="L32">
        <v>3518141</v>
      </c>
      <c r="M32">
        <v>3415929</v>
      </c>
      <c r="N32">
        <v>3443629</v>
      </c>
      <c r="O32">
        <v>3439901</v>
      </c>
      <c r="P32">
        <v>3368734</v>
      </c>
      <c r="Q32">
        <v>3477726</v>
      </c>
      <c r="R32">
        <v>3408762</v>
      </c>
      <c r="S32">
        <v>3486146</v>
      </c>
      <c r="T32">
        <v>3381792</v>
      </c>
      <c r="U32">
        <v>3515492</v>
      </c>
      <c r="V32">
        <v>3455814</v>
      </c>
      <c r="W32">
        <v>3502542</v>
      </c>
      <c r="X32">
        <v>3423606</v>
      </c>
      <c r="Y32">
        <v>3481064</v>
      </c>
      <c r="Z32">
        <v>3373039</v>
      </c>
      <c r="AA32">
        <v>3487911</v>
      </c>
      <c r="AB32">
        <v>3455424</v>
      </c>
    </row>
    <row r="33" spans="1:28" x14ac:dyDescent="0.3">
      <c r="A33">
        <v>32</v>
      </c>
      <c r="B33">
        <v>1953</v>
      </c>
      <c r="C33">
        <v>3347768</v>
      </c>
      <c r="D33">
        <v>3337429</v>
      </c>
      <c r="E33">
        <v>3326231</v>
      </c>
      <c r="F33">
        <v>3375635</v>
      </c>
      <c r="G33">
        <v>3387364</v>
      </c>
      <c r="H33">
        <v>3424208</v>
      </c>
      <c r="I33">
        <v>3540639</v>
      </c>
      <c r="J33">
        <v>3481074</v>
      </c>
      <c r="K33">
        <v>3516880</v>
      </c>
      <c r="L33">
        <v>3415010</v>
      </c>
      <c r="M33">
        <v>3442414</v>
      </c>
      <c r="N33">
        <v>3438676</v>
      </c>
      <c r="O33">
        <v>3368522</v>
      </c>
      <c r="P33">
        <v>3476530</v>
      </c>
      <c r="Q33">
        <v>3407582</v>
      </c>
      <c r="R33">
        <v>3486844</v>
      </c>
      <c r="S33">
        <v>3382461</v>
      </c>
      <c r="T33">
        <v>3516197</v>
      </c>
      <c r="U33">
        <v>3456506</v>
      </c>
      <c r="V33">
        <v>3503248</v>
      </c>
      <c r="W33">
        <v>3422849</v>
      </c>
      <c r="X33">
        <v>3480294</v>
      </c>
      <c r="Y33">
        <v>3372274</v>
      </c>
      <c r="Z33">
        <v>3487132</v>
      </c>
      <c r="AA33">
        <v>3454654</v>
      </c>
      <c r="AB33">
        <v>3331490</v>
      </c>
    </row>
    <row r="34" spans="1:28" x14ac:dyDescent="0.3">
      <c r="A34">
        <v>33</v>
      </c>
      <c r="B34">
        <v>1954</v>
      </c>
      <c r="C34">
        <v>3321762</v>
      </c>
      <c r="D34">
        <v>3320311</v>
      </c>
      <c r="E34">
        <v>3356784</v>
      </c>
      <c r="F34">
        <v>3371266</v>
      </c>
      <c r="G34">
        <v>3342474</v>
      </c>
      <c r="H34">
        <v>3560080</v>
      </c>
      <c r="I34">
        <v>3476811</v>
      </c>
      <c r="J34">
        <v>3514566</v>
      </c>
      <c r="K34">
        <v>3413762</v>
      </c>
      <c r="L34">
        <v>3441492</v>
      </c>
      <c r="M34">
        <v>3437448</v>
      </c>
      <c r="N34">
        <v>3367352</v>
      </c>
      <c r="O34">
        <v>3476325</v>
      </c>
      <c r="P34">
        <v>3406403</v>
      </c>
      <c r="Q34">
        <v>3485601</v>
      </c>
      <c r="R34">
        <v>3383124</v>
      </c>
      <c r="S34">
        <v>3516900</v>
      </c>
      <c r="T34">
        <v>3457199</v>
      </c>
      <c r="U34">
        <v>3503953</v>
      </c>
      <c r="V34">
        <v>3423526</v>
      </c>
      <c r="W34">
        <v>3479524</v>
      </c>
      <c r="X34">
        <v>3371508</v>
      </c>
      <c r="Y34">
        <v>3486354</v>
      </c>
      <c r="Z34">
        <v>3453884</v>
      </c>
      <c r="AA34">
        <v>3330765</v>
      </c>
      <c r="AB34">
        <v>3449156</v>
      </c>
    </row>
    <row r="35" spans="1:28" x14ac:dyDescent="0.3">
      <c r="A35">
        <v>34</v>
      </c>
      <c r="B35">
        <v>1955</v>
      </c>
      <c r="C35">
        <v>3304669</v>
      </c>
      <c r="D35">
        <v>3350816</v>
      </c>
      <c r="E35">
        <v>3352412</v>
      </c>
      <c r="F35">
        <v>3326488</v>
      </c>
      <c r="G35">
        <v>3480898</v>
      </c>
      <c r="H35">
        <v>3496258</v>
      </c>
      <c r="I35">
        <v>3510299</v>
      </c>
      <c r="J35">
        <v>3411463</v>
      </c>
      <c r="K35">
        <v>3440240</v>
      </c>
      <c r="L35">
        <v>3436526</v>
      </c>
      <c r="M35">
        <v>3366181</v>
      </c>
      <c r="N35">
        <v>3475129</v>
      </c>
      <c r="O35">
        <v>3406192</v>
      </c>
      <c r="P35">
        <v>3484358</v>
      </c>
      <c r="Q35">
        <v>3381960</v>
      </c>
      <c r="R35">
        <v>3517598</v>
      </c>
      <c r="S35">
        <v>3457891</v>
      </c>
      <c r="T35">
        <v>3504659</v>
      </c>
      <c r="U35">
        <v>3424204</v>
      </c>
      <c r="V35">
        <v>3480217</v>
      </c>
      <c r="W35">
        <v>3370742</v>
      </c>
      <c r="X35">
        <v>3485575</v>
      </c>
      <c r="Y35">
        <v>3453115</v>
      </c>
      <c r="Z35">
        <v>3330040</v>
      </c>
      <c r="AA35">
        <v>3448398</v>
      </c>
      <c r="AB35">
        <v>3411653</v>
      </c>
    </row>
    <row r="36" spans="1:28" x14ac:dyDescent="0.3">
      <c r="A36">
        <v>35</v>
      </c>
      <c r="B36">
        <v>1956</v>
      </c>
      <c r="C36">
        <v>3335127</v>
      </c>
      <c r="D36">
        <v>3346442</v>
      </c>
      <c r="E36">
        <v>3307747</v>
      </c>
      <c r="F36">
        <v>3463360</v>
      </c>
      <c r="G36">
        <v>3417193</v>
      </c>
      <c r="H36">
        <v>3529741</v>
      </c>
      <c r="I36">
        <v>3407210</v>
      </c>
      <c r="J36">
        <v>3437936</v>
      </c>
      <c r="K36">
        <v>3435275</v>
      </c>
      <c r="L36">
        <v>3365267</v>
      </c>
      <c r="M36">
        <v>3473932</v>
      </c>
      <c r="N36">
        <v>3405013</v>
      </c>
      <c r="O36">
        <v>3484116</v>
      </c>
      <c r="P36">
        <v>3380796</v>
      </c>
      <c r="Q36">
        <v>3516369</v>
      </c>
      <c r="R36">
        <v>3458583</v>
      </c>
      <c r="S36">
        <v>3505364</v>
      </c>
      <c r="T36">
        <v>3424883</v>
      </c>
      <c r="U36">
        <v>3480911</v>
      </c>
      <c r="V36">
        <v>3371401</v>
      </c>
      <c r="W36">
        <v>3484796</v>
      </c>
      <c r="X36">
        <v>3452344</v>
      </c>
      <c r="Y36">
        <v>3329316</v>
      </c>
      <c r="Z36">
        <v>3447639</v>
      </c>
      <c r="AA36">
        <v>3410904</v>
      </c>
      <c r="AB36">
        <v>3560533</v>
      </c>
    </row>
    <row r="37" spans="1:28" x14ac:dyDescent="0.3">
      <c r="A37">
        <v>36</v>
      </c>
      <c r="B37">
        <v>1957</v>
      </c>
      <c r="C37">
        <v>3330750</v>
      </c>
      <c r="D37">
        <v>3301890</v>
      </c>
      <c r="E37">
        <v>3443077</v>
      </c>
      <c r="F37">
        <v>3399772</v>
      </c>
      <c r="G37">
        <v>3450608</v>
      </c>
      <c r="H37">
        <v>3426666</v>
      </c>
      <c r="I37">
        <v>3433679</v>
      </c>
      <c r="J37">
        <v>3432972</v>
      </c>
      <c r="K37">
        <v>3364025</v>
      </c>
      <c r="L37">
        <v>3473012</v>
      </c>
      <c r="M37">
        <v>3403833</v>
      </c>
      <c r="N37">
        <v>3482874</v>
      </c>
      <c r="O37">
        <v>3380595</v>
      </c>
      <c r="P37">
        <v>3515141</v>
      </c>
      <c r="Q37">
        <v>3457360</v>
      </c>
      <c r="R37">
        <v>3506070</v>
      </c>
      <c r="S37">
        <v>3425560</v>
      </c>
      <c r="T37">
        <v>3481606</v>
      </c>
      <c r="U37">
        <v>3372060</v>
      </c>
      <c r="V37">
        <v>3485485</v>
      </c>
      <c r="W37">
        <v>3451574</v>
      </c>
      <c r="X37">
        <v>3328590</v>
      </c>
      <c r="Y37">
        <v>3446882</v>
      </c>
      <c r="Z37">
        <v>3410155</v>
      </c>
      <c r="AA37">
        <v>3559744</v>
      </c>
      <c r="AB37">
        <v>3421426</v>
      </c>
    </row>
    <row r="38" spans="1:28" x14ac:dyDescent="0.3">
      <c r="A38">
        <v>37</v>
      </c>
      <c r="B38">
        <v>1958</v>
      </c>
      <c r="C38">
        <v>3286311</v>
      </c>
      <c r="D38">
        <v>3434680</v>
      </c>
      <c r="E38">
        <v>3379606</v>
      </c>
      <c r="F38">
        <v>3433120</v>
      </c>
      <c r="G38">
        <v>3344911</v>
      </c>
      <c r="H38">
        <v>3453131</v>
      </c>
      <c r="I38">
        <v>3428715</v>
      </c>
      <c r="J38">
        <v>3361730</v>
      </c>
      <c r="K38">
        <v>3471762</v>
      </c>
      <c r="L38">
        <v>3402919</v>
      </c>
      <c r="M38">
        <v>3481630</v>
      </c>
      <c r="N38">
        <v>3379431</v>
      </c>
      <c r="O38">
        <v>3514912</v>
      </c>
      <c r="P38">
        <v>3456137</v>
      </c>
      <c r="Q38">
        <v>3504824</v>
      </c>
      <c r="R38">
        <v>3426231</v>
      </c>
      <c r="S38">
        <v>3482298</v>
      </c>
      <c r="T38">
        <v>3372720</v>
      </c>
      <c r="U38">
        <v>3486176</v>
      </c>
      <c r="V38">
        <v>3452256</v>
      </c>
      <c r="W38">
        <v>3327865</v>
      </c>
      <c r="X38">
        <v>3446124</v>
      </c>
      <c r="Y38">
        <v>3409407</v>
      </c>
      <c r="Z38">
        <v>3558955</v>
      </c>
      <c r="AA38">
        <v>3420667</v>
      </c>
      <c r="AB38">
        <v>3298563</v>
      </c>
    </row>
    <row r="39" spans="1:28" x14ac:dyDescent="0.3">
      <c r="A39">
        <v>38</v>
      </c>
      <c r="B39">
        <v>1959</v>
      </c>
      <c r="C39">
        <v>3424828</v>
      </c>
      <c r="D39">
        <v>3371325</v>
      </c>
      <c r="E39">
        <v>3412886</v>
      </c>
      <c r="F39">
        <v>3328906</v>
      </c>
      <c r="G39">
        <v>3371316</v>
      </c>
      <c r="H39">
        <v>3448168</v>
      </c>
      <c r="I39">
        <v>3357481</v>
      </c>
      <c r="J39">
        <v>3469460</v>
      </c>
      <c r="K39">
        <v>3401676</v>
      </c>
      <c r="L39">
        <v>3480705</v>
      </c>
      <c r="M39">
        <v>3378266</v>
      </c>
      <c r="N39">
        <v>3513684</v>
      </c>
      <c r="O39">
        <v>3455908</v>
      </c>
      <c r="P39">
        <v>3503579</v>
      </c>
      <c r="Q39">
        <v>3425039</v>
      </c>
      <c r="R39">
        <v>3482986</v>
      </c>
      <c r="S39">
        <v>3373379</v>
      </c>
      <c r="T39">
        <v>3486866</v>
      </c>
      <c r="U39">
        <v>3452938</v>
      </c>
      <c r="V39">
        <v>3328526</v>
      </c>
      <c r="W39">
        <v>3445365</v>
      </c>
      <c r="X39">
        <v>3408658</v>
      </c>
      <c r="Y39">
        <v>3558167</v>
      </c>
      <c r="Z39">
        <v>3419908</v>
      </c>
      <c r="AA39">
        <v>3297840</v>
      </c>
      <c r="AB39">
        <v>3553893</v>
      </c>
    </row>
    <row r="40" spans="1:28" x14ac:dyDescent="0.3">
      <c r="A40">
        <v>39</v>
      </c>
      <c r="B40">
        <v>1960</v>
      </c>
      <c r="C40">
        <v>3361590</v>
      </c>
      <c r="D40">
        <v>3404538</v>
      </c>
      <c r="E40">
        <v>3310144</v>
      </c>
      <c r="F40">
        <v>3355250</v>
      </c>
      <c r="G40">
        <v>3369202</v>
      </c>
      <c r="H40">
        <v>3376942</v>
      </c>
      <c r="I40">
        <v>3465206</v>
      </c>
      <c r="J40">
        <v>3399381</v>
      </c>
      <c r="K40">
        <v>3479452</v>
      </c>
      <c r="L40">
        <v>3377356</v>
      </c>
      <c r="M40">
        <v>3512454</v>
      </c>
      <c r="N40">
        <v>3454686</v>
      </c>
      <c r="O40">
        <v>3503341</v>
      </c>
      <c r="P40">
        <v>3423848</v>
      </c>
      <c r="Q40">
        <v>3481770</v>
      </c>
      <c r="R40">
        <v>3374038</v>
      </c>
      <c r="S40">
        <v>3487555</v>
      </c>
      <c r="T40">
        <v>3453620</v>
      </c>
      <c r="U40">
        <v>3329187</v>
      </c>
      <c r="V40">
        <v>3446054</v>
      </c>
      <c r="W40">
        <v>3407909</v>
      </c>
      <c r="X40">
        <v>3557378</v>
      </c>
      <c r="Y40">
        <v>3419150</v>
      </c>
      <c r="Z40">
        <v>3297118</v>
      </c>
      <c r="AA40">
        <v>3553106</v>
      </c>
      <c r="AB40">
        <v>3473786</v>
      </c>
    </row>
    <row r="41" spans="1:28" x14ac:dyDescent="0.3">
      <c r="A41">
        <v>40</v>
      </c>
      <c r="B41">
        <v>1961</v>
      </c>
      <c r="C41">
        <v>3394736</v>
      </c>
      <c r="D41">
        <v>3304267</v>
      </c>
      <c r="E41">
        <v>3336428</v>
      </c>
      <c r="F41">
        <v>3351881</v>
      </c>
      <c r="G41">
        <v>3295280</v>
      </c>
      <c r="H41">
        <v>3484660</v>
      </c>
      <c r="I41">
        <v>3395133</v>
      </c>
      <c r="J41">
        <v>3477146</v>
      </c>
      <c r="K41">
        <v>3376116</v>
      </c>
      <c r="L41">
        <v>3511523</v>
      </c>
      <c r="M41">
        <v>3453463</v>
      </c>
      <c r="N41">
        <v>3502096</v>
      </c>
      <c r="O41">
        <v>3423630</v>
      </c>
      <c r="P41">
        <v>3480554</v>
      </c>
      <c r="Q41">
        <v>3372830</v>
      </c>
      <c r="R41">
        <v>3488239</v>
      </c>
      <c r="S41">
        <v>3454300</v>
      </c>
      <c r="T41">
        <v>3329849</v>
      </c>
      <c r="U41">
        <v>3446742</v>
      </c>
      <c r="V41">
        <v>3408587</v>
      </c>
      <c r="W41">
        <v>3556589</v>
      </c>
      <c r="X41">
        <v>3418390</v>
      </c>
      <c r="Y41">
        <v>3296396</v>
      </c>
      <c r="Z41">
        <v>3552320</v>
      </c>
      <c r="AA41">
        <v>3473011</v>
      </c>
      <c r="AB41">
        <v>3445718</v>
      </c>
    </row>
    <row r="42" spans="1:28" x14ac:dyDescent="0.3">
      <c r="A42">
        <v>41</v>
      </c>
      <c r="B42">
        <v>1962</v>
      </c>
      <c r="C42">
        <v>3288668</v>
      </c>
      <c r="D42">
        <v>3330491</v>
      </c>
      <c r="E42">
        <v>3331814</v>
      </c>
      <c r="F42">
        <v>3279367</v>
      </c>
      <c r="G42">
        <v>3402813</v>
      </c>
      <c r="H42">
        <v>3414594</v>
      </c>
      <c r="I42">
        <v>3472886</v>
      </c>
      <c r="J42">
        <v>3373825</v>
      </c>
      <c r="K42">
        <v>3510264</v>
      </c>
      <c r="L42">
        <v>3452540</v>
      </c>
      <c r="M42">
        <v>3500851</v>
      </c>
      <c r="N42">
        <v>3422440</v>
      </c>
      <c r="O42">
        <v>3480328</v>
      </c>
      <c r="P42">
        <v>3371621</v>
      </c>
      <c r="Q42">
        <v>3487006</v>
      </c>
      <c r="R42">
        <v>3454975</v>
      </c>
      <c r="S42">
        <v>3330509</v>
      </c>
      <c r="T42">
        <v>3447432</v>
      </c>
      <c r="U42">
        <v>3409266</v>
      </c>
      <c r="V42">
        <v>3557304</v>
      </c>
      <c r="W42">
        <v>3417631</v>
      </c>
      <c r="X42">
        <v>3295673</v>
      </c>
      <c r="Y42">
        <v>3551534</v>
      </c>
      <c r="Z42">
        <v>3472236</v>
      </c>
      <c r="AA42">
        <v>3444956</v>
      </c>
      <c r="AB42">
        <v>3451445</v>
      </c>
    </row>
    <row r="43" spans="1:28" x14ac:dyDescent="0.3">
      <c r="A43">
        <v>42</v>
      </c>
      <c r="B43">
        <v>1963</v>
      </c>
      <c r="C43">
        <v>3314831</v>
      </c>
      <c r="D43">
        <v>3323631</v>
      </c>
      <c r="E43">
        <v>3260698</v>
      </c>
      <c r="F43">
        <v>3386716</v>
      </c>
      <c r="G43">
        <v>3332874</v>
      </c>
      <c r="H43">
        <v>3492336</v>
      </c>
      <c r="I43">
        <v>3369580</v>
      </c>
      <c r="J43">
        <v>3507951</v>
      </c>
      <c r="K43">
        <v>3451289</v>
      </c>
      <c r="L43">
        <v>3499920</v>
      </c>
      <c r="M43">
        <v>3421248</v>
      </c>
      <c r="N43">
        <v>3479112</v>
      </c>
      <c r="O43">
        <v>3371380</v>
      </c>
      <c r="P43">
        <v>3485774</v>
      </c>
      <c r="Q43">
        <v>3453761</v>
      </c>
      <c r="R43">
        <v>3331164</v>
      </c>
      <c r="S43">
        <v>3448120</v>
      </c>
      <c r="T43">
        <v>3409946</v>
      </c>
      <c r="U43">
        <v>3558020</v>
      </c>
      <c r="V43">
        <v>3418304</v>
      </c>
      <c r="W43">
        <v>3294950</v>
      </c>
      <c r="X43">
        <v>3550747</v>
      </c>
      <c r="Y43">
        <v>3471463</v>
      </c>
      <c r="Z43">
        <v>3444194</v>
      </c>
      <c r="AA43">
        <v>3450674</v>
      </c>
      <c r="AB43">
        <v>3501976</v>
      </c>
    </row>
    <row r="44" spans="1:28" x14ac:dyDescent="0.3">
      <c r="A44">
        <v>43</v>
      </c>
      <c r="B44">
        <v>1964</v>
      </c>
      <c r="C44">
        <v>3313995</v>
      </c>
      <c r="D44">
        <v>3254914</v>
      </c>
      <c r="E44">
        <v>3367864</v>
      </c>
      <c r="F44">
        <v>3316904</v>
      </c>
      <c r="G44">
        <v>3413289</v>
      </c>
      <c r="H44">
        <v>3389044</v>
      </c>
      <c r="I44">
        <v>3503686</v>
      </c>
      <c r="J44">
        <v>3448986</v>
      </c>
      <c r="K44">
        <v>3498662</v>
      </c>
      <c r="L44">
        <v>3420329</v>
      </c>
      <c r="M44">
        <v>3477896</v>
      </c>
      <c r="N44">
        <v>3370173</v>
      </c>
      <c r="O44">
        <v>3485530</v>
      </c>
      <c r="P44">
        <v>3452547</v>
      </c>
      <c r="Q44">
        <v>3330036</v>
      </c>
      <c r="R44">
        <v>3448802</v>
      </c>
      <c r="S44">
        <v>3410623</v>
      </c>
      <c r="T44">
        <v>3558737</v>
      </c>
      <c r="U44">
        <v>3418979</v>
      </c>
      <c r="V44">
        <v>3295598</v>
      </c>
      <c r="W44">
        <v>3549960</v>
      </c>
      <c r="X44">
        <v>3470688</v>
      </c>
      <c r="Y44">
        <v>3443434</v>
      </c>
      <c r="Z44">
        <v>3449904</v>
      </c>
      <c r="AA44">
        <v>3501199</v>
      </c>
      <c r="AB44">
        <v>3510263</v>
      </c>
    </row>
    <row r="45" spans="1:28" x14ac:dyDescent="0.3">
      <c r="A45">
        <v>44</v>
      </c>
      <c r="B45">
        <v>1965</v>
      </c>
      <c r="C45">
        <v>3239406</v>
      </c>
      <c r="D45">
        <v>3361895</v>
      </c>
      <c r="E45">
        <v>3298177</v>
      </c>
      <c r="F45">
        <v>3395888</v>
      </c>
      <c r="G45">
        <v>3307380</v>
      </c>
      <c r="H45">
        <v>3523129</v>
      </c>
      <c r="I45">
        <v>3444728</v>
      </c>
      <c r="J45">
        <v>3496351</v>
      </c>
      <c r="K45">
        <v>3419082</v>
      </c>
      <c r="L45">
        <v>3476970</v>
      </c>
      <c r="M45">
        <v>3368964</v>
      </c>
      <c r="N45">
        <v>3484298</v>
      </c>
      <c r="O45">
        <v>3452313</v>
      </c>
      <c r="P45">
        <v>3328908</v>
      </c>
      <c r="Q45">
        <v>3447609</v>
      </c>
      <c r="R45">
        <v>3411295</v>
      </c>
      <c r="S45">
        <v>3559452</v>
      </c>
      <c r="T45">
        <v>3419654</v>
      </c>
      <c r="U45">
        <v>3296247</v>
      </c>
      <c r="V45">
        <v>3550688</v>
      </c>
      <c r="W45">
        <v>3469913</v>
      </c>
      <c r="X45">
        <v>3442672</v>
      </c>
      <c r="Y45">
        <v>3449135</v>
      </c>
      <c r="Z45">
        <v>3500422</v>
      </c>
      <c r="AA45">
        <v>3509473</v>
      </c>
      <c r="AB45">
        <v>3519070</v>
      </c>
    </row>
    <row r="46" spans="1:28" x14ac:dyDescent="0.3">
      <c r="A46">
        <v>45</v>
      </c>
      <c r="B46">
        <v>1966</v>
      </c>
      <c r="C46">
        <v>3346205</v>
      </c>
      <c r="D46">
        <v>3292335</v>
      </c>
      <c r="E46">
        <v>3375740</v>
      </c>
      <c r="F46">
        <v>3291466</v>
      </c>
      <c r="G46">
        <v>3441178</v>
      </c>
      <c r="H46">
        <v>3464181</v>
      </c>
      <c r="I46">
        <v>3492086</v>
      </c>
      <c r="J46">
        <v>3416782</v>
      </c>
      <c r="K46">
        <v>3475714</v>
      </c>
      <c r="L46">
        <v>3368050</v>
      </c>
      <c r="M46">
        <v>3483064</v>
      </c>
      <c r="N46">
        <v>3451099</v>
      </c>
      <c r="O46">
        <v>3328730</v>
      </c>
      <c r="P46">
        <v>3446416</v>
      </c>
      <c r="Q46">
        <v>3410117</v>
      </c>
      <c r="R46">
        <v>3560161</v>
      </c>
      <c r="S46">
        <v>3420326</v>
      </c>
      <c r="T46">
        <v>3296896</v>
      </c>
      <c r="U46">
        <v>3551416</v>
      </c>
      <c r="V46">
        <v>3470612</v>
      </c>
      <c r="W46">
        <v>3441910</v>
      </c>
      <c r="X46">
        <v>3448364</v>
      </c>
      <c r="Y46">
        <v>3499647</v>
      </c>
      <c r="Z46">
        <v>3508682</v>
      </c>
      <c r="AA46">
        <v>3518276</v>
      </c>
      <c r="AB46">
        <v>3441806</v>
      </c>
    </row>
    <row r="47" spans="1:28" x14ac:dyDescent="0.3">
      <c r="A47">
        <v>46</v>
      </c>
      <c r="B47">
        <v>1967</v>
      </c>
      <c r="C47">
        <v>3276770</v>
      </c>
      <c r="D47">
        <v>3367478</v>
      </c>
      <c r="E47">
        <v>3272796</v>
      </c>
      <c r="F47">
        <v>3424978</v>
      </c>
      <c r="G47">
        <v>3385186</v>
      </c>
      <c r="H47">
        <v>3511531</v>
      </c>
      <c r="I47">
        <v>3412529</v>
      </c>
      <c r="J47">
        <v>3473407</v>
      </c>
      <c r="K47">
        <v>3366808</v>
      </c>
      <c r="L47">
        <v>3482138</v>
      </c>
      <c r="M47">
        <v>3449884</v>
      </c>
      <c r="N47">
        <v>3327602</v>
      </c>
      <c r="O47">
        <v>3446204</v>
      </c>
      <c r="P47">
        <v>3408940</v>
      </c>
      <c r="Q47">
        <v>3558910</v>
      </c>
      <c r="R47">
        <v>3420994</v>
      </c>
      <c r="S47">
        <v>3297544</v>
      </c>
      <c r="T47">
        <v>3552144</v>
      </c>
      <c r="U47">
        <v>3471312</v>
      </c>
      <c r="V47">
        <v>3442594</v>
      </c>
      <c r="W47">
        <v>3447594</v>
      </c>
      <c r="X47">
        <v>3498870</v>
      </c>
      <c r="Y47">
        <v>3507892</v>
      </c>
      <c r="Z47">
        <v>3517481</v>
      </c>
      <c r="AA47">
        <v>3441037</v>
      </c>
      <c r="AB47">
        <v>3469849</v>
      </c>
    </row>
    <row r="48" spans="1:28" x14ac:dyDescent="0.3">
      <c r="A48">
        <v>47</v>
      </c>
      <c r="B48">
        <v>1968</v>
      </c>
      <c r="C48">
        <v>3357762</v>
      </c>
      <c r="D48">
        <v>3267011</v>
      </c>
      <c r="E48">
        <v>3406021</v>
      </c>
      <c r="F48">
        <v>3367837</v>
      </c>
      <c r="G48">
        <v>3432434</v>
      </c>
      <c r="H48">
        <v>3431985</v>
      </c>
      <c r="I48">
        <v>3469146</v>
      </c>
      <c r="J48">
        <v>3364513</v>
      </c>
      <c r="K48">
        <v>3480884</v>
      </c>
      <c r="L48">
        <v>3448963</v>
      </c>
      <c r="M48">
        <v>3326474</v>
      </c>
      <c r="N48">
        <v>3445012</v>
      </c>
      <c r="O48">
        <v>3408732</v>
      </c>
      <c r="P48">
        <v>3557659</v>
      </c>
      <c r="Q48">
        <v>3419801</v>
      </c>
      <c r="R48">
        <v>3298186</v>
      </c>
      <c r="S48">
        <v>3552872</v>
      </c>
      <c r="T48">
        <v>3472012</v>
      </c>
      <c r="U48">
        <v>3443278</v>
      </c>
      <c r="V48">
        <v>3448286</v>
      </c>
      <c r="W48">
        <v>3498093</v>
      </c>
      <c r="X48">
        <v>3507102</v>
      </c>
      <c r="Y48">
        <v>3516688</v>
      </c>
      <c r="Z48">
        <v>3440269</v>
      </c>
      <c r="AA48">
        <v>3469085</v>
      </c>
      <c r="AB48">
        <v>3387927</v>
      </c>
    </row>
    <row r="49" spans="1:28" x14ac:dyDescent="0.3">
      <c r="A49">
        <v>48</v>
      </c>
      <c r="B49">
        <v>1969</v>
      </c>
      <c r="C49">
        <v>3251503</v>
      </c>
      <c r="D49">
        <v>3399949</v>
      </c>
      <c r="E49">
        <v>3347741</v>
      </c>
      <c r="F49">
        <v>3414981</v>
      </c>
      <c r="G49">
        <v>3350224</v>
      </c>
      <c r="H49">
        <v>3488594</v>
      </c>
      <c r="I49">
        <v>3360264</v>
      </c>
      <c r="J49">
        <v>3478577</v>
      </c>
      <c r="K49">
        <v>3447714</v>
      </c>
      <c r="L49">
        <v>3325571</v>
      </c>
      <c r="M49">
        <v>3443818</v>
      </c>
      <c r="N49">
        <v>3407554</v>
      </c>
      <c r="O49">
        <v>3557419</v>
      </c>
      <c r="P49">
        <v>3418608</v>
      </c>
      <c r="Q49">
        <v>3297064</v>
      </c>
      <c r="R49">
        <v>3553600</v>
      </c>
      <c r="S49">
        <v>3472712</v>
      </c>
      <c r="T49">
        <v>3443964</v>
      </c>
      <c r="U49">
        <v>3448977</v>
      </c>
      <c r="V49">
        <v>3498790</v>
      </c>
      <c r="W49">
        <v>3506311</v>
      </c>
      <c r="X49">
        <v>3515894</v>
      </c>
      <c r="Y49">
        <v>3439501</v>
      </c>
      <c r="Z49">
        <v>3468321</v>
      </c>
      <c r="AA49">
        <v>3387188</v>
      </c>
      <c r="AB49">
        <v>3465461</v>
      </c>
    </row>
    <row r="50" spans="1:28" x14ac:dyDescent="0.3">
      <c r="A50">
        <v>49</v>
      </c>
      <c r="B50">
        <v>1970</v>
      </c>
      <c r="C50">
        <v>3384156</v>
      </c>
      <c r="D50">
        <v>3339531</v>
      </c>
      <c r="E50">
        <v>3394783</v>
      </c>
      <c r="F50">
        <v>3334212</v>
      </c>
      <c r="G50">
        <v>3406716</v>
      </c>
      <c r="H50">
        <v>3379726</v>
      </c>
      <c r="I50">
        <v>3474317</v>
      </c>
      <c r="J50">
        <v>3445412</v>
      </c>
      <c r="K50">
        <v>3324338</v>
      </c>
      <c r="L50">
        <v>3442901</v>
      </c>
      <c r="M50">
        <v>3406376</v>
      </c>
      <c r="N50">
        <v>3556168</v>
      </c>
      <c r="O50">
        <v>3418387</v>
      </c>
      <c r="P50">
        <v>3295944</v>
      </c>
      <c r="Q50">
        <v>3552351</v>
      </c>
      <c r="R50">
        <v>3473411</v>
      </c>
      <c r="S50">
        <v>3444647</v>
      </c>
      <c r="T50">
        <v>3449670</v>
      </c>
      <c r="U50">
        <v>3499488</v>
      </c>
      <c r="V50">
        <v>3507014</v>
      </c>
      <c r="W50">
        <v>3515099</v>
      </c>
      <c r="X50">
        <v>3438733</v>
      </c>
      <c r="Y50">
        <v>3467558</v>
      </c>
      <c r="Z50">
        <v>3386449</v>
      </c>
      <c r="AA50">
        <v>3464680</v>
      </c>
      <c r="AB50">
        <v>3377214</v>
      </c>
    </row>
    <row r="51" spans="1:28" x14ac:dyDescent="0.3">
      <c r="A51">
        <v>50</v>
      </c>
      <c r="B51">
        <v>1971</v>
      </c>
      <c r="C51">
        <v>3329866</v>
      </c>
      <c r="D51">
        <v>3386471</v>
      </c>
      <c r="E51">
        <v>3315445</v>
      </c>
      <c r="F51">
        <v>3390588</v>
      </c>
      <c r="G51">
        <v>3300892</v>
      </c>
      <c r="H51">
        <v>3493766</v>
      </c>
      <c r="I51">
        <v>3441156</v>
      </c>
      <c r="J51">
        <v>3322054</v>
      </c>
      <c r="K51">
        <v>3441655</v>
      </c>
      <c r="L51">
        <v>3405463</v>
      </c>
      <c r="M51">
        <v>3554917</v>
      </c>
      <c r="N51">
        <v>3417194</v>
      </c>
      <c r="O51">
        <v>3295763</v>
      </c>
      <c r="P51">
        <v>3551102</v>
      </c>
      <c r="Q51">
        <v>3472186</v>
      </c>
      <c r="R51">
        <v>3445325</v>
      </c>
      <c r="S51">
        <v>3450362</v>
      </c>
      <c r="T51">
        <v>3500186</v>
      </c>
      <c r="U51">
        <v>3507717</v>
      </c>
      <c r="V51">
        <v>3515804</v>
      </c>
      <c r="W51">
        <v>3437964</v>
      </c>
      <c r="X51">
        <v>3466794</v>
      </c>
      <c r="Y51">
        <v>3385711</v>
      </c>
      <c r="Z51">
        <v>3463900</v>
      </c>
      <c r="AA51">
        <v>3376470</v>
      </c>
      <c r="AB51">
        <v>3515831</v>
      </c>
    </row>
    <row r="52" spans="1:28" x14ac:dyDescent="0.3">
      <c r="A52">
        <v>51</v>
      </c>
      <c r="B52">
        <v>1972</v>
      </c>
      <c r="C52">
        <v>3376704</v>
      </c>
      <c r="D52">
        <v>3309562</v>
      </c>
      <c r="E52">
        <v>3371703</v>
      </c>
      <c r="F52">
        <v>3283703</v>
      </c>
      <c r="G52">
        <v>3411878</v>
      </c>
      <c r="H52">
        <v>3460610</v>
      </c>
      <c r="I52">
        <v>3317816</v>
      </c>
      <c r="J52">
        <v>3439357</v>
      </c>
      <c r="K52">
        <v>3404222</v>
      </c>
      <c r="L52">
        <v>3553982</v>
      </c>
      <c r="M52">
        <v>3416001</v>
      </c>
      <c r="N52">
        <v>3294642</v>
      </c>
      <c r="O52">
        <v>3550876</v>
      </c>
      <c r="P52">
        <v>3470962</v>
      </c>
      <c r="Q52">
        <v>3444124</v>
      </c>
      <c r="R52">
        <v>3451054</v>
      </c>
      <c r="S52">
        <v>3500882</v>
      </c>
      <c r="T52">
        <v>3508422</v>
      </c>
      <c r="U52">
        <v>3516508</v>
      </c>
      <c r="V52">
        <v>3438640</v>
      </c>
      <c r="W52">
        <v>3466030</v>
      </c>
      <c r="X52">
        <v>3384972</v>
      </c>
      <c r="Y52">
        <v>3463120</v>
      </c>
      <c r="Z52">
        <v>3375725</v>
      </c>
      <c r="AA52">
        <v>3515057</v>
      </c>
      <c r="AB52">
        <v>3511975</v>
      </c>
    </row>
    <row r="53" spans="1:28" x14ac:dyDescent="0.3">
      <c r="A53">
        <v>52</v>
      </c>
      <c r="B53">
        <v>1973</v>
      </c>
      <c r="C53">
        <v>3293957</v>
      </c>
      <c r="D53">
        <v>3365703</v>
      </c>
      <c r="E53">
        <v>3263768</v>
      </c>
      <c r="F53">
        <v>3395740</v>
      </c>
      <c r="G53">
        <v>3378794</v>
      </c>
      <c r="H53">
        <v>3337288</v>
      </c>
      <c r="I53">
        <v>3435106</v>
      </c>
      <c r="J53">
        <v>3401928</v>
      </c>
      <c r="K53">
        <v>3552719</v>
      </c>
      <c r="L53">
        <v>3415082</v>
      </c>
      <c r="M53">
        <v>3293522</v>
      </c>
      <c r="N53">
        <v>3549628</v>
      </c>
      <c r="O53">
        <v>3470737</v>
      </c>
      <c r="P53">
        <v>3442924</v>
      </c>
      <c r="Q53">
        <v>3449836</v>
      </c>
      <c r="R53">
        <v>3501574</v>
      </c>
      <c r="S53">
        <v>3509124</v>
      </c>
      <c r="T53">
        <v>3517213</v>
      </c>
      <c r="U53">
        <v>3439316</v>
      </c>
      <c r="V53">
        <v>3466723</v>
      </c>
      <c r="W53">
        <v>3384232</v>
      </c>
      <c r="X53">
        <v>3462340</v>
      </c>
      <c r="Y53">
        <v>3374981</v>
      </c>
      <c r="Z53">
        <v>3514283</v>
      </c>
      <c r="AA53">
        <v>3511199</v>
      </c>
      <c r="AB53">
        <v>3319002</v>
      </c>
    </row>
    <row r="54" spans="1:28" x14ac:dyDescent="0.3">
      <c r="A54">
        <v>53</v>
      </c>
      <c r="B54">
        <v>1974</v>
      </c>
      <c r="C54">
        <v>3349981</v>
      </c>
      <c r="D54">
        <v>3255718</v>
      </c>
      <c r="E54">
        <v>3376845</v>
      </c>
      <c r="F54">
        <v>3362728</v>
      </c>
      <c r="G54">
        <v>3255732</v>
      </c>
      <c r="H54">
        <v>3454563</v>
      </c>
      <c r="I54">
        <v>3397682</v>
      </c>
      <c r="J54">
        <v>3550404</v>
      </c>
      <c r="K54">
        <v>3413835</v>
      </c>
      <c r="L54">
        <v>3292623</v>
      </c>
      <c r="M54">
        <v>3548380</v>
      </c>
      <c r="N54">
        <v>3469514</v>
      </c>
      <c r="O54">
        <v>3442702</v>
      </c>
      <c r="P54">
        <v>3448619</v>
      </c>
      <c r="Q54">
        <v>3500343</v>
      </c>
      <c r="R54">
        <v>3509828</v>
      </c>
      <c r="S54">
        <v>3517918</v>
      </c>
      <c r="T54">
        <v>3439993</v>
      </c>
      <c r="U54">
        <v>3467417</v>
      </c>
      <c r="V54">
        <v>3384908</v>
      </c>
      <c r="W54">
        <v>3461559</v>
      </c>
      <c r="X54">
        <v>3374236</v>
      </c>
      <c r="Y54">
        <v>3513510</v>
      </c>
      <c r="Z54">
        <v>3510423</v>
      </c>
      <c r="AA54">
        <v>3318271</v>
      </c>
      <c r="AB54">
        <v>3465443</v>
      </c>
    </row>
    <row r="55" spans="1:28" x14ac:dyDescent="0.3">
      <c r="A55">
        <v>54</v>
      </c>
      <c r="B55">
        <v>1975</v>
      </c>
      <c r="C55">
        <v>3246213</v>
      </c>
      <c r="D55">
        <v>3370835</v>
      </c>
      <c r="E55">
        <v>3343906</v>
      </c>
      <c r="F55">
        <v>3239925</v>
      </c>
      <c r="G55">
        <v>3372772</v>
      </c>
      <c r="H55">
        <v>3417144</v>
      </c>
      <c r="I55">
        <v>3546135</v>
      </c>
      <c r="J55">
        <v>3411536</v>
      </c>
      <c r="K55">
        <v>3291396</v>
      </c>
      <c r="L55">
        <v>3547449</v>
      </c>
      <c r="M55">
        <v>3468289</v>
      </c>
      <c r="N55">
        <v>3441502</v>
      </c>
      <c r="O55">
        <v>3448394</v>
      </c>
      <c r="P55">
        <v>3499112</v>
      </c>
      <c r="Q55">
        <v>3508570</v>
      </c>
      <c r="R55">
        <v>3518622</v>
      </c>
      <c r="S55">
        <v>3440667</v>
      </c>
      <c r="T55">
        <v>3468112</v>
      </c>
      <c r="U55">
        <v>3385584</v>
      </c>
      <c r="V55">
        <v>3462249</v>
      </c>
      <c r="W55">
        <v>3373491</v>
      </c>
      <c r="X55">
        <v>3512736</v>
      </c>
      <c r="Y55">
        <v>3509648</v>
      </c>
      <c r="Z55">
        <v>3317539</v>
      </c>
      <c r="AA55">
        <v>3464658</v>
      </c>
      <c r="AB55">
        <v>3519126</v>
      </c>
    </row>
    <row r="56" spans="1:28" x14ac:dyDescent="0.3">
      <c r="A56">
        <v>55</v>
      </c>
      <c r="B56">
        <v>1976</v>
      </c>
      <c r="C56">
        <v>3355104</v>
      </c>
      <c r="D56">
        <v>3337968</v>
      </c>
      <c r="E56">
        <v>3221362</v>
      </c>
      <c r="F56">
        <v>3356731</v>
      </c>
      <c r="G56">
        <v>3335432</v>
      </c>
      <c r="H56">
        <v>3565575</v>
      </c>
      <c r="I56">
        <v>3407283</v>
      </c>
      <c r="J56">
        <v>3289116</v>
      </c>
      <c r="K56">
        <v>3546190</v>
      </c>
      <c r="L56">
        <v>3467365</v>
      </c>
      <c r="M56">
        <v>3440301</v>
      </c>
      <c r="N56">
        <v>3447178</v>
      </c>
      <c r="O56">
        <v>3498876</v>
      </c>
      <c r="P56">
        <v>3507311</v>
      </c>
      <c r="Q56">
        <v>3517358</v>
      </c>
      <c r="R56">
        <v>3441336</v>
      </c>
      <c r="S56">
        <v>3468805</v>
      </c>
      <c r="T56">
        <v>3386261</v>
      </c>
      <c r="U56">
        <v>3462939</v>
      </c>
      <c r="V56">
        <v>3374157</v>
      </c>
      <c r="W56">
        <v>3511962</v>
      </c>
      <c r="X56">
        <v>3508872</v>
      </c>
      <c r="Y56">
        <v>3316808</v>
      </c>
      <c r="Z56">
        <v>3463873</v>
      </c>
      <c r="AA56">
        <v>3518342</v>
      </c>
      <c r="AB56">
        <v>3448278</v>
      </c>
    </row>
    <row r="57" spans="1:28" x14ac:dyDescent="0.3">
      <c r="A57">
        <v>56</v>
      </c>
      <c r="B57">
        <v>1977</v>
      </c>
      <c r="C57">
        <v>3322309</v>
      </c>
      <c r="D57">
        <v>3215682</v>
      </c>
      <c r="E57">
        <v>3337934</v>
      </c>
      <c r="F57">
        <v>3319469</v>
      </c>
      <c r="G57">
        <v>3483543</v>
      </c>
      <c r="H57">
        <v>3426740</v>
      </c>
      <c r="I57">
        <v>3284884</v>
      </c>
      <c r="J57">
        <v>3543878</v>
      </c>
      <c r="K57">
        <v>3466112</v>
      </c>
      <c r="L57">
        <v>3439382</v>
      </c>
      <c r="M57">
        <v>3445961</v>
      </c>
      <c r="N57">
        <v>3497646</v>
      </c>
      <c r="O57">
        <v>3507060</v>
      </c>
      <c r="P57">
        <v>3516095</v>
      </c>
      <c r="Q57">
        <v>3440122</v>
      </c>
      <c r="R57">
        <v>3469492</v>
      </c>
      <c r="S57">
        <v>3386936</v>
      </c>
      <c r="T57">
        <v>3463630</v>
      </c>
      <c r="U57">
        <v>3374823</v>
      </c>
      <c r="V57">
        <v>3512669</v>
      </c>
      <c r="W57">
        <v>3508096</v>
      </c>
      <c r="X57">
        <v>3316076</v>
      </c>
      <c r="Y57">
        <v>3463089</v>
      </c>
      <c r="Z57">
        <v>3517556</v>
      </c>
      <c r="AA57">
        <v>3447514</v>
      </c>
      <c r="AB57">
        <v>3495613</v>
      </c>
    </row>
    <row r="58" spans="1:28" x14ac:dyDescent="0.3">
      <c r="A58">
        <v>57</v>
      </c>
      <c r="B58">
        <v>1978</v>
      </c>
      <c r="C58">
        <v>3200280</v>
      </c>
      <c r="D58">
        <v>3332020</v>
      </c>
      <c r="E58">
        <v>3300750</v>
      </c>
      <c r="F58">
        <v>3467261</v>
      </c>
      <c r="G58">
        <v>3344985</v>
      </c>
      <c r="H58">
        <v>3304360</v>
      </c>
      <c r="I58">
        <v>3539614</v>
      </c>
      <c r="J58">
        <v>3463808</v>
      </c>
      <c r="K58">
        <v>3438134</v>
      </c>
      <c r="L58">
        <v>3445038</v>
      </c>
      <c r="M58">
        <v>3496415</v>
      </c>
      <c r="N58">
        <v>3505803</v>
      </c>
      <c r="O58">
        <v>3515842</v>
      </c>
      <c r="P58">
        <v>3438908</v>
      </c>
      <c r="Q58">
        <v>3468288</v>
      </c>
      <c r="R58">
        <v>3387605</v>
      </c>
      <c r="S58">
        <v>3464321</v>
      </c>
      <c r="T58">
        <v>3375490</v>
      </c>
      <c r="U58">
        <v>3513376</v>
      </c>
      <c r="V58">
        <v>3508813</v>
      </c>
      <c r="W58">
        <v>3315344</v>
      </c>
      <c r="X58">
        <v>3462304</v>
      </c>
      <c r="Y58">
        <v>3516772</v>
      </c>
      <c r="Z58">
        <v>3446749</v>
      </c>
      <c r="AA58">
        <v>3494825</v>
      </c>
      <c r="AB58">
        <v>3456559</v>
      </c>
    </row>
    <row r="59" spans="1:28" x14ac:dyDescent="0.3">
      <c r="A59">
        <v>58</v>
      </c>
      <c r="B59">
        <v>1979</v>
      </c>
      <c r="C59">
        <v>3316386</v>
      </c>
      <c r="D59">
        <v>3294916</v>
      </c>
      <c r="E59">
        <v>3448224</v>
      </c>
      <c r="F59">
        <v>3328980</v>
      </c>
      <c r="G59">
        <v>3222869</v>
      </c>
      <c r="H59">
        <v>3559058</v>
      </c>
      <c r="I59">
        <v>3459549</v>
      </c>
      <c r="J59">
        <v>3435834</v>
      </c>
      <c r="K59">
        <v>3443788</v>
      </c>
      <c r="L59">
        <v>3495487</v>
      </c>
      <c r="M59">
        <v>3504545</v>
      </c>
      <c r="N59">
        <v>3514579</v>
      </c>
      <c r="O59">
        <v>3438670</v>
      </c>
      <c r="P59">
        <v>3467084</v>
      </c>
      <c r="Q59">
        <v>3386447</v>
      </c>
      <c r="R59">
        <v>3465011</v>
      </c>
      <c r="S59">
        <v>3376155</v>
      </c>
      <c r="T59">
        <v>3514084</v>
      </c>
      <c r="U59">
        <v>3509530</v>
      </c>
      <c r="V59">
        <v>3315994</v>
      </c>
      <c r="W59">
        <v>3461519</v>
      </c>
      <c r="X59">
        <v>3515987</v>
      </c>
      <c r="Y59">
        <v>3445986</v>
      </c>
      <c r="Z59">
        <v>3494036</v>
      </c>
      <c r="AA59">
        <v>3455786</v>
      </c>
      <c r="AB59">
        <v>3481029</v>
      </c>
    </row>
    <row r="60" spans="1:28" x14ac:dyDescent="0.3">
      <c r="A60">
        <v>59</v>
      </c>
      <c r="B60">
        <v>1980</v>
      </c>
      <c r="C60">
        <v>3279359</v>
      </c>
      <c r="D60">
        <v>3442072</v>
      </c>
      <c r="E60">
        <v>3310219</v>
      </c>
      <c r="F60">
        <v>3207128</v>
      </c>
      <c r="G60">
        <v>3479889</v>
      </c>
      <c r="H60">
        <v>3479000</v>
      </c>
      <c r="I60">
        <v>3431580</v>
      </c>
      <c r="J60">
        <v>3441484</v>
      </c>
      <c r="K60">
        <v>3494230</v>
      </c>
      <c r="L60">
        <v>3503617</v>
      </c>
      <c r="M60">
        <v>3513316</v>
      </c>
      <c r="N60">
        <v>3437456</v>
      </c>
      <c r="O60">
        <v>3466866</v>
      </c>
      <c r="P60">
        <v>3385290</v>
      </c>
      <c r="Q60">
        <v>3463774</v>
      </c>
      <c r="R60">
        <v>3376814</v>
      </c>
      <c r="S60">
        <v>3514790</v>
      </c>
      <c r="T60">
        <v>3510248</v>
      </c>
      <c r="U60">
        <v>3316644</v>
      </c>
      <c r="V60">
        <v>3462206</v>
      </c>
      <c r="W60">
        <v>3515202</v>
      </c>
      <c r="X60">
        <v>3445222</v>
      </c>
      <c r="Y60">
        <v>3493249</v>
      </c>
      <c r="Z60">
        <v>3455014</v>
      </c>
      <c r="AA60">
        <v>3480264</v>
      </c>
      <c r="AB60">
        <v>3343438</v>
      </c>
    </row>
    <row r="61" spans="1:28" x14ac:dyDescent="0.3">
      <c r="A61">
        <v>60</v>
      </c>
      <c r="B61">
        <v>1981</v>
      </c>
      <c r="C61">
        <v>3426197</v>
      </c>
      <c r="D61">
        <v>3304342</v>
      </c>
      <c r="E61">
        <v>3188630</v>
      </c>
      <c r="F61">
        <v>3462366</v>
      </c>
      <c r="G61">
        <v>3399976</v>
      </c>
      <c r="H61">
        <v>3451036</v>
      </c>
      <c r="I61">
        <v>3437227</v>
      </c>
      <c r="J61">
        <v>3491920</v>
      </c>
      <c r="K61">
        <v>3502360</v>
      </c>
      <c r="L61">
        <v>3512386</v>
      </c>
      <c r="M61">
        <v>3436241</v>
      </c>
      <c r="N61">
        <v>3465662</v>
      </c>
      <c r="O61">
        <v>3385096</v>
      </c>
      <c r="P61">
        <v>3462537</v>
      </c>
      <c r="Q61">
        <v>3375647</v>
      </c>
      <c r="R61">
        <v>3515490</v>
      </c>
      <c r="S61">
        <v>3510964</v>
      </c>
      <c r="T61">
        <v>3317295</v>
      </c>
      <c r="U61">
        <v>3462892</v>
      </c>
      <c r="V61">
        <v>3515900</v>
      </c>
      <c r="W61">
        <v>3444457</v>
      </c>
      <c r="X61">
        <v>3492461</v>
      </c>
      <c r="Y61">
        <v>3454242</v>
      </c>
      <c r="Z61">
        <v>3479499</v>
      </c>
      <c r="AA61">
        <v>3342709</v>
      </c>
      <c r="AB61">
        <v>3519430</v>
      </c>
    </row>
    <row r="62" spans="1:28" x14ac:dyDescent="0.3">
      <c r="A62">
        <v>61</v>
      </c>
      <c r="B62">
        <v>1982</v>
      </c>
      <c r="C62">
        <v>3288744</v>
      </c>
      <c r="D62">
        <v>3183015</v>
      </c>
      <c r="E62">
        <v>3442097</v>
      </c>
      <c r="F62">
        <v>3382598</v>
      </c>
      <c r="G62">
        <v>3369242</v>
      </c>
      <c r="H62">
        <v>3456680</v>
      </c>
      <c r="I62">
        <v>3487658</v>
      </c>
      <c r="J62">
        <v>3500051</v>
      </c>
      <c r="K62">
        <v>3511128</v>
      </c>
      <c r="L62">
        <v>3435320</v>
      </c>
      <c r="M62">
        <v>3464457</v>
      </c>
      <c r="N62">
        <v>3383939</v>
      </c>
      <c r="O62">
        <v>3462295</v>
      </c>
      <c r="P62">
        <v>3374481</v>
      </c>
      <c r="Q62">
        <v>3514267</v>
      </c>
      <c r="R62">
        <v>3511681</v>
      </c>
      <c r="S62">
        <v>3317943</v>
      </c>
      <c r="T62">
        <v>3463579</v>
      </c>
      <c r="U62">
        <v>3516600</v>
      </c>
      <c r="V62">
        <v>3445138</v>
      </c>
      <c r="W62">
        <v>3491673</v>
      </c>
      <c r="X62">
        <v>3453470</v>
      </c>
      <c r="Y62">
        <v>3478735</v>
      </c>
      <c r="Z62">
        <v>3341980</v>
      </c>
      <c r="AA62">
        <v>3518643</v>
      </c>
      <c r="AB62">
        <v>3530390</v>
      </c>
    </row>
    <row r="63" spans="1:28" x14ac:dyDescent="0.3">
      <c r="A63">
        <v>62</v>
      </c>
      <c r="B63">
        <v>1983</v>
      </c>
      <c r="C63">
        <v>3167678</v>
      </c>
      <c r="D63">
        <v>3433714</v>
      </c>
      <c r="E63">
        <v>3362474</v>
      </c>
      <c r="F63">
        <v>3353197</v>
      </c>
      <c r="G63">
        <v>3377699</v>
      </c>
      <c r="H63">
        <v>3507104</v>
      </c>
      <c r="I63">
        <v>3495788</v>
      </c>
      <c r="J63">
        <v>3508817</v>
      </c>
      <c r="K63">
        <v>3434071</v>
      </c>
      <c r="L63">
        <v>3463536</v>
      </c>
      <c r="M63">
        <v>3382781</v>
      </c>
      <c r="N63">
        <v>3461059</v>
      </c>
      <c r="O63">
        <v>3374274</v>
      </c>
      <c r="P63">
        <v>3513045</v>
      </c>
      <c r="Q63">
        <v>3510452</v>
      </c>
      <c r="R63">
        <v>3318586</v>
      </c>
      <c r="S63">
        <v>3464266</v>
      </c>
      <c r="T63">
        <v>3517300</v>
      </c>
      <c r="U63">
        <v>3445820</v>
      </c>
      <c r="V63">
        <v>3492370</v>
      </c>
      <c r="W63">
        <v>3452697</v>
      </c>
      <c r="X63">
        <v>3477970</v>
      </c>
      <c r="Y63">
        <v>3341251</v>
      </c>
      <c r="Z63">
        <v>3517856</v>
      </c>
      <c r="AA63">
        <v>3529593</v>
      </c>
      <c r="AB63">
        <v>3543782</v>
      </c>
    </row>
    <row r="64" spans="1:28" x14ac:dyDescent="0.3">
      <c r="A64">
        <v>63</v>
      </c>
      <c r="B64">
        <v>1984</v>
      </c>
      <c r="C64">
        <v>3423877</v>
      </c>
      <c r="D64">
        <v>3354234</v>
      </c>
      <c r="E64">
        <v>3334396</v>
      </c>
      <c r="F64">
        <v>3360363</v>
      </c>
      <c r="G64">
        <v>3425192</v>
      </c>
      <c r="H64">
        <v>3515235</v>
      </c>
      <c r="I64">
        <v>3504553</v>
      </c>
      <c r="J64">
        <v>3431770</v>
      </c>
      <c r="K64">
        <v>3462286</v>
      </c>
      <c r="L64">
        <v>3381871</v>
      </c>
      <c r="M64">
        <v>3459822</v>
      </c>
      <c r="N64">
        <v>3373107</v>
      </c>
      <c r="O64">
        <v>3512822</v>
      </c>
      <c r="P64">
        <v>3509222</v>
      </c>
      <c r="Q64">
        <v>3317446</v>
      </c>
      <c r="R64">
        <v>3464952</v>
      </c>
      <c r="S64">
        <v>3517998</v>
      </c>
      <c r="T64">
        <v>3446504</v>
      </c>
      <c r="U64">
        <v>3493067</v>
      </c>
      <c r="V64">
        <v>3453377</v>
      </c>
      <c r="W64">
        <v>3477204</v>
      </c>
      <c r="X64">
        <v>3340522</v>
      </c>
      <c r="Y64">
        <v>3517071</v>
      </c>
      <c r="Z64">
        <v>3528796</v>
      </c>
      <c r="AA64">
        <v>3543001</v>
      </c>
      <c r="AB64">
        <v>3498646</v>
      </c>
    </row>
    <row r="65" spans="1:28" x14ac:dyDescent="0.3">
      <c r="A65">
        <v>64</v>
      </c>
      <c r="B65">
        <v>1985</v>
      </c>
      <c r="C65">
        <v>3344541</v>
      </c>
      <c r="D65">
        <v>3328480</v>
      </c>
      <c r="E65">
        <v>3340282</v>
      </c>
      <c r="F65">
        <v>3409030</v>
      </c>
      <c r="G65">
        <v>3436139</v>
      </c>
      <c r="H65">
        <v>3523998</v>
      </c>
      <c r="I65">
        <v>3427515</v>
      </c>
      <c r="J65">
        <v>3459984</v>
      </c>
      <c r="K65">
        <v>3380633</v>
      </c>
      <c r="L65">
        <v>3458898</v>
      </c>
      <c r="M65">
        <v>3371940</v>
      </c>
      <c r="N65">
        <v>3511600</v>
      </c>
      <c r="O65">
        <v>3509005</v>
      </c>
      <c r="P65">
        <v>3316306</v>
      </c>
      <c r="Q65">
        <v>3463705</v>
      </c>
      <c r="R65">
        <v>3518690</v>
      </c>
      <c r="S65">
        <v>3447184</v>
      </c>
      <c r="T65">
        <v>3493765</v>
      </c>
      <c r="U65">
        <v>3454057</v>
      </c>
      <c r="V65">
        <v>3477902</v>
      </c>
      <c r="W65">
        <v>3339792</v>
      </c>
      <c r="X65">
        <v>3516284</v>
      </c>
      <c r="Y65">
        <v>3528001</v>
      </c>
      <c r="Z65">
        <v>3542221</v>
      </c>
      <c r="AA65">
        <v>3497862</v>
      </c>
      <c r="AB65">
        <v>3392385</v>
      </c>
    </row>
    <row r="66" spans="1:28" x14ac:dyDescent="0.3">
      <c r="A66">
        <v>65</v>
      </c>
      <c r="B66">
        <v>1986</v>
      </c>
      <c r="C66">
        <v>3312842</v>
      </c>
      <c r="D66">
        <v>3332085</v>
      </c>
      <c r="E66">
        <v>3390112</v>
      </c>
      <c r="F66">
        <v>3418688</v>
      </c>
      <c r="G66">
        <v>3444882</v>
      </c>
      <c r="H66">
        <v>3446969</v>
      </c>
      <c r="I66">
        <v>3455728</v>
      </c>
      <c r="J66">
        <v>3378343</v>
      </c>
      <c r="K66">
        <v>3457646</v>
      </c>
      <c r="L66">
        <v>3371031</v>
      </c>
      <c r="M66">
        <v>3510376</v>
      </c>
      <c r="N66">
        <v>3507777</v>
      </c>
      <c r="O66">
        <v>3316109</v>
      </c>
      <c r="P66">
        <v>3462458</v>
      </c>
      <c r="Q66">
        <v>3517446</v>
      </c>
      <c r="R66">
        <v>3447860</v>
      </c>
      <c r="S66">
        <v>3494462</v>
      </c>
      <c r="T66">
        <v>3454738</v>
      </c>
      <c r="U66">
        <v>3478600</v>
      </c>
      <c r="V66">
        <v>3340455</v>
      </c>
      <c r="W66">
        <v>3515498</v>
      </c>
      <c r="X66">
        <v>3527204</v>
      </c>
      <c r="Y66">
        <v>3541441</v>
      </c>
      <c r="Z66">
        <v>3497079</v>
      </c>
      <c r="AA66">
        <v>3391642</v>
      </c>
      <c r="AB66">
        <v>3415796</v>
      </c>
    </row>
    <row r="67" spans="1:28" x14ac:dyDescent="0.3">
      <c r="A67">
        <v>66</v>
      </c>
      <c r="B67">
        <v>1987</v>
      </c>
      <c r="C67">
        <v>3322434</v>
      </c>
      <c r="D67">
        <v>3384079</v>
      </c>
      <c r="E67">
        <v>3398492</v>
      </c>
      <c r="F67">
        <v>3427412</v>
      </c>
      <c r="G67">
        <v>3365176</v>
      </c>
      <c r="H67">
        <v>3475182</v>
      </c>
      <c r="I67">
        <v>3374099</v>
      </c>
      <c r="J67">
        <v>3455341</v>
      </c>
      <c r="K67">
        <v>3369793</v>
      </c>
      <c r="L67">
        <v>3509447</v>
      </c>
      <c r="M67">
        <v>3506548</v>
      </c>
      <c r="N67">
        <v>3314969</v>
      </c>
      <c r="O67">
        <v>3462205</v>
      </c>
      <c r="P67">
        <v>3516203</v>
      </c>
      <c r="Q67">
        <v>3446655</v>
      </c>
      <c r="R67">
        <v>3495159</v>
      </c>
      <c r="S67">
        <v>3455417</v>
      </c>
      <c r="T67">
        <v>3479300</v>
      </c>
      <c r="U67">
        <v>3341118</v>
      </c>
      <c r="V67">
        <v>3516196</v>
      </c>
      <c r="W67">
        <v>3526407</v>
      </c>
      <c r="X67">
        <v>3540660</v>
      </c>
      <c r="Y67">
        <v>3496296</v>
      </c>
      <c r="Z67">
        <v>3390899</v>
      </c>
      <c r="AA67">
        <v>3415042</v>
      </c>
      <c r="AB67">
        <v>3493339</v>
      </c>
    </row>
    <row r="68" spans="1:28" x14ac:dyDescent="0.3">
      <c r="A68">
        <v>67</v>
      </c>
      <c r="B68">
        <v>1988</v>
      </c>
      <c r="C68">
        <v>3368324</v>
      </c>
      <c r="D68">
        <v>3390182</v>
      </c>
      <c r="E68">
        <v>3407195</v>
      </c>
      <c r="F68">
        <v>3349132</v>
      </c>
      <c r="G68">
        <v>3393343</v>
      </c>
      <c r="H68">
        <v>3393564</v>
      </c>
      <c r="I68">
        <v>3451082</v>
      </c>
      <c r="J68">
        <v>3367503</v>
      </c>
      <c r="K68">
        <v>3508188</v>
      </c>
      <c r="L68">
        <v>3505622</v>
      </c>
      <c r="M68">
        <v>3313828</v>
      </c>
      <c r="N68">
        <v>3460959</v>
      </c>
      <c r="O68">
        <v>3515956</v>
      </c>
      <c r="P68">
        <v>3445452</v>
      </c>
      <c r="Q68">
        <v>3493907</v>
      </c>
      <c r="R68">
        <v>3456090</v>
      </c>
      <c r="S68">
        <v>3479996</v>
      </c>
      <c r="T68">
        <v>3341781</v>
      </c>
      <c r="U68">
        <v>3516894</v>
      </c>
      <c r="V68">
        <v>3527114</v>
      </c>
      <c r="W68">
        <v>3539880</v>
      </c>
      <c r="X68">
        <v>3495513</v>
      </c>
      <c r="Y68">
        <v>3390157</v>
      </c>
      <c r="Z68">
        <v>3414287</v>
      </c>
      <c r="AA68">
        <v>3492553</v>
      </c>
      <c r="AB68">
        <v>3521842</v>
      </c>
    </row>
    <row r="69" spans="1:28" x14ac:dyDescent="0.3">
      <c r="A69">
        <v>68</v>
      </c>
      <c r="B69">
        <v>1989</v>
      </c>
      <c r="C69">
        <v>3380416</v>
      </c>
      <c r="D69">
        <v>3398864</v>
      </c>
      <c r="E69">
        <v>3330332</v>
      </c>
      <c r="F69">
        <v>3377254</v>
      </c>
      <c r="G69">
        <v>3311901</v>
      </c>
      <c r="H69">
        <v>3470533</v>
      </c>
      <c r="I69">
        <v>3363260</v>
      </c>
      <c r="J69">
        <v>3505878</v>
      </c>
      <c r="K69">
        <v>3504369</v>
      </c>
      <c r="L69">
        <v>3312926</v>
      </c>
      <c r="M69">
        <v>3459712</v>
      </c>
      <c r="N69">
        <v>3514713</v>
      </c>
      <c r="O69">
        <v>3445227</v>
      </c>
      <c r="P69">
        <v>3492654</v>
      </c>
      <c r="Q69">
        <v>3454870</v>
      </c>
      <c r="R69">
        <v>3480688</v>
      </c>
      <c r="S69">
        <v>3342443</v>
      </c>
      <c r="T69">
        <v>3517593</v>
      </c>
      <c r="U69">
        <v>3527822</v>
      </c>
      <c r="V69">
        <v>3540594</v>
      </c>
      <c r="W69">
        <v>3494730</v>
      </c>
      <c r="X69">
        <v>3389414</v>
      </c>
      <c r="Y69">
        <v>3413533</v>
      </c>
      <c r="Z69">
        <v>3491766</v>
      </c>
      <c r="AA69">
        <v>3521048</v>
      </c>
      <c r="AB69">
        <v>3609052</v>
      </c>
    </row>
    <row r="70" spans="1:28" x14ac:dyDescent="0.3">
      <c r="A70">
        <v>69</v>
      </c>
      <c r="B70">
        <v>1990</v>
      </c>
      <c r="C70">
        <v>3389079</v>
      </c>
      <c r="D70">
        <v>3324417</v>
      </c>
      <c r="E70">
        <v>3358410</v>
      </c>
      <c r="F70">
        <v>3295987</v>
      </c>
      <c r="G70">
        <v>3391523</v>
      </c>
      <c r="H70">
        <v>3382725</v>
      </c>
      <c r="I70">
        <v>3501614</v>
      </c>
      <c r="J70">
        <v>3502062</v>
      </c>
      <c r="K70">
        <v>3311696</v>
      </c>
      <c r="L70">
        <v>3458790</v>
      </c>
      <c r="M70">
        <v>3513469</v>
      </c>
      <c r="N70">
        <v>3444023</v>
      </c>
      <c r="O70">
        <v>3492405</v>
      </c>
      <c r="P70">
        <v>3453650</v>
      </c>
      <c r="Q70">
        <v>3479484</v>
      </c>
      <c r="R70">
        <v>3343099</v>
      </c>
      <c r="S70">
        <v>3518290</v>
      </c>
      <c r="T70">
        <v>3528530</v>
      </c>
      <c r="U70">
        <v>3541308</v>
      </c>
      <c r="V70">
        <v>3495434</v>
      </c>
      <c r="W70">
        <v>3388671</v>
      </c>
      <c r="X70">
        <v>3412778</v>
      </c>
      <c r="Y70">
        <v>3490981</v>
      </c>
      <c r="Z70">
        <v>3520254</v>
      </c>
      <c r="AA70">
        <v>3608243</v>
      </c>
      <c r="AB70">
        <v>3515854</v>
      </c>
    </row>
    <row r="71" spans="1:28" x14ac:dyDescent="0.3">
      <c r="A71">
        <v>70</v>
      </c>
      <c r="B71">
        <v>1991</v>
      </c>
      <c r="C71">
        <v>3308779</v>
      </c>
      <c r="D71">
        <v>3352449</v>
      </c>
      <c r="E71">
        <v>3277316</v>
      </c>
      <c r="F71">
        <v>3374158</v>
      </c>
      <c r="G71">
        <v>3301077</v>
      </c>
      <c r="H71">
        <v>3521059</v>
      </c>
      <c r="I71">
        <v>3497803</v>
      </c>
      <c r="J71">
        <v>3309413</v>
      </c>
      <c r="K71">
        <v>3457539</v>
      </c>
      <c r="L71">
        <v>3512537</v>
      </c>
      <c r="M71">
        <v>3442819</v>
      </c>
      <c r="N71">
        <v>3491154</v>
      </c>
      <c r="O71">
        <v>3453409</v>
      </c>
      <c r="P71">
        <v>3478282</v>
      </c>
      <c r="Q71">
        <v>3341959</v>
      </c>
      <c r="R71">
        <v>3518982</v>
      </c>
      <c r="S71">
        <v>3529237</v>
      </c>
      <c r="T71">
        <v>3542023</v>
      </c>
      <c r="U71">
        <v>3496137</v>
      </c>
      <c r="V71">
        <v>3389344</v>
      </c>
      <c r="W71">
        <v>3412024</v>
      </c>
      <c r="X71">
        <v>3490195</v>
      </c>
      <c r="Y71">
        <v>3519462</v>
      </c>
      <c r="Z71">
        <v>3607434</v>
      </c>
      <c r="AA71">
        <v>3515064</v>
      </c>
      <c r="AB71">
        <v>3570414</v>
      </c>
    </row>
    <row r="72" spans="1:28" x14ac:dyDescent="0.3">
      <c r="A72">
        <v>71</v>
      </c>
      <c r="B72">
        <v>1992</v>
      </c>
      <c r="C72">
        <v>3336767</v>
      </c>
      <c r="D72">
        <v>3271530</v>
      </c>
      <c r="E72">
        <v>3354047</v>
      </c>
      <c r="F72">
        <v>3285178</v>
      </c>
      <c r="G72">
        <v>3439117</v>
      </c>
      <c r="H72">
        <v>3517252</v>
      </c>
      <c r="I72">
        <v>3305176</v>
      </c>
      <c r="J72">
        <v>3455235</v>
      </c>
      <c r="K72">
        <v>3511277</v>
      </c>
      <c r="L72">
        <v>3441896</v>
      </c>
      <c r="M72">
        <v>3489901</v>
      </c>
      <c r="N72">
        <v>3452189</v>
      </c>
      <c r="O72">
        <v>3478068</v>
      </c>
      <c r="P72">
        <v>3340820</v>
      </c>
      <c r="Q72">
        <v>3517736</v>
      </c>
      <c r="R72">
        <v>3529944</v>
      </c>
      <c r="S72">
        <v>3542736</v>
      </c>
      <c r="T72">
        <v>3496842</v>
      </c>
      <c r="U72">
        <v>3390018</v>
      </c>
      <c r="V72">
        <v>3412698</v>
      </c>
      <c r="W72">
        <v>3489409</v>
      </c>
      <c r="X72">
        <v>3518668</v>
      </c>
      <c r="Y72">
        <v>3606627</v>
      </c>
      <c r="Z72">
        <v>3514273</v>
      </c>
      <c r="AA72">
        <v>3569626</v>
      </c>
      <c r="AB72">
        <v>3519048</v>
      </c>
    </row>
    <row r="73" spans="1:28" x14ac:dyDescent="0.3">
      <c r="A73">
        <v>72</v>
      </c>
      <c r="B73">
        <v>1993</v>
      </c>
      <c r="C73">
        <v>3256022</v>
      </c>
      <c r="D73">
        <v>3345821</v>
      </c>
      <c r="E73">
        <v>3266522</v>
      </c>
      <c r="F73">
        <v>3422926</v>
      </c>
      <c r="G73">
        <v>3438169</v>
      </c>
      <c r="H73">
        <v>3324650</v>
      </c>
      <c r="I73">
        <v>3450978</v>
      </c>
      <c r="J73">
        <v>3508964</v>
      </c>
      <c r="K73">
        <v>3440644</v>
      </c>
      <c r="L73">
        <v>3488971</v>
      </c>
      <c r="M73">
        <v>3450968</v>
      </c>
      <c r="N73">
        <v>3476865</v>
      </c>
      <c r="O73">
        <v>3340634</v>
      </c>
      <c r="P73">
        <v>3516492</v>
      </c>
      <c r="Q73">
        <v>3528677</v>
      </c>
      <c r="R73">
        <v>3543444</v>
      </c>
      <c r="S73">
        <v>3497546</v>
      </c>
      <c r="T73">
        <v>3390693</v>
      </c>
      <c r="U73">
        <v>3413374</v>
      </c>
      <c r="V73">
        <v>3490108</v>
      </c>
      <c r="W73">
        <v>3517874</v>
      </c>
      <c r="X73">
        <v>3605818</v>
      </c>
      <c r="Y73">
        <v>3513483</v>
      </c>
      <c r="Z73">
        <v>3568837</v>
      </c>
      <c r="AA73">
        <v>3518275</v>
      </c>
      <c r="AB73">
        <v>3342495</v>
      </c>
    </row>
    <row r="74" spans="1:28" x14ac:dyDescent="0.3">
      <c r="A74">
        <v>73</v>
      </c>
      <c r="B74">
        <v>1994</v>
      </c>
      <c r="C74">
        <v>3336140</v>
      </c>
      <c r="D74">
        <v>3260751</v>
      </c>
      <c r="E74">
        <v>3403978</v>
      </c>
      <c r="F74">
        <v>3420732</v>
      </c>
      <c r="G74">
        <v>3243117</v>
      </c>
      <c r="H74">
        <v>3470431</v>
      </c>
      <c r="I74">
        <v>3504698</v>
      </c>
      <c r="J74">
        <v>3438340</v>
      </c>
      <c r="K74">
        <v>3487712</v>
      </c>
      <c r="L74">
        <v>3450046</v>
      </c>
      <c r="M74">
        <v>3475661</v>
      </c>
      <c r="N74">
        <v>3339495</v>
      </c>
      <c r="O74">
        <v>3516244</v>
      </c>
      <c r="P74">
        <v>3527410</v>
      </c>
      <c r="Q74">
        <v>3542208</v>
      </c>
      <c r="R74">
        <v>3498250</v>
      </c>
      <c r="S74">
        <v>3391366</v>
      </c>
      <c r="T74">
        <v>3414050</v>
      </c>
      <c r="U74">
        <v>3490806</v>
      </c>
      <c r="V74">
        <v>3518579</v>
      </c>
      <c r="W74">
        <v>3605009</v>
      </c>
      <c r="X74">
        <v>3512692</v>
      </c>
      <c r="Y74">
        <v>3568050</v>
      </c>
      <c r="Z74">
        <v>3517502</v>
      </c>
      <c r="AA74">
        <v>3341754</v>
      </c>
      <c r="AB74">
        <v>3409074</v>
      </c>
    </row>
    <row r="75" spans="1:28" x14ac:dyDescent="0.3">
      <c r="A75">
        <v>74</v>
      </c>
      <c r="B75">
        <v>1995</v>
      </c>
      <c r="C75">
        <v>3245258</v>
      </c>
      <c r="D75">
        <v>3397916</v>
      </c>
      <c r="E75">
        <v>3400548</v>
      </c>
      <c r="F75">
        <v>3227333</v>
      </c>
      <c r="G75">
        <v>3391426</v>
      </c>
      <c r="H75">
        <v>3524141</v>
      </c>
      <c r="I75">
        <v>3434083</v>
      </c>
      <c r="J75">
        <v>3485402</v>
      </c>
      <c r="K75">
        <v>3448796</v>
      </c>
      <c r="L75">
        <v>3474734</v>
      </c>
      <c r="M75">
        <v>3338355</v>
      </c>
      <c r="N75">
        <v>3514999</v>
      </c>
      <c r="O75">
        <v>3527155</v>
      </c>
      <c r="P75">
        <v>3540972</v>
      </c>
      <c r="Q75">
        <v>3497006</v>
      </c>
      <c r="R75">
        <v>3392033</v>
      </c>
      <c r="S75">
        <v>3414724</v>
      </c>
      <c r="T75">
        <v>3491506</v>
      </c>
      <c r="U75">
        <v>3519285</v>
      </c>
      <c r="V75">
        <v>3605745</v>
      </c>
      <c r="W75">
        <v>3511902</v>
      </c>
      <c r="X75">
        <v>3567262</v>
      </c>
      <c r="Y75">
        <v>3516730</v>
      </c>
      <c r="Z75">
        <v>3341014</v>
      </c>
      <c r="AA75">
        <v>3408305</v>
      </c>
      <c r="AB75">
        <v>3428479</v>
      </c>
    </row>
    <row r="76" spans="1:28" x14ac:dyDescent="0.3">
      <c r="A76">
        <v>75</v>
      </c>
      <c r="B76">
        <v>1996</v>
      </c>
      <c r="C76">
        <v>3382131</v>
      </c>
      <c r="D76">
        <v>3392250</v>
      </c>
      <c r="E76">
        <v>3208792</v>
      </c>
      <c r="F76">
        <v>3374066</v>
      </c>
      <c r="G76">
        <v>3442182</v>
      </c>
      <c r="H76">
        <v>3453535</v>
      </c>
      <c r="I76">
        <v>3481137</v>
      </c>
      <c r="J76">
        <v>3446493</v>
      </c>
      <c r="K76">
        <v>3473479</v>
      </c>
      <c r="L76">
        <v>3337452</v>
      </c>
      <c r="M76">
        <v>3513753</v>
      </c>
      <c r="N76">
        <v>3525889</v>
      </c>
      <c r="O76">
        <v>3540743</v>
      </c>
      <c r="P76">
        <v>3495763</v>
      </c>
      <c r="Q76">
        <v>3390869</v>
      </c>
      <c r="R76">
        <v>3415393</v>
      </c>
      <c r="S76">
        <v>3492205</v>
      </c>
      <c r="T76">
        <v>3519991</v>
      </c>
      <c r="U76">
        <v>3606480</v>
      </c>
      <c r="V76">
        <v>3512609</v>
      </c>
      <c r="W76">
        <v>3566474</v>
      </c>
      <c r="X76">
        <v>3515956</v>
      </c>
      <c r="Y76">
        <v>3340274</v>
      </c>
      <c r="Z76">
        <v>3407537</v>
      </c>
      <c r="AA76">
        <v>3427705</v>
      </c>
      <c r="AB76">
        <v>3408660</v>
      </c>
    </row>
    <row r="77" spans="1:28" x14ac:dyDescent="0.3">
      <c r="A77">
        <v>76</v>
      </c>
      <c r="B77">
        <v>1997</v>
      </c>
      <c r="C77">
        <v>3382497</v>
      </c>
      <c r="D77">
        <v>3203136</v>
      </c>
      <c r="E77">
        <v>3353960</v>
      </c>
      <c r="F77">
        <v>3425974</v>
      </c>
      <c r="G77">
        <v>3371724</v>
      </c>
      <c r="H77">
        <v>3500582</v>
      </c>
      <c r="I77">
        <v>3442236</v>
      </c>
      <c r="J77">
        <v>3471172</v>
      </c>
      <c r="K77">
        <v>3336220</v>
      </c>
      <c r="L77">
        <v>3512823</v>
      </c>
      <c r="M77">
        <v>3524622</v>
      </c>
      <c r="N77">
        <v>3539508</v>
      </c>
      <c r="O77">
        <v>3495525</v>
      </c>
      <c r="P77">
        <v>3389706</v>
      </c>
      <c r="Q77">
        <v>3414206</v>
      </c>
      <c r="R77">
        <v>3492904</v>
      </c>
      <c r="S77">
        <v>3520697</v>
      </c>
      <c r="T77">
        <v>3607217</v>
      </c>
      <c r="U77">
        <v>3513316</v>
      </c>
      <c r="V77">
        <v>3567194</v>
      </c>
      <c r="W77">
        <v>3515183</v>
      </c>
      <c r="X77">
        <v>3339534</v>
      </c>
      <c r="Y77">
        <v>3406770</v>
      </c>
      <c r="Z77">
        <v>3426931</v>
      </c>
      <c r="AA77">
        <v>3407891</v>
      </c>
      <c r="AB77">
        <v>3397114</v>
      </c>
    </row>
    <row r="78" spans="1:28" x14ac:dyDescent="0.3">
      <c r="A78">
        <v>77</v>
      </c>
      <c r="B78">
        <v>1998</v>
      </c>
      <c r="C78">
        <v>3187757</v>
      </c>
      <c r="D78">
        <v>3345740</v>
      </c>
      <c r="E78">
        <v>3407010</v>
      </c>
      <c r="F78">
        <v>3355664</v>
      </c>
      <c r="G78">
        <v>3421504</v>
      </c>
      <c r="H78">
        <v>3461690</v>
      </c>
      <c r="I78">
        <v>3466911</v>
      </c>
      <c r="J78">
        <v>3333936</v>
      </c>
      <c r="K78">
        <v>3511565</v>
      </c>
      <c r="L78">
        <v>3523688</v>
      </c>
      <c r="M78">
        <v>3538271</v>
      </c>
      <c r="N78">
        <v>3494283</v>
      </c>
      <c r="O78">
        <v>3389508</v>
      </c>
      <c r="P78">
        <v>3413020</v>
      </c>
      <c r="Q78">
        <v>3491656</v>
      </c>
      <c r="R78">
        <v>3521402</v>
      </c>
      <c r="S78">
        <v>3607952</v>
      </c>
      <c r="T78">
        <v>3514025</v>
      </c>
      <c r="U78">
        <v>3567915</v>
      </c>
      <c r="V78">
        <v>3515893</v>
      </c>
      <c r="W78">
        <v>3338793</v>
      </c>
      <c r="X78">
        <v>3406001</v>
      </c>
      <c r="Y78">
        <v>3426158</v>
      </c>
      <c r="Z78">
        <v>3407121</v>
      </c>
      <c r="AA78">
        <v>3396358</v>
      </c>
      <c r="AB78">
        <v>3361594</v>
      </c>
    </row>
    <row r="79" spans="1:28" x14ac:dyDescent="0.3">
      <c r="A79">
        <v>78</v>
      </c>
      <c r="B79">
        <v>1999</v>
      </c>
      <c r="C79">
        <v>3336065</v>
      </c>
      <c r="D79">
        <v>3400931</v>
      </c>
      <c r="E79">
        <v>3336847</v>
      </c>
      <c r="F79">
        <v>3404071</v>
      </c>
      <c r="G79">
        <v>3379867</v>
      </c>
      <c r="H79">
        <v>3486359</v>
      </c>
      <c r="I79">
        <v>3329698</v>
      </c>
      <c r="J79">
        <v>3509255</v>
      </c>
      <c r="K79">
        <v>3522427</v>
      </c>
      <c r="L79">
        <v>3537340</v>
      </c>
      <c r="M79">
        <v>3493040</v>
      </c>
      <c r="N79">
        <v>3388346</v>
      </c>
      <c r="O79">
        <v>3412803</v>
      </c>
      <c r="P79">
        <v>3490409</v>
      </c>
      <c r="Q79">
        <v>3520139</v>
      </c>
      <c r="R79">
        <v>3608688</v>
      </c>
      <c r="S79">
        <v>3514732</v>
      </c>
      <c r="T79">
        <v>3568636</v>
      </c>
      <c r="U79">
        <v>3516603</v>
      </c>
      <c r="V79">
        <v>3339444</v>
      </c>
      <c r="W79">
        <v>3405233</v>
      </c>
      <c r="X79">
        <v>3425384</v>
      </c>
      <c r="Y79">
        <v>3406352</v>
      </c>
      <c r="Z79">
        <v>3395603</v>
      </c>
      <c r="AA79">
        <v>3360855</v>
      </c>
      <c r="AB79">
        <v>3436527</v>
      </c>
    </row>
    <row r="80" spans="1:28" x14ac:dyDescent="0.3">
      <c r="A80">
        <v>79</v>
      </c>
      <c r="B80">
        <v>2000</v>
      </c>
      <c r="C80">
        <v>3385130</v>
      </c>
      <c r="D80">
        <v>3330915</v>
      </c>
      <c r="E80">
        <v>3383892</v>
      </c>
      <c r="F80">
        <v>3363794</v>
      </c>
      <c r="G80">
        <v>3404480</v>
      </c>
      <c r="H80">
        <v>3349169</v>
      </c>
      <c r="I80">
        <v>3504991</v>
      </c>
      <c r="J80">
        <v>3520112</v>
      </c>
      <c r="K80">
        <v>3536079</v>
      </c>
      <c r="L80">
        <v>3492114</v>
      </c>
      <c r="M80">
        <v>3387182</v>
      </c>
      <c r="N80">
        <v>3411617</v>
      </c>
      <c r="O80">
        <v>3490164</v>
      </c>
      <c r="P80">
        <v>3518876</v>
      </c>
      <c r="Q80">
        <v>3607395</v>
      </c>
      <c r="R80">
        <v>3515440</v>
      </c>
      <c r="S80">
        <v>3569356</v>
      </c>
      <c r="T80">
        <v>3517314</v>
      </c>
      <c r="U80">
        <v>3340096</v>
      </c>
      <c r="V80">
        <v>3405906</v>
      </c>
      <c r="W80">
        <v>3424609</v>
      </c>
      <c r="X80">
        <v>3405583</v>
      </c>
      <c r="Y80">
        <v>3394848</v>
      </c>
      <c r="Z80">
        <v>3360116</v>
      </c>
      <c r="AA80">
        <v>3435756</v>
      </c>
      <c r="AB80">
        <v>3440116</v>
      </c>
    </row>
    <row r="81" spans="1:28" x14ac:dyDescent="0.3">
      <c r="A81">
        <v>80</v>
      </c>
      <c r="B81">
        <v>2001</v>
      </c>
      <c r="C81">
        <v>3315260</v>
      </c>
      <c r="D81">
        <v>3375598</v>
      </c>
      <c r="E81">
        <v>3344964</v>
      </c>
      <c r="F81">
        <v>3388350</v>
      </c>
      <c r="G81">
        <v>3267600</v>
      </c>
      <c r="H81">
        <v>3524436</v>
      </c>
      <c r="I81">
        <v>3515845</v>
      </c>
      <c r="J81">
        <v>3533767</v>
      </c>
      <c r="K81">
        <v>3490859</v>
      </c>
      <c r="L81">
        <v>3386267</v>
      </c>
      <c r="M81">
        <v>3410430</v>
      </c>
      <c r="N81">
        <v>3488917</v>
      </c>
      <c r="O81">
        <v>3518622</v>
      </c>
      <c r="P81">
        <v>3606102</v>
      </c>
      <c r="Q81">
        <v>3514184</v>
      </c>
      <c r="R81">
        <v>3570070</v>
      </c>
      <c r="S81">
        <v>3518022</v>
      </c>
      <c r="T81">
        <v>3340749</v>
      </c>
      <c r="U81">
        <v>3406579</v>
      </c>
      <c r="V81">
        <v>3425287</v>
      </c>
      <c r="W81">
        <v>3404813</v>
      </c>
      <c r="X81">
        <v>3394093</v>
      </c>
      <c r="Y81">
        <v>3359378</v>
      </c>
      <c r="Z81">
        <v>3434986</v>
      </c>
      <c r="AA81">
        <v>3439339</v>
      </c>
      <c r="AB81">
        <v>3443294</v>
      </c>
    </row>
    <row r="82" spans="1:28" x14ac:dyDescent="0.3">
      <c r="A82">
        <v>81</v>
      </c>
      <c r="B82">
        <v>2002</v>
      </c>
      <c r="C82">
        <v>3365850</v>
      </c>
      <c r="D82">
        <v>3339020</v>
      </c>
      <c r="E82">
        <v>3369464</v>
      </c>
      <c r="F82">
        <v>3251781</v>
      </c>
      <c r="G82">
        <v>3442486</v>
      </c>
      <c r="H82">
        <v>3535286</v>
      </c>
      <c r="I82">
        <v>3529501</v>
      </c>
      <c r="J82">
        <v>3488552</v>
      </c>
      <c r="K82">
        <v>3385024</v>
      </c>
      <c r="L82">
        <v>3409514</v>
      </c>
      <c r="M82">
        <v>3487669</v>
      </c>
      <c r="N82">
        <v>3517360</v>
      </c>
      <c r="O82">
        <v>3605845</v>
      </c>
      <c r="P82">
        <v>3512928</v>
      </c>
      <c r="Q82">
        <v>3568818</v>
      </c>
      <c r="R82">
        <v>3518726</v>
      </c>
      <c r="S82">
        <v>3341400</v>
      </c>
      <c r="T82">
        <v>3407253</v>
      </c>
      <c r="U82">
        <v>3425965</v>
      </c>
      <c r="V82">
        <v>3405486</v>
      </c>
      <c r="W82">
        <v>3393338</v>
      </c>
      <c r="X82">
        <v>3358640</v>
      </c>
      <c r="Y82">
        <v>3434216</v>
      </c>
      <c r="Z82">
        <v>3438562</v>
      </c>
      <c r="AA82">
        <v>3442526</v>
      </c>
      <c r="AB82">
        <v>3481028</v>
      </c>
    </row>
    <row r="83" spans="1:28" x14ac:dyDescent="0.3">
      <c r="A83">
        <v>82</v>
      </c>
      <c r="B83">
        <v>2003</v>
      </c>
      <c r="C83">
        <v>3323353</v>
      </c>
      <c r="D83">
        <v>3363464</v>
      </c>
      <c r="E83">
        <v>3233205</v>
      </c>
      <c r="F83">
        <v>3426285</v>
      </c>
      <c r="G83">
        <v>3456140</v>
      </c>
      <c r="H83">
        <v>3548944</v>
      </c>
      <c r="I83">
        <v>3484292</v>
      </c>
      <c r="J83">
        <v>3382728</v>
      </c>
      <c r="K83">
        <v>3408269</v>
      </c>
      <c r="L83">
        <v>3486743</v>
      </c>
      <c r="M83">
        <v>3516097</v>
      </c>
      <c r="N83">
        <v>3604554</v>
      </c>
      <c r="O83">
        <v>3512680</v>
      </c>
      <c r="P83">
        <v>3567566</v>
      </c>
      <c r="Q83">
        <v>3517501</v>
      </c>
      <c r="R83">
        <v>3342045</v>
      </c>
      <c r="S83">
        <v>3407926</v>
      </c>
      <c r="T83">
        <v>3426644</v>
      </c>
      <c r="U83">
        <v>3406158</v>
      </c>
      <c r="V83">
        <v>3394004</v>
      </c>
      <c r="W83">
        <v>3357901</v>
      </c>
      <c r="X83">
        <v>3433446</v>
      </c>
      <c r="Y83">
        <v>3437786</v>
      </c>
      <c r="Z83">
        <v>3441760</v>
      </c>
      <c r="AA83">
        <v>3480263</v>
      </c>
      <c r="AB83">
        <v>3375626</v>
      </c>
    </row>
    <row r="84" spans="1:28" x14ac:dyDescent="0.3">
      <c r="A84">
        <v>83</v>
      </c>
      <c r="B84">
        <v>2004</v>
      </c>
      <c r="C84">
        <v>3347741</v>
      </c>
      <c r="D84">
        <v>3227513</v>
      </c>
      <c r="E84">
        <v>3407329</v>
      </c>
      <c r="F84">
        <v>3438639</v>
      </c>
      <c r="G84">
        <v>3466955</v>
      </c>
      <c r="H84">
        <v>3503740</v>
      </c>
      <c r="I84">
        <v>3378480</v>
      </c>
      <c r="J84">
        <v>3405972</v>
      </c>
      <c r="K84">
        <v>3485489</v>
      </c>
      <c r="L84">
        <v>3515166</v>
      </c>
      <c r="M84">
        <v>3603261</v>
      </c>
      <c r="N84">
        <v>3511425</v>
      </c>
      <c r="O84">
        <v>3567329</v>
      </c>
      <c r="P84">
        <v>3516277</v>
      </c>
      <c r="Q84">
        <v>3340890</v>
      </c>
      <c r="R84">
        <v>3408600</v>
      </c>
      <c r="S84">
        <v>3427322</v>
      </c>
      <c r="T84">
        <v>3406832</v>
      </c>
      <c r="U84">
        <v>3394670</v>
      </c>
      <c r="V84">
        <v>3358564</v>
      </c>
      <c r="W84">
        <v>3432675</v>
      </c>
      <c r="X84">
        <v>3437008</v>
      </c>
      <c r="Y84">
        <v>3440993</v>
      </c>
      <c r="Z84">
        <v>3479497</v>
      </c>
      <c r="AA84">
        <v>3374873</v>
      </c>
      <c r="AB84">
        <v>3428316</v>
      </c>
    </row>
    <row r="85" spans="1:28" x14ac:dyDescent="0.3">
      <c r="A85">
        <v>84</v>
      </c>
      <c r="B85">
        <v>2005</v>
      </c>
      <c r="C85">
        <v>3212098</v>
      </c>
      <c r="D85">
        <v>3401257</v>
      </c>
      <c r="E85">
        <v>3418392</v>
      </c>
      <c r="F85">
        <v>3450716</v>
      </c>
      <c r="G85">
        <v>3424672</v>
      </c>
      <c r="H85">
        <v>3397940</v>
      </c>
      <c r="I85">
        <v>3401722</v>
      </c>
      <c r="J85">
        <v>3483182</v>
      </c>
      <c r="K85">
        <v>3513906</v>
      </c>
      <c r="L85">
        <v>3602322</v>
      </c>
      <c r="M85">
        <v>3510169</v>
      </c>
      <c r="N85">
        <v>3566078</v>
      </c>
      <c r="O85">
        <v>3516053</v>
      </c>
      <c r="P85">
        <v>3339736</v>
      </c>
      <c r="Q85">
        <v>3407386</v>
      </c>
      <c r="R85">
        <v>3428000</v>
      </c>
      <c r="S85">
        <v>3407504</v>
      </c>
      <c r="T85">
        <v>3395338</v>
      </c>
      <c r="U85">
        <v>3359227</v>
      </c>
      <c r="V85">
        <v>3433360</v>
      </c>
      <c r="W85">
        <v>3436231</v>
      </c>
      <c r="X85">
        <v>3440226</v>
      </c>
      <c r="Y85">
        <v>3478732</v>
      </c>
      <c r="Z85">
        <v>3374120</v>
      </c>
      <c r="AA85">
        <v>3427556</v>
      </c>
      <c r="AB85">
        <v>3476698</v>
      </c>
    </row>
    <row r="86" spans="1:28" x14ac:dyDescent="0.3">
      <c r="A86">
        <v>85</v>
      </c>
      <c r="B86">
        <v>2006</v>
      </c>
      <c r="C86">
        <v>3385464</v>
      </c>
      <c r="D86">
        <v>3410031</v>
      </c>
      <c r="E86">
        <v>3431720</v>
      </c>
      <c r="F86">
        <v>3407248</v>
      </c>
      <c r="G86">
        <v>3316250</v>
      </c>
      <c r="H86">
        <v>3421181</v>
      </c>
      <c r="I86">
        <v>3478922</v>
      </c>
      <c r="J86">
        <v>3511594</v>
      </c>
      <c r="K86">
        <v>3601055</v>
      </c>
      <c r="L86">
        <v>3509242</v>
      </c>
      <c r="M86">
        <v>3564826</v>
      </c>
      <c r="N86">
        <v>3514829</v>
      </c>
      <c r="O86">
        <v>3339533</v>
      </c>
      <c r="P86">
        <v>3406172</v>
      </c>
      <c r="Q86">
        <v>3426776</v>
      </c>
      <c r="R86">
        <v>3408177</v>
      </c>
      <c r="S86">
        <v>3396003</v>
      </c>
      <c r="T86">
        <v>3359891</v>
      </c>
      <c r="U86">
        <v>3434044</v>
      </c>
      <c r="V86">
        <v>3436912</v>
      </c>
      <c r="W86">
        <v>3439459</v>
      </c>
      <c r="X86">
        <v>3477967</v>
      </c>
      <c r="Y86">
        <v>3373368</v>
      </c>
      <c r="Z86">
        <v>3426797</v>
      </c>
      <c r="AA86">
        <v>3475935</v>
      </c>
      <c r="AB86">
        <v>3395990</v>
      </c>
    </row>
    <row r="87" spans="1:28" x14ac:dyDescent="0.3">
      <c r="A87">
        <v>86</v>
      </c>
      <c r="B87">
        <v>2007</v>
      </c>
      <c r="C87">
        <v>3400215</v>
      </c>
      <c r="D87">
        <v>3425610</v>
      </c>
      <c r="E87">
        <v>3387079</v>
      </c>
      <c r="F87">
        <v>3300310</v>
      </c>
      <c r="G87">
        <v>3339448</v>
      </c>
      <c r="H87">
        <v>3498370</v>
      </c>
      <c r="I87">
        <v>3507329</v>
      </c>
      <c r="J87">
        <v>3598736</v>
      </c>
      <c r="K87">
        <v>3507988</v>
      </c>
      <c r="L87">
        <v>3563891</v>
      </c>
      <c r="M87">
        <v>3513604</v>
      </c>
      <c r="N87">
        <v>3338379</v>
      </c>
      <c r="O87">
        <v>3405938</v>
      </c>
      <c r="P87">
        <v>3425553</v>
      </c>
      <c r="Q87">
        <v>3406963</v>
      </c>
      <c r="R87">
        <v>3396663</v>
      </c>
      <c r="S87">
        <v>3360553</v>
      </c>
      <c r="T87">
        <v>3434730</v>
      </c>
      <c r="U87">
        <v>3437594</v>
      </c>
      <c r="V87">
        <v>3440137</v>
      </c>
      <c r="W87">
        <v>3477201</v>
      </c>
      <c r="X87">
        <v>3372616</v>
      </c>
      <c r="Y87">
        <v>3426039</v>
      </c>
      <c r="Z87">
        <v>3475171</v>
      </c>
      <c r="AA87">
        <v>3395237</v>
      </c>
      <c r="AB87">
        <v>3478654</v>
      </c>
    </row>
    <row r="88" spans="1:28" x14ac:dyDescent="0.3">
      <c r="A88">
        <v>87</v>
      </c>
      <c r="B88">
        <v>2008</v>
      </c>
      <c r="C88">
        <v>3409778</v>
      </c>
      <c r="D88">
        <v>3378795</v>
      </c>
      <c r="E88">
        <v>3281613</v>
      </c>
      <c r="F88">
        <v>3323464</v>
      </c>
      <c r="G88">
        <v>3419310</v>
      </c>
      <c r="H88">
        <v>3526773</v>
      </c>
      <c r="I88">
        <v>3594462</v>
      </c>
      <c r="J88">
        <v>3505680</v>
      </c>
      <c r="K88">
        <v>3562628</v>
      </c>
      <c r="L88">
        <v>3512681</v>
      </c>
      <c r="M88">
        <v>3337224</v>
      </c>
      <c r="N88">
        <v>3404725</v>
      </c>
      <c r="O88">
        <v>3425314</v>
      </c>
      <c r="P88">
        <v>3405749</v>
      </c>
      <c r="Q88">
        <v>3395477</v>
      </c>
      <c r="R88">
        <v>3361210</v>
      </c>
      <c r="S88">
        <v>3435414</v>
      </c>
      <c r="T88">
        <v>3438277</v>
      </c>
      <c r="U88">
        <v>3440815</v>
      </c>
      <c r="V88">
        <v>3477898</v>
      </c>
      <c r="W88">
        <v>3371863</v>
      </c>
      <c r="X88">
        <v>3425280</v>
      </c>
      <c r="Y88">
        <v>3474408</v>
      </c>
      <c r="Z88">
        <v>3394484</v>
      </c>
      <c r="AA88">
        <v>3477888</v>
      </c>
      <c r="AB88">
        <v>3387178</v>
      </c>
    </row>
    <row r="89" spans="1:28" x14ac:dyDescent="0.3">
      <c r="A89">
        <v>88</v>
      </c>
      <c r="B89">
        <v>2009</v>
      </c>
      <c r="C89">
        <v>3369057</v>
      </c>
      <c r="D89">
        <v>3275801</v>
      </c>
      <c r="E89">
        <v>3304725</v>
      </c>
      <c r="F89">
        <v>3401894</v>
      </c>
      <c r="G89">
        <v>3447649</v>
      </c>
      <c r="H89">
        <v>3613899</v>
      </c>
      <c r="I89">
        <v>3501420</v>
      </c>
      <c r="J89">
        <v>3560313</v>
      </c>
      <c r="K89">
        <v>3511428</v>
      </c>
      <c r="L89">
        <v>3336317</v>
      </c>
      <c r="M89">
        <v>3403511</v>
      </c>
      <c r="N89">
        <v>3424091</v>
      </c>
      <c r="O89">
        <v>3405514</v>
      </c>
      <c r="P89">
        <v>3394292</v>
      </c>
      <c r="Q89">
        <v>3360056</v>
      </c>
      <c r="R89">
        <v>3436098</v>
      </c>
      <c r="S89">
        <v>3438958</v>
      </c>
      <c r="T89">
        <v>3441494</v>
      </c>
      <c r="U89">
        <v>3478596</v>
      </c>
      <c r="V89">
        <v>3372534</v>
      </c>
      <c r="W89">
        <v>3424520</v>
      </c>
      <c r="X89">
        <v>3473645</v>
      </c>
      <c r="Y89">
        <v>3393732</v>
      </c>
      <c r="Z89">
        <v>3477122</v>
      </c>
      <c r="AA89">
        <v>3386432</v>
      </c>
      <c r="AB89">
        <v>3382666</v>
      </c>
    </row>
    <row r="90" spans="1:28" x14ac:dyDescent="0.3">
      <c r="A90">
        <v>89</v>
      </c>
      <c r="B90">
        <v>2010</v>
      </c>
      <c r="C90">
        <v>3260266</v>
      </c>
      <c r="D90">
        <v>3298870</v>
      </c>
      <c r="E90">
        <v>3381732</v>
      </c>
      <c r="F90">
        <v>3430171</v>
      </c>
      <c r="G90">
        <v>3534611</v>
      </c>
      <c r="H90">
        <v>3520868</v>
      </c>
      <c r="I90">
        <v>3556044</v>
      </c>
      <c r="J90">
        <v>3509124</v>
      </c>
      <c r="K90">
        <v>3335081</v>
      </c>
      <c r="L90">
        <v>3402593</v>
      </c>
      <c r="M90">
        <v>3422868</v>
      </c>
      <c r="N90">
        <v>3404302</v>
      </c>
      <c r="O90">
        <v>3394070</v>
      </c>
      <c r="P90">
        <v>3358903</v>
      </c>
      <c r="Q90">
        <v>3434880</v>
      </c>
      <c r="R90">
        <v>3439640</v>
      </c>
      <c r="S90">
        <v>3442172</v>
      </c>
      <c r="T90">
        <v>3479296</v>
      </c>
      <c r="U90">
        <v>3373204</v>
      </c>
      <c r="V90">
        <v>3425196</v>
      </c>
      <c r="W90">
        <v>3472881</v>
      </c>
      <c r="X90">
        <v>3392978</v>
      </c>
      <c r="Y90">
        <v>3476358</v>
      </c>
      <c r="Z90">
        <v>3385686</v>
      </c>
      <c r="AA90">
        <v>3381919</v>
      </c>
      <c r="AB90">
        <v>3438585</v>
      </c>
    </row>
    <row r="91" spans="1:28" x14ac:dyDescent="0.3">
      <c r="A91">
        <v>90</v>
      </c>
      <c r="B91">
        <v>2011</v>
      </c>
      <c r="C91">
        <v>3283292</v>
      </c>
      <c r="D91">
        <v>3373456</v>
      </c>
      <c r="E91">
        <v>3409946</v>
      </c>
      <c r="F91">
        <v>3516969</v>
      </c>
      <c r="G91">
        <v>3441768</v>
      </c>
      <c r="H91">
        <v>3575484</v>
      </c>
      <c r="I91">
        <v>3504866</v>
      </c>
      <c r="J91">
        <v>3332793</v>
      </c>
      <c r="K91">
        <v>3401346</v>
      </c>
      <c r="L91">
        <v>3421946</v>
      </c>
      <c r="M91">
        <v>3403088</v>
      </c>
      <c r="N91">
        <v>3392884</v>
      </c>
      <c r="O91">
        <v>3358706</v>
      </c>
      <c r="P91">
        <v>3433660</v>
      </c>
      <c r="Q91">
        <v>3438411</v>
      </c>
      <c r="R91">
        <v>3442843</v>
      </c>
      <c r="S91">
        <v>3479992</v>
      </c>
      <c r="T91">
        <v>3373876</v>
      </c>
      <c r="U91">
        <v>3425872</v>
      </c>
      <c r="V91">
        <v>3473578</v>
      </c>
      <c r="W91">
        <v>3392225</v>
      </c>
      <c r="X91">
        <v>3475591</v>
      </c>
      <c r="Y91">
        <v>3384942</v>
      </c>
      <c r="Z91">
        <v>3381173</v>
      </c>
      <c r="AA91">
        <v>3437826</v>
      </c>
      <c r="AB91">
        <v>3462430</v>
      </c>
    </row>
    <row r="92" spans="1:28" x14ac:dyDescent="0.3">
      <c r="A92">
        <v>91</v>
      </c>
      <c r="B92">
        <v>2012</v>
      </c>
      <c r="C92">
        <v>3363725</v>
      </c>
      <c r="D92">
        <v>3401608</v>
      </c>
      <c r="E92">
        <v>3496582</v>
      </c>
      <c r="F92">
        <v>3424314</v>
      </c>
      <c r="G92">
        <v>3493442</v>
      </c>
      <c r="H92">
        <v>3524316</v>
      </c>
      <c r="I92">
        <v>3328551</v>
      </c>
      <c r="J92">
        <v>3399048</v>
      </c>
      <c r="K92">
        <v>3420696</v>
      </c>
      <c r="L92">
        <v>3402169</v>
      </c>
      <c r="M92">
        <v>3391698</v>
      </c>
      <c r="N92">
        <v>3357554</v>
      </c>
      <c r="O92">
        <v>3433429</v>
      </c>
      <c r="P92">
        <v>3437182</v>
      </c>
      <c r="Q92">
        <v>3441634</v>
      </c>
      <c r="R92">
        <v>3480684</v>
      </c>
      <c r="S92">
        <v>3374547</v>
      </c>
      <c r="T92">
        <v>3426550</v>
      </c>
      <c r="U92">
        <v>3474276</v>
      </c>
      <c r="V92">
        <v>3392892</v>
      </c>
      <c r="W92">
        <v>3474825</v>
      </c>
      <c r="X92">
        <v>3384196</v>
      </c>
      <c r="Y92">
        <v>3380428</v>
      </c>
      <c r="Z92">
        <v>3437066</v>
      </c>
      <c r="AA92">
        <v>3461672</v>
      </c>
      <c r="AB92">
        <v>3266744</v>
      </c>
    </row>
    <row r="93" spans="1:28" x14ac:dyDescent="0.3">
      <c r="A93">
        <v>92</v>
      </c>
      <c r="B93">
        <v>2013</v>
      </c>
      <c r="C93">
        <v>3391814</v>
      </c>
      <c r="D93">
        <v>3488080</v>
      </c>
      <c r="E93">
        <v>3404114</v>
      </c>
      <c r="F93">
        <v>3477151</v>
      </c>
      <c r="G93">
        <v>3442394</v>
      </c>
      <c r="H93">
        <v>3348019</v>
      </c>
      <c r="I93">
        <v>3394795</v>
      </c>
      <c r="J93">
        <v>3418394</v>
      </c>
      <c r="K93">
        <v>3400922</v>
      </c>
      <c r="L93">
        <v>3390782</v>
      </c>
      <c r="M93">
        <v>3356400</v>
      </c>
      <c r="N93">
        <v>3432211</v>
      </c>
      <c r="O93">
        <v>3436941</v>
      </c>
      <c r="P93">
        <v>3440426</v>
      </c>
      <c r="Q93">
        <v>3479479</v>
      </c>
      <c r="R93">
        <v>3375218</v>
      </c>
      <c r="S93">
        <v>3427225</v>
      </c>
      <c r="T93">
        <v>3474974</v>
      </c>
      <c r="U93">
        <v>3393559</v>
      </c>
      <c r="V93">
        <v>3475521</v>
      </c>
      <c r="W93">
        <v>3383450</v>
      </c>
      <c r="X93">
        <v>3379682</v>
      </c>
      <c r="Y93">
        <v>3436308</v>
      </c>
      <c r="Z93">
        <v>3460912</v>
      </c>
      <c r="AA93">
        <v>3266029</v>
      </c>
      <c r="AB93">
        <v>3429990</v>
      </c>
    </row>
    <row r="94" spans="1:28" x14ac:dyDescent="0.3">
      <c r="A94">
        <v>93</v>
      </c>
      <c r="B94">
        <v>2014</v>
      </c>
      <c r="C94">
        <v>3478124</v>
      </c>
      <c r="D94">
        <v>3395799</v>
      </c>
      <c r="E94">
        <v>3458104</v>
      </c>
      <c r="F94">
        <v>3426221</v>
      </c>
      <c r="G94">
        <v>3266431</v>
      </c>
      <c r="H94">
        <v>3414252</v>
      </c>
      <c r="I94">
        <v>3414138</v>
      </c>
      <c r="J94">
        <v>3398622</v>
      </c>
      <c r="K94">
        <v>3389538</v>
      </c>
      <c r="L94">
        <v>3355490</v>
      </c>
      <c r="M94">
        <v>3430992</v>
      </c>
      <c r="N94">
        <v>3435713</v>
      </c>
      <c r="O94">
        <v>3440194</v>
      </c>
      <c r="P94">
        <v>3478276</v>
      </c>
      <c r="Q94">
        <v>3374034</v>
      </c>
      <c r="R94">
        <v>3427895</v>
      </c>
      <c r="S94">
        <v>3475670</v>
      </c>
      <c r="T94">
        <v>3394228</v>
      </c>
      <c r="U94">
        <v>3476217</v>
      </c>
      <c r="V94">
        <v>3384118</v>
      </c>
      <c r="W94">
        <v>3378936</v>
      </c>
      <c r="X94">
        <v>3435548</v>
      </c>
      <c r="Y94">
        <v>3460154</v>
      </c>
      <c r="Z94">
        <v>3265314</v>
      </c>
      <c r="AA94">
        <v>3429220</v>
      </c>
      <c r="AB94">
        <v>3442072</v>
      </c>
    </row>
    <row r="95" spans="1:28" x14ac:dyDescent="0.3">
      <c r="A95">
        <v>94</v>
      </c>
      <c r="B95">
        <v>2015</v>
      </c>
      <c r="C95">
        <v>3386030</v>
      </c>
      <c r="D95">
        <v>3451941</v>
      </c>
      <c r="E95">
        <v>3407292</v>
      </c>
      <c r="F95">
        <v>3250592</v>
      </c>
      <c r="G95">
        <v>3335352</v>
      </c>
      <c r="H95">
        <v>3433591</v>
      </c>
      <c r="I95">
        <v>3394368</v>
      </c>
      <c r="J95">
        <v>3387242</v>
      </c>
      <c r="K95">
        <v>3354252</v>
      </c>
      <c r="L95">
        <v>3430072</v>
      </c>
      <c r="M95">
        <v>3434484</v>
      </c>
      <c r="N95">
        <v>3438986</v>
      </c>
      <c r="O95">
        <v>3478061</v>
      </c>
      <c r="P95">
        <v>3372849</v>
      </c>
      <c r="Q95">
        <v>3426700</v>
      </c>
      <c r="R95">
        <v>3476360</v>
      </c>
      <c r="S95">
        <v>3394893</v>
      </c>
      <c r="T95">
        <v>3476914</v>
      </c>
      <c r="U95">
        <v>3384788</v>
      </c>
      <c r="V95">
        <v>3379602</v>
      </c>
      <c r="W95">
        <v>3434789</v>
      </c>
      <c r="X95">
        <v>3459396</v>
      </c>
      <c r="Y95">
        <v>3264600</v>
      </c>
      <c r="Z95">
        <v>3428449</v>
      </c>
      <c r="AA95">
        <v>3441318</v>
      </c>
      <c r="AB95">
        <v>3354154</v>
      </c>
    </row>
    <row r="96" spans="1:28" x14ac:dyDescent="0.3">
      <c r="A96">
        <v>95</v>
      </c>
      <c r="B96">
        <v>2016</v>
      </c>
      <c r="C96">
        <v>3436058</v>
      </c>
      <c r="D96">
        <v>3401248</v>
      </c>
      <c r="E96">
        <v>3231997</v>
      </c>
      <c r="F96">
        <v>3318096</v>
      </c>
      <c r="G96">
        <v>3354646</v>
      </c>
      <c r="H96">
        <v>3413825</v>
      </c>
      <c r="I96">
        <v>3382992</v>
      </c>
      <c r="J96">
        <v>3351961</v>
      </c>
      <c r="K96">
        <v>3428823</v>
      </c>
      <c r="L96">
        <v>3433565</v>
      </c>
      <c r="M96">
        <v>3437777</v>
      </c>
      <c r="N96">
        <v>3476858</v>
      </c>
      <c r="O96">
        <v>3372637</v>
      </c>
      <c r="P96">
        <v>3425505</v>
      </c>
      <c r="Q96">
        <v>3475158</v>
      </c>
      <c r="R96">
        <v>3395554</v>
      </c>
      <c r="S96">
        <v>3477609</v>
      </c>
      <c r="T96">
        <v>3385459</v>
      </c>
      <c r="U96">
        <v>3380270</v>
      </c>
      <c r="V96">
        <v>3435472</v>
      </c>
      <c r="W96">
        <v>3458637</v>
      </c>
      <c r="X96">
        <v>3263885</v>
      </c>
      <c r="Y96">
        <v>3427679</v>
      </c>
      <c r="Z96">
        <v>3440564</v>
      </c>
      <c r="AA96">
        <v>3353413</v>
      </c>
      <c r="AB96">
        <v>3434028</v>
      </c>
    </row>
    <row r="97" spans="1:28" x14ac:dyDescent="0.3">
      <c r="A97">
        <v>96</v>
      </c>
      <c r="B97">
        <v>2017</v>
      </c>
      <c r="C97">
        <v>3385483</v>
      </c>
      <c r="D97">
        <v>3226286</v>
      </c>
      <c r="E97">
        <v>3298094</v>
      </c>
      <c r="F97">
        <v>3337345</v>
      </c>
      <c r="G97">
        <v>3334920</v>
      </c>
      <c r="H97">
        <v>3402451</v>
      </c>
      <c r="I97">
        <v>3347717</v>
      </c>
      <c r="J97">
        <v>3426522</v>
      </c>
      <c r="K97">
        <v>3432317</v>
      </c>
      <c r="L97">
        <v>3436856</v>
      </c>
      <c r="M97">
        <v>3475653</v>
      </c>
      <c r="N97">
        <v>3371454</v>
      </c>
      <c r="O97">
        <v>3425284</v>
      </c>
      <c r="P97">
        <v>3473956</v>
      </c>
      <c r="Q97">
        <v>3394371</v>
      </c>
      <c r="R97">
        <v>3478298</v>
      </c>
      <c r="S97">
        <v>3386127</v>
      </c>
      <c r="T97">
        <v>3380938</v>
      </c>
      <c r="U97">
        <v>3436156</v>
      </c>
      <c r="V97">
        <v>3459330</v>
      </c>
      <c r="W97">
        <v>3263170</v>
      </c>
      <c r="X97">
        <v>3426908</v>
      </c>
      <c r="Y97">
        <v>3439811</v>
      </c>
      <c r="Z97">
        <v>3352671</v>
      </c>
      <c r="AA97">
        <v>3433268</v>
      </c>
      <c r="AB97">
        <v>3454270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E105-151A-45E4-9E8E-C4B217EFCDFC}">
  <dimension ref="A1:AF97"/>
  <sheetViews>
    <sheetView zoomScale="40" zoomScaleNormal="40" workbookViewId="0"/>
  </sheetViews>
  <sheetFormatPr defaultRowHeight="15.6" x14ac:dyDescent="0.3"/>
  <sheetData>
    <row r="1" spans="1:32" x14ac:dyDescent="0.3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">
      <c r="A2">
        <v>1</v>
      </c>
      <c r="B2">
        <v>1212667</v>
      </c>
      <c r="C2">
        <v>1304241</v>
      </c>
      <c r="D2">
        <v>408385</v>
      </c>
      <c r="E2">
        <v>475447</v>
      </c>
      <c r="F2">
        <v>709933</v>
      </c>
      <c r="G2">
        <v>1278342</v>
      </c>
      <c r="H2">
        <v>1330141</v>
      </c>
      <c r="I2">
        <v>598009</v>
      </c>
      <c r="J2">
        <v>324673</v>
      </c>
      <c r="K2">
        <v>705308</v>
      </c>
      <c r="L2">
        <v>533722</v>
      </c>
      <c r="M2">
        <v>689583</v>
      </c>
      <c r="N2">
        <v>338548</v>
      </c>
      <c r="O2">
        <v>1331066</v>
      </c>
      <c r="P2">
        <v>1024893</v>
      </c>
      <c r="Q2">
        <v>1245504</v>
      </c>
      <c r="R2">
        <v>1757951</v>
      </c>
      <c r="S2">
        <v>1109068</v>
      </c>
      <c r="T2">
        <v>1033218</v>
      </c>
      <c r="U2">
        <v>1609027</v>
      </c>
      <c r="V2">
        <v>1497565</v>
      </c>
      <c r="W2">
        <v>1495715</v>
      </c>
      <c r="X2">
        <v>891232</v>
      </c>
      <c r="Y2">
        <v>1230704</v>
      </c>
      <c r="Z2">
        <v>1191392</v>
      </c>
      <c r="AA2">
        <v>1059118</v>
      </c>
      <c r="AB2">
        <v>890307</v>
      </c>
      <c r="AC2">
        <v>673858</v>
      </c>
      <c r="AD2">
        <v>956906</v>
      </c>
      <c r="AE2">
        <v>1280654</v>
      </c>
      <c r="AF2">
        <v>1696901</v>
      </c>
    </row>
    <row r="3" spans="1:32" x14ac:dyDescent="0.3">
      <c r="A3">
        <v>2</v>
      </c>
      <c r="B3">
        <v>1304241</v>
      </c>
      <c r="C3">
        <v>408385</v>
      </c>
      <c r="D3">
        <v>475447</v>
      </c>
      <c r="E3">
        <v>709933</v>
      </c>
      <c r="F3">
        <v>1278342</v>
      </c>
      <c r="G3">
        <v>1330141</v>
      </c>
      <c r="H3">
        <v>598009</v>
      </c>
      <c r="I3">
        <v>324673</v>
      </c>
      <c r="J3">
        <v>705308</v>
      </c>
      <c r="K3">
        <v>533722</v>
      </c>
      <c r="L3">
        <v>689583</v>
      </c>
      <c r="M3">
        <v>338548</v>
      </c>
      <c r="N3">
        <v>1331066</v>
      </c>
      <c r="O3">
        <v>1024893</v>
      </c>
      <c r="P3">
        <v>1245504</v>
      </c>
      <c r="Q3">
        <v>1757951</v>
      </c>
      <c r="R3">
        <v>1109068</v>
      </c>
      <c r="S3">
        <v>1033218</v>
      </c>
      <c r="T3">
        <v>1609027</v>
      </c>
      <c r="U3">
        <v>1497565</v>
      </c>
      <c r="V3">
        <v>1495715</v>
      </c>
      <c r="W3">
        <v>891232</v>
      </c>
      <c r="X3">
        <v>1230704</v>
      </c>
      <c r="Y3">
        <v>1191392</v>
      </c>
      <c r="Z3">
        <v>1059118</v>
      </c>
      <c r="AA3">
        <v>890307</v>
      </c>
      <c r="AB3">
        <v>673858</v>
      </c>
      <c r="AC3">
        <v>956906</v>
      </c>
      <c r="AD3">
        <v>1280654</v>
      </c>
      <c r="AE3">
        <v>1696901</v>
      </c>
      <c r="AF3">
        <v>1344941</v>
      </c>
    </row>
    <row r="4" spans="1:32" x14ac:dyDescent="0.3">
      <c r="A4">
        <v>3</v>
      </c>
      <c r="B4">
        <v>408385</v>
      </c>
      <c r="C4">
        <v>475447</v>
      </c>
      <c r="D4">
        <v>709933</v>
      </c>
      <c r="E4">
        <v>1278342</v>
      </c>
      <c r="F4">
        <v>1330141</v>
      </c>
      <c r="G4">
        <v>598009</v>
      </c>
      <c r="H4">
        <v>324673</v>
      </c>
      <c r="I4">
        <v>705308</v>
      </c>
      <c r="J4">
        <v>533722</v>
      </c>
      <c r="K4">
        <v>689583</v>
      </c>
      <c r="L4">
        <v>338548</v>
      </c>
      <c r="M4">
        <v>1331066</v>
      </c>
      <c r="N4">
        <v>1024893</v>
      </c>
      <c r="O4">
        <v>1245504</v>
      </c>
      <c r="P4">
        <v>1757951</v>
      </c>
      <c r="Q4">
        <v>1109068</v>
      </c>
      <c r="R4">
        <v>1033218</v>
      </c>
      <c r="S4">
        <v>1609027</v>
      </c>
      <c r="T4">
        <v>1497565</v>
      </c>
      <c r="U4">
        <v>1495715</v>
      </c>
      <c r="V4">
        <v>891232</v>
      </c>
      <c r="W4">
        <v>1230704</v>
      </c>
      <c r="X4">
        <v>1191392</v>
      </c>
      <c r="Y4">
        <v>1059118</v>
      </c>
      <c r="Z4">
        <v>890307</v>
      </c>
      <c r="AA4">
        <v>673858</v>
      </c>
      <c r="AB4">
        <v>956906</v>
      </c>
      <c r="AC4">
        <v>1280654</v>
      </c>
      <c r="AD4">
        <v>1696901</v>
      </c>
      <c r="AE4">
        <v>1344941</v>
      </c>
      <c r="AF4">
        <v>1220992</v>
      </c>
    </row>
    <row r="5" spans="1:32" x14ac:dyDescent="0.3">
      <c r="A5">
        <v>4</v>
      </c>
      <c r="B5">
        <v>475447</v>
      </c>
      <c r="C5">
        <v>709933</v>
      </c>
      <c r="D5">
        <v>1278342</v>
      </c>
      <c r="E5">
        <v>1330141</v>
      </c>
      <c r="F5">
        <v>598009</v>
      </c>
      <c r="G5">
        <v>324673</v>
      </c>
      <c r="H5">
        <v>705308</v>
      </c>
      <c r="I5">
        <v>533722</v>
      </c>
      <c r="J5">
        <v>689583</v>
      </c>
      <c r="K5">
        <v>338548</v>
      </c>
      <c r="L5">
        <v>1331066</v>
      </c>
      <c r="M5">
        <v>1024893</v>
      </c>
      <c r="N5">
        <v>1245504</v>
      </c>
      <c r="O5">
        <v>1757951</v>
      </c>
      <c r="P5">
        <v>1109068</v>
      </c>
      <c r="Q5">
        <v>1033218</v>
      </c>
      <c r="R5">
        <v>1609027</v>
      </c>
      <c r="S5">
        <v>1497565</v>
      </c>
      <c r="T5">
        <v>1495715</v>
      </c>
      <c r="U5">
        <v>891232</v>
      </c>
      <c r="V5">
        <v>1230704</v>
      </c>
      <c r="W5">
        <v>1191392</v>
      </c>
      <c r="X5">
        <v>1059118</v>
      </c>
      <c r="Y5">
        <v>890307</v>
      </c>
      <c r="Z5">
        <v>673858</v>
      </c>
      <c r="AA5">
        <v>956906</v>
      </c>
      <c r="AB5">
        <v>1280654</v>
      </c>
      <c r="AC5">
        <v>1696901</v>
      </c>
      <c r="AD5">
        <v>1344941</v>
      </c>
      <c r="AE5">
        <v>1220992</v>
      </c>
      <c r="AF5">
        <v>708083</v>
      </c>
    </row>
    <row r="6" spans="1:32" x14ac:dyDescent="0.3">
      <c r="A6">
        <v>5</v>
      </c>
      <c r="B6">
        <v>709933</v>
      </c>
      <c r="C6">
        <v>1278342</v>
      </c>
      <c r="D6">
        <v>1330141</v>
      </c>
      <c r="E6">
        <v>598009</v>
      </c>
      <c r="F6">
        <v>324673</v>
      </c>
      <c r="G6">
        <v>705308</v>
      </c>
      <c r="H6">
        <v>533722</v>
      </c>
      <c r="I6">
        <v>689583</v>
      </c>
      <c r="J6">
        <v>338548</v>
      </c>
      <c r="K6">
        <v>1331066</v>
      </c>
      <c r="L6">
        <v>1024893</v>
      </c>
      <c r="M6">
        <v>1245504</v>
      </c>
      <c r="N6">
        <v>1757951</v>
      </c>
      <c r="O6">
        <v>1109068</v>
      </c>
      <c r="P6">
        <v>1033218</v>
      </c>
      <c r="Q6">
        <v>1609027</v>
      </c>
      <c r="R6">
        <v>1497565</v>
      </c>
      <c r="S6">
        <v>1495715</v>
      </c>
      <c r="T6">
        <v>891232</v>
      </c>
      <c r="U6">
        <v>1230704</v>
      </c>
      <c r="V6">
        <v>1191392</v>
      </c>
      <c r="W6">
        <v>1059118</v>
      </c>
      <c r="X6">
        <v>890307</v>
      </c>
      <c r="Y6">
        <v>673858</v>
      </c>
      <c r="Z6">
        <v>956906</v>
      </c>
      <c r="AA6">
        <v>1280654</v>
      </c>
      <c r="AB6">
        <v>1696901</v>
      </c>
      <c r="AC6">
        <v>1344941</v>
      </c>
      <c r="AD6">
        <v>1220992</v>
      </c>
      <c r="AE6">
        <v>708083</v>
      </c>
      <c r="AF6">
        <v>1443916</v>
      </c>
    </row>
    <row r="7" spans="1:32" x14ac:dyDescent="0.3">
      <c r="A7">
        <v>6</v>
      </c>
      <c r="B7">
        <v>1278342</v>
      </c>
      <c r="C7">
        <v>1330141</v>
      </c>
      <c r="D7">
        <v>598009</v>
      </c>
      <c r="E7">
        <v>324673</v>
      </c>
      <c r="F7">
        <v>705308</v>
      </c>
      <c r="G7">
        <v>533722</v>
      </c>
      <c r="H7">
        <v>689583</v>
      </c>
      <c r="I7">
        <v>338548</v>
      </c>
      <c r="J7">
        <v>1331066</v>
      </c>
      <c r="K7">
        <v>1024893</v>
      </c>
      <c r="L7">
        <v>1245504</v>
      </c>
      <c r="M7">
        <v>1757951</v>
      </c>
      <c r="N7">
        <v>1109068</v>
      </c>
      <c r="O7">
        <v>1033218</v>
      </c>
      <c r="P7">
        <v>1609027</v>
      </c>
      <c r="Q7">
        <v>1497565</v>
      </c>
      <c r="R7">
        <v>1495715</v>
      </c>
      <c r="S7">
        <v>891232</v>
      </c>
      <c r="T7">
        <v>1230704</v>
      </c>
      <c r="U7">
        <v>1191392</v>
      </c>
      <c r="V7">
        <v>1059118</v>
      </c>
      <c r="W7">
        <v>890307</v>
      </c>
      <c r="X7">
        <v>673858</v>
      </c>
      <c r="Y7">
        <v>956906</v>
      </c>
      <c r="Z7">
        <v>1280654</v>
      </c>
      <c r="AA7">
        <v>1696901</v>
      </c>
      <c r="AB7">
        <v>1344941</v>
      </c>
      <c r="AC7">
        <v>1220992</v>
      </c>
      <c r="AD7">
        <v>708083</v>
      </c>
      <c r="AE7">
        <v>1443916</v>
      </c>
      <c r="AF7">
        <v>1183530</v>
      </c>
    </row>
    <row r="8" spans="1:32" x14ac:dyDescent="0.3">
      <c r="A8">
        <v>7</v>
      </c>
      <c r="B8">
        <v>1330141</v>
      </c>
      <c r="C8">
        <v>598009</v>
      </c>
      <c r="D8">
        <v>324673</v>
      </c>
      <c r="E8">
        <v>705308</v>
      </c>
      <c r="F8">
        <v>533722</v>
      </c>
      <c r="G8">
        <v>689583</v>
      </c>
      <c r="H8">
        <v>338548</v>
      </c>
      <c r="I8">
        <v>1331066</v>
      </c>
      <c r="J8">
        <v>1024893</v>
      </c>
      <c r="K8">
        <v>1245504</v>
      </c>
      <c r="L8">
        <v>1757951</v>
      </c>
      <c r="M8">
        <v>1109068</v>
      </c>
      <c r="N8">
        <v>1033218</v>
      </c>
      <c r="O8">
        <v>1609027</v>
      </c>
      <c r="P8">
        <v>1497565</v>
      </c>
      <c r="Q8">
        <v>1495715</v>
      </c>
      <c r="R8">
        <v>891232</v>
      </c>
      <c r="S8">
        <v>1230704</v>
      </c>
      <c r="T8">
        <v>1191392</v>
      </c>
      <c r="U8">
        <v>1059118</v>
      </c>
      <c r="V8">
        <v>890307</v>
      </c>
      <c r="W8">
        <v>673858</v>
      </c>
      <c r="X8">
        <v>956906</v>
      </c>
      <c r="Y8">
        <v>1280654</v>
      </c>
      <c r="Z8">
        <v>1696901</v>
      </c>
      <c r="AA8">
        <v>1344941</v>
      </c>
      <c r="AB8">
        <v>1220992</v>
      </c>
      <c r="AC8">
        <v>708083</v>
      </c>
      <c r="AD8">
        <v>1443916</v>
      </c>
      <c r="AE8">
        <v>1183530</v>
      </c>
      <c r="AF8">
        <v>1693201</v>
      </c>
    </row>
    <row r="9" spans="1:32" x14ac:dyDescent="0.3">
      <c r="A9">
        <v>8</v>
      </c>
      <c r="B9">
        <v>598009</v>
      </c>
      <c r="C9">
        <v>324673</v>
      </c>
      <c r="D9">
        <v>705308</v>
      </c>
      <c r="E9">
        <v>533722</v>
      </c>
      <c r="F9">
        <v>689583</v>
      </c>
      <c r="G9">
        <v>338548</v>
      </c>
      <c r="H9">
        <v>1331066</v>
      </c>
      <c r="I9">
        <v>1024893</v>
      </c>
      <c r="J9">
        <v>1245504</v>
      </c>
      <c r="K9">
        <v>1757951</v>
      </c>
      <c r="L9">
        <v>1109068</v>
      </c>
      <c r="M9">
        <v>1033218</v>
      </c>
      <c r="N9">
        <v>1609027</v>
      </c>
      <c r="O9">
        <v>1497565</v>
      </c>
      <c r="P9">
        <v>1495715</v>
      </c>
      <c r="Q9">
        <v>891232</v>
      </c>
      <c r="R9">
        <v>1230704</v>
      </c>
      <c r="S9">
        <v>1191392</v>
      </c>
      <c r="T9">
        <v>1059118</v>
      </c>
      <c r="U9">
        <v>890307</v>
      </c>
      <c r="V9">
        <v>673858</v>
      </c>
      <c r="W9">
        <v>956906</v>
      </c>
      <c r="X9">
        <v>1280654</v>
      </c>
      <c r="Y9">
        <v>1696901</v>
      </c>
      <c r="Z9">
        <v>1344941</v>
      </c>
      <c r="AA9">
        <v>1220992</v>
      </c>
      <c r="AB9">
        <v>708083</v>
      </c>
      <c r="AC9">
        <v>1443916</v>
      </c>
      <c r="AD9">
        <v>1183530</v>
      </c>
      <c r="AE9">
        <v>1693201</v>
      </c>
      <c r="AF9">
        <v>1118318</v>
      </c>
    </row>
    <row r="10" spans="1:32" x14ac:dyDescent="0.3">
      <c r="A10">
        <v>9</v>
      </c>
      <c r="B10">
        <v>324673</v>
      </c>
      <c r="C10">
        <v>705308</v>
      </c>
      <c r="D10">
        <v>533722</v>
      </c>
      <c r="E10">
        <v>689583</v>
      </c>
      <c r="F10">
        <v>338548</v>
      </c>
      <c r="G10">
        <v>1331066</v>
      </c>
      <c r="H10">
        <v>1024893</v>
      </c>
      <c r="I10">
        <v>1245504</v>
      </c>
      <c r="J10">
        <v>1757951</v>
      </c>
      <c r="K10">
        <v>1109068</v>
      </c>
      <c r="L10">
        <v>1033218</v>
      </c>
      <c r="M10">
        <v>1609027</v>
      </c>
      <c r="N10">
        <v>1497565</v>
      </c>
      <c r="O10">
        <v>1495715</v>
      </c>
      <c r="P10">
        <v>891232</v>
      </c>
      <c r="Q10">
        <v>1230704</v>
      </c>
      <c r="R10">
        <v>1191392</v>
      </c>
      <c r="S10">
        <v>1059118</v>
      </c>
      <c r="T10">
        <v>890307</v>
      </c>
      <c r="U10">
        <v>673858</v>
      </c>
      <c r="V10">
        <v>956906</v>
      </c>
      <c r="W10">
        <v>1280654</v>
      </c>
      <c r="X10">
        <v>1696901</v>
      </c>
      <c r="Y10">
        <v>1344941</v>
      </c>
      <c r="Z10">
        <v>1220992</v>
      </c>
      <c r="AA10">
        <v>708083</v>
      </c>
      <c r="AB10">
        <v>1443916</v>
      </c>
      <c r="AC10">
        <v>1183530</v>
      </c>
      <c r="AD10">
        <v>1693201</v>
      </c>
      <c r="AE10">
        <v>1118318</v>
      </c>
      <c r="AF10">
        <v>930544</v>
      </c>
    </row>
    <row r="11" spans="1:32" x14ac:dyDescent="0.3">
      <c r="A11">
        <v>10</v>
      </c>
      <c r="B11">
        <v>705308</v>
      </c>
      <c r="C11">
        <v>533722</v>
      </c>
      <c r="D11">
        <v>689583</v>
      </c>
      <c r="E11">
        <v>338548</v>
      </c>
      <c r="F11">
        <v>1331066</v>
      </c>
      <c r="G11">
        <v>1024893</v>
      </c>
      <c r="H11">
        <v>1245504</v>
      </c>
      <c r="I11">
        <v>1757951</v>
      </c>
      <c r="J11">
        <v>1109068</v>
      </c>
      <c r="K11">
        <v>1033218</v>
      </c>
      <c r="L11">
        <v>1609027</v>
      </c>
      <c r="M11">
        <v>1497565</v>
      </c>
      <c r="N11">
        <v>1495715</v>
      </c>
      <c r="O11">
        <v>891232</v>
      </c>
      <c r="P11">
        <v>1230704</v>
      </c>
      <c r="Q11">
        <v>1191392</v>
      </c>
      <c r="R11">
        <v>1059118</v>
      </c>
      <c r="S11">
        <v>890307</v>
      </c>
      <c r="T11">
        <v>673858</v>
      </c>
      <c r="U11">
        <v>956906</v>
      </c>
      <c r="V11">
        <v>1280654</v>
      </c>
      <c r="W11">
        <v>1696901</v>
      </c>
      <c r="X11">
        <v>1344941</v>
      </c>
      <c r="Y11">
        <v>1220992</v>
      </c>
      <c r="Z11">
        <v>708083</v>
      </c>
      <c r="AA11">
        <v>1443916</v>
      </c>
      <c r="AB11">
        <v>1183530</v>
      </c>
      <c r="AC11">
        <v>1693201</v>
      </c>
      <c r="AD11">
        <v>1118318</v>
      </c>
      <c r="AE11">
        <v>930544</v>
      </c>
      <c r="AF11">
        <v>647496</v>
      </c>
    </row>
    <row r="12" spans="1:32" x14ac:dyDescent="0.3">
      <c r="A12">
        <v>11</v>
      </c>
      <c r="B12">
        <v>533722</v>
      </c>
      <c r="C12">
        <v>689583</v>
      </c>
      <c r="D12">
        <v>338548</v>
      </c>
      <c r="E12">
        <v>1331066</v>
      </c>
      <c r="F12">
        <v>1024893</v>
      </c>
      <c r="G12">
        <v>1245504</v>
      </c>
      <c r="H12">
        <v>1757951</v>
      </c>
      <c r="I12">
        <v>1109068</v>
      </c>
      <c r="J12">
        <v>1033218</v>
      </c>
      <c r="K12">
        <v>1609027</v>
      </c>
      <c r="L12">
        <v>1497565</v>
      </c>
      <c r="M12">
        <v>1495715</v>
      </c>
      <c r="N12">
        <v>891232</v>
      </c>
      <c r="O12">
        <v>1230704</v>
      </c>
      <c r="P12">
        <v>1191392</v>
      </c>
      <c r="Q12">
        <v>1059118</v>
      </c>
      <c r="R12">
        <v>890307</v>
      </c>
      <c r="S12">
        <v>673858</v>
      </c>
      <c r="T12">
        <v>956906</v>
      </c>
      <c r="U12">
        <v>1280654</v>
      </c>
      <c r="V12">
        <v>1696901</v>
      </c>
      <c r="W12">
        <v>1344941</v>
      </c>
      <c r="X12">
        <v>1220992</v>
      </c>
      <c r="Y12">
        <v>708083</v>
      </c>
      <c r="Z12">
        <v>1443916</v>
      </c>
      <c r="AA12">
        <v>1183530</v>
      </c>
      <c r="AB12">
        <v>1693201</v>
      </c>
      <c r="AC12">
        <v>1118318</v>
      </c>
      <c r="AD12">
        <v>930544</v>
      </c>
      <c r="AE12">
        <v>647496</v>
      </c>
      <c r="AF12">
        <v>965231</v>
      </c>
    </row>
    <row r="13" spans="1:32" x14ac:dyDescent="0.3">
      <c r="A13">
        <v>12</v>
      </c>
      <c r="B13">
        <v>689583</v>
      </c>
      <c r="C13">
        <v>338548</v>
      </c>
      <c r="D13">
        <v>1331066</v>
      </c>
      <c r="E13">
        <v>1024893</v>
      </c>
      <c r="F13">
        <v>1245504</v>
      </c>
      <c r="G13">
        <v>1757951</v>
      </c>
      <c r="H13">
        <v>1109068</v>
      </c>
      <c r="I13">
        <v>1033218</v>
      </c>
      <c r="J13">
        <v>1609027</v>
      </c>
      <c r="K13">
        <v>1497565</v>
      </c>
      <c r="L13">
        <v>1495715</v>
      </c>
      <c r="M13">
        <v>891232</v>
      </c>
      <c r="N13">
        <v>1230704</v>
      </c>
      <c r="O13">
        <v>1191392</v>
      </c>
      <c r="P13">
        <v>1059118</v>
      </c>
      <c r="Q13">
        <v>890307</v>
      </c>
      <c r="R13">
        <v>673858</v>
      </c>
      <c r="S13">
        <v>956906</v>
      </c>
      <c r="T13">
        <v>1280654</v>
      </c>
      <c r="U13">
        <v>1696901</v>
      </c>
      <c r="V13">
        <v>1344941</v>
      </c>
      <c r="W13">
        <v>1220992</v>
      </c>
      <c r="X13">
        <v>708083</v>
      </c>
      <c r="Y13">
        <v>1443916</v>
      </c>
      <c r="Z13">
        <v>1183530</v>
      </c>
      <c r="AA13">
        <v>1693201</v>
      </c>
      <c r="AB13">
        <v>1118318</v>
      </c>
      <c r="AC13">
        <v>930544</v>
      </c>
      <c r="AD13">
        <v>647496</v>
      </c>
      <c r="AE13">
        <v>965231</v>
      </c>
      <c r="AF13">
        <v>1205267</v>
      </c>
    </row>
    <row r="14" spans="1:32" x14ac:dyDescent="0.3">
      <c r="A14">
        <v>13</v>
      </c>
      <c r="B14">
        <v>338548</v>
      </c>
      <c r="C14">
        <v>1331066</v>
      </c>
      <c r="D14">
        <v>1024893</v>
      </c>
      <c r="E14">
        <v>1245504</v>
      </c>
      <c r="F14">
        <v>1757951</v>
      </c>
      <c r="G14">
        <v>1109068</v>
      </c>
      <c r="H14">
        <v>1033218</v>
      </c>
      <c r="I14">
        <v>1609027</v>
      </c>
      <c r="J14">
        <v>1497565</v>
      </c>
      <c r="K14">
        <v>1495715</v>
      </c>
      <c r="L14">
        <v>891232</v>
      </c>
      <c r="M14">
        <v>1230704</v>
      </c>
      <c r="N14">
        <v>1191392</v>
      </c>
      <c r="O14">
        <v>1059118</v>
      </c>
      <c r="P14">
        <v>890307</v>
      </c>
      <c r="Q14">
        <v>673858</v>
      </c>
      <c r="R14">
        <v>956906</v>
      </c>
      <c r="S14">
        <v>1280654</v>
      </c>
      <c r="T14">
        <v>1696901</v>
      </c>
      <c r="U14">
        <v>1344941</v>
      </c>
      <c r="V14">
        <v>1220992</v>
      </c>
      <c r="W14">
        <v>708083</v>
      </c>
      <c r="X14">
        <v>1443916</v>
      </c>
      <c r="Y14">
        <v>1183530</v>
      </c>
      <c r="Z14">
        <v>1693201</v>
      </c>
      <c r="AA14">
        <v>1118318</v>
      </c>
      <c r="AB14">
        <v>930544</v>
      </c>
      <c r="AC14">
        <v>647496</v>
      </c>
      <c r="AD14">
        <v>965231</v>
      </c>
      <c r="AE14">
        <v>1205267</v>
      </c>
      <c r="AF14">
        <v>1050331</v>
      </c>
    </row>
    <row r="15" spans="1:32" x14ac:dyDescent="0.3">
      <c r="A15">
        <v>14</v>
      </c>
      <c r="B15">
        <v>1331066</v>
      </c>
      <c r="C15">
        <v>1024893</v>
      </c>
      <c r="D15">
        <v>1245504</v>
      </c>
      <c r="E15">
        <v>1757951</v>
      </c>
      <c r="F15">
        <v>1109068</v>
      </c>
      <c r="G15">
        <v>1033218</v>
      </c>
      <c r="H15">
        <v>1609027</v>
      </c>
      <c r="I15">
        <v>1497565</v>
      </c>
      <c r="J15">
        <v>1495715</v>
      </c>
      <c r="K15">
        <v>891232</v>
      </c>
      <c r="L15">
        <v>1230704</v>
      </c>
      <c r="M15">
        <v>1191392</v>
      </c>
      <c r="N15">
        <v>1059118</v>
      </c>
      <c r="O15">
        <v>890307</v>
      </c>
      <c r="P15">
        <v>673858</v>
      </c>
      <c r="Q15">
        <v>956906</v>
      </c>
      <c r="R15">
        <v>1280654</v>
      </c>
      <c r="S15">
        <v>1696901</v>
      </c>
      <c r="T15">
        <v>1344941</v>
      </c>
      <c r="U15">
        <v>1220992</v>
      </c>
      <c r="V15">
        <v>708083</v>
      </c>
      <c r="W15">
        <v>1443916</v>
      </c>
      <c r="X15">
        <v>1183530</v>
      </c>
      <c r="Y15">
        <v>1693201</v>
      </c>
      <c r="Z15">
        <v>1118318</v>
      </c>
      <c r="AA15">
        <v>930544</v>
      </c>
      <c r="AB15">
        <v>647496</v>
      </c>
      <c r="AC15">
        <v>965231</v>
      </c>
      <c r="AD15">
        <v>1205267</v>
      </c>
      <c r="AE15">
        <v>1050331</v>
      </c>
      <c r="AF15">
        <v>1076230</v>
      </c>
    </row>
    <row r="16" spans="1:32" x14ac:dyDescent="0.3">
      <c r="A16">
        <v>15</v>
      </c>
      <c r="B16">
        <v>1024893</v>
      </c>
      <c r="C16">
        <v>1245504</v>
      </c>
      <c r="D16">
        <v>1757951</v>
      </c>
      <c r="E16">
        <v>1109068</v>
      </c>
      <c r="F16">
        <v>1033218</v>
      </c>
      <c r="G16">
        <v>1609027</v>
      </c>
      <c r="H16">
        <v>1497565</v>
      </c>
      <c r="I16">
        <v>1495715</v>
      </c>
      <c r="J16">
        <v>891232</v>
      </c>
      <c r="K16">
        <v>1230704</v>
      </c>
      <c r="L16">
        <v>1191392</v>
      </c>
      <c r="M16">
        <v>1059118</v>
      </c>
      <c r="N16">
        <v>890307</v>
      </c>
      <c r="O16">
        <v>673858</v>
      </c>
      <c r="P16">
        <v>956906</v>
      </c>
      <c r="Q16">
        <v>1280654</v>
      </c>
      <c r="R16">
        <v>1696901</v>
      </c>
      <c r="S16">
        <v>1344941</v>
      </c>
      <c r="T16">
        <v>1220992</v>
      </c>
      <c r="U16">
        <v>708083</v>
      </c>
      <c r="V16">
        <v>1443916</v>
      </c>
      <c r="W16">
        <v>1183530</v>
      </c>
      <c r="X16">
        <v>1693201</v>
      </c>
      <c r="Y16">
        <v>1118318</v>
      </c>
      <c r="Z16">
        <v>930544</v>
      </c>
      <c r="AA16">
        <v>647496</v>
      </c>
      <c r="AB16">
        <v>965231</v>
      </c>
      <c r="AC16">
        <v>1205267</v>
      </c>
      <c r="AD16">
        <v>1050331</v>
      </c>
      <c r="AE16">
        <v>1076230</v>
      </c>
      <c r="AF16">
        <v>1264929</v>
      </c>
    </row>
    <row r="17" spans="1:32" x14ac:dyDescent="0.3">
      <c r="A17">
        <v>16</v>
      </c>
      <c r="B17">
        <v>1245504</v>
      </c>
      <c r="C17">
        <v>1757951</v>
      </c>
      <c r="D17">
        <v>1109068</v>
      </c>
      <c r="E17">
        <v>1033218</v>
      </c>
      <c r="F17">
        <v>1609027</v>
      </c>
      <c r="G17">
        <v>1497565</v>
      </c>
      <c r="H17">
        <v>1495715</v>
      </c>
      <c r="I17">
        <v>891232</v>
      </c>
      <c r="J17">
        <v>1230704</v>
      </c>
      <c r="K17">
        <v>1191392</v>
      </c>
      <c r="L17">
        <v>1059118</v>
      </c>
      <c r="M17">
        <v>890307</v>
      </c>
      <c r="N17">
        <v>673858</v>
      </c>
      <c r="O17">
        <v>956906</v>
      </c>
      <c r="P17">
        <v>1280654</v>
      </c>
      <c r="Q17">
        <v>1696901</v>
      </c>
      <c r="R17">
        <v>1344941</v>
      </c>
      <c r="S17">
        <v>1220992</v>
      </c>
      <c r="T17">
        <v>708083</v>
      </c>
      <c r="U17">
        <v>1443916</v>
      </c>
      <c r="V17">
        <v>1183530</v>
      </c>
      <c r="W17">
        <v>1693201</v>
      </c>
      <c r="X17">
        <v>1118318</v>
      </c>
      <c r="Y17">
        <v>930544</v>
      </c>
      <c r="Z17">
        <v>647496</v>
      </c>
      <c r="AA17">
        <v>965231</v>
      </c>
      <c r="AB17">
        <v>1205267</v>
      </c>
      <c r="AC17">
        <v>1050331</v>
      </c>
      <c r="AD17">
        <v>1076230</v>
      </c>
      <c r="AE17">
        <v>1264929</v>
      </c>
      <c r="AF17">
        <v>1566015</v>
      </c>
    </row>
    <row r="18" spans="1:32" x14ac:dyDescent="0.3">
      <c r="A18">
        <v>17</v>
      </c>
      <c r="B18">
        <v>1757951</v>
      </c>
      <c r="C18">
        <v>1109068</v>
      </c>
      <c r="D18">
        <v>1033218</v>
      </c>
      <c r="E18">
        <v>1609027</v>
      </c>
      <c r="F18">
        <v>1497565</v>
      </c>
      <c r="G18">
        <v>1495715</v>
      </c>
      <c r="H18">
        <v>891232</v>
      </c>
      <c r="I18">
        <v>1230704</v>
      </c>
      <c r="J18">
        <v>1191392</v>
      </c>
      <c r="K18">
        <v>1059118</v>
      </c>
      <c r="L18">
        <v>890307</v>
      </c>
      <c r="M18">
        <v>673858</v>
      </c>
      <c r="N18">
        <v>956906</v>
      </c>
      <c r="O18">
        <v>1280654</v>
      </c>
      <c r="P18">
        <v>1696901</v>
      </c>
      <c r="Q18">
        <v>1344941</v>
      </c>
      <c r="R18">
        <v>1220992</v>
      </c>
      <c r="S18">
        <v>708083</v>
      </c>
      <c r="T18">
        <v>1443916</v>
      </c>
      <c r="U18">
        <v>1183530</v>
      </c>
      <c r="V18">
        <v>1693201</v>
      </c>
      <c r="W18">
        <v>1118318</v>
      </c>
      <c r="X18">
        <v>930544</v>
      </c>
      <c r="Y18">
        <v>647496</v>
      </c>
      <c r="Z18">
        <v>965231</v>
      </c>
      <c r="AA18">
        <v>1205267</v>
      </c>
      <c r="AB18">
        <v>1050331</v>
      </c>
      <c r="AC18">
        <v>1076230</v>
      </c>
      <c r="AD18">
        <v>1264929</v>
      </c>
      <c r="AE18">
        <v>1566015</v>
      </c>
      <c r="AF18">
        <v>1413853</v>
      </c>
    </row>
    <row r="19" spans="1:32" x14ac:dyDescent="0.3">
      <c r="A19">
        <v>18</v>
      </c>
      <c r="B19">
        <v>1109068</v>
      </c>
      <c r="C19">
        <v>1033218</v>
      </c>
      <c r="D19">
        <v>1609027</v>
      </c>
      <c r="E19">
        <v>1497565</v>
      </c>
      <c r="F19">
        <v>1495715</v>
      </c>
      <c r="G19">
        <v>891232</v>
      </c>
      <c r="H19">
        <v>1230704</v>
      </c>
      <c r="I19">
        <v>1191392</v>
      </c>
      <c r="J19">
        <v>1059118</v>
      </c>
      <c r="K19">
        <v>890307</v>
      </c>
      <c r="L19">
        <v>673858</v>
      </c>
      <c r="M19">
        <v>956906</v>
      </c>
      <c r="N19">
        <v>1280654</v>
      </c>
      <c r="O19">
        <v>1696901</v>
      </c>
      <c r="P19">
        <v>1344941</v>
      </c>
      <c r="Q19">
        <v>1220992</v>
      </c>
      <c r="R19">
        <v>708083</v>
      </c>
      <c r="S19">
        <v>1443916</v>
      </c>
      <c r="T19">
        <v>1183530</v>
      </c>
      <c r="U19">
        <v>1693201</v>
      </c>
      <c r="V19">
        <v>1118318</v>
      </c>
      <c r="W19">
        <v>930544</v>
      </c>
      <c r="X19">
        <v>647496</v>
      </c>
      <c r="Y19">
        <v>965231</v>
      </c>
      <c r="Z19">
        <v>1205267</v>
      </c>
      <c r="AA19">
        <v>1050331</v>
      </c>
      <c r="AB19">
        <v>1076230</v>
      </c>
      <c r="AC19">
        <v>1264929</v>
      </c>
      <c r="AD19">
        <v>1566015</v>
      </c>
      <c r="AE19">
        <v>1413853</v>
      </c>
      <c r="AF19">
        <v>1730664</v>
      </c>
    </row>
    <row r="20" spans="1:32" x14ac:dyDescent="0.3">
      <c r="A20">
        <v>19</v>
      </c>
      <c r="B20">
        <v>1033218</v>
      </c>
      <c r="C20">
        <v>1609027</v>
      </c>
      <c r="D20">
        <v>1497565</v>
      </c>
      <c r="E20">
        <v>1495715</v>
      </c>
      <c r="F20">
        <v>891232</v>
      </c>
      <c r="G20">
        <v>1230704</v>
      </c>
      <c r="H20">
        <v>1191392</v>
      </c>
      <c r="I20">
        <v>1059118</v>
      </c>
      <c r="J20">
        <v>890307</v>
      </c>
      <c r="K20">
        <v>673858</v>
      </c>
      <c r="L20">
        <v>956906</v>
      </c>
      <c r="M20">
        <v>1280654</v>
      </c>
      <c r="N20">
        <v>1696901</v>
      </c>
      <c r="O20">
        <v>1344941</v>
      </c>
      <c r="P20">
        <v>1220992</v>
      </c>
      <c r="Q20">
        <v>708083</v>
      </c>
      <c r="R20">
        <v>1443916</v>
      </c>
      <c r="S20">
        <v>1183530</v>
      </c>
      <c r="T20">
        <v>1693201</v>
      </c>
      <c r="U20">
        <v>1118318</v>
      </c>
      <c r="V20">
        <v>930544</v>
      </c>
      <c r="W20">
        <v>647496</v>
      </c>
      <c r="X20">
        <v>965231</v>
      </c>
      <c r="Y20">
        <v>1205267</v>
      </c>
      <c r="Z20">
        <v>1050331</v>
      </c>
      <c r="AA20">
        <v>1076230</v>
      </c>
      <c r="AB20">
        <v>1264929</v>
      </c>
      <c r="AC20">
        <v>1566015</v>
      </c>
      <c r="AD20">
        <v>1413853</v>
      </c>
      <c r="AE20">
        <v>1730664</v>
      </c>
      <c r="AF20">
        <v>1457790</v>
      </c>
    </row>
    <row r="21" spans="1:32" x14ac:dyDescent="0.3">
      <c r="A21">
        <v>20</v>
      </c>
      <c r="B21">
        <v>1609027</v>
      </c>
      <c r="C21">
        <v>1497565</v>
      </c>
      <c r="D21">
        <v>1495715</v>
      </c>
      <c r="E21">
        <v>891232</v>
      </c>
      <c r="F21">
        <v>1230704</v>
      </c>
      <c r="G21">
        <v>1191392</v>
      </c>
      <c r="H21">
        <v>1059118</v>
      </c>
      <c r="I21">
        <v>890307</v>
      </c>
      <c r="J21">
        <v>673858</v>
      </c>
      <c r="K21">
        <v>956906</v>
      </c>
      <c r="L21">
        <v>1280654</v>
      </c>
      <c r="M21">
        <v>1696901</v>
      </c>
      <c r="N21">
        <v>1344941</v>
      </c>
      <c r="O21">
        <v>1220992</v>
      </c>
      <c r="P21">
        <v>708083</v>
      </c>
      <c r="Q21">
        <v>1443916</v>
      </c>
      <c r="R21">
        <v>1183530</v>
      </c>
      <c r="S21">
        <v>1693201</v>
      </c>
      <c r="T21">
        <v>1118318</v>
      </c>
      <c r="U21">
        <v>930544</v>
      </c>
      <c r="V21">
        <v>647496</v>
      </c>
      <c r="W21">
        <v>965231</v>
      </c>
      <c r="X21">
        <v>1205267</v>
      </c>
      <c r="Y21">
        <v>1050331</v>
      </c>
      <c r="Z21">
        <v>1076230</v>
      </c>
      <c r="AA21">
        <v>1264929</v>
      </c>
      <c r="AB21">
        <v>1566015</v>
      </c>
      <c r="AC21">
        <v>1413853</v>
      </c>
      <c r="AD21">
        <v>1730664</v>
      </c>
      <c r="AE21">
        <v>1457790</v>
      </c>
      <c r="AF21">
        <v>936556</v>
      </c>
    </row>
    <row r="22" spans="1:32" x14ac:dyDescent="0.3">
      <c r="A22">
        <v>21</v>
      </c>
      <c r="B22">
        <v>1497565</v>
      </c>
      <c r="C22">
        <v>1495715</v>
      </c>
      <c r="D22">
        <v>891232</v>
      </c>
      <c r="E22">
        <v>1230704</v>
      </c>
      <c r="F22">
        <v>1191392</v>
      </c>
      <c r="G22">
        <v>1059118</v>
      </c>
      <c r="H22">
        <v>890307</v>
      </c>
      <c r="I22">
        <v>673858</v>
      </c>
      <c r="J22">
        <v>956906</v>
      </c>
      <c r="K22">
        <v>1280654</v>
      </c>
      <c r="L22">
        <v>1696901</v>
      </c>
      <c r="M22">
        <v>1344941</v>
      </c>
      <c r="N22">
        <v>1220992</v>
      </c>
      <c r="O22">
        <v>708083</v>
      </c>
      <c r="P22">
        <v>1443916</v>
      </c>
      <c r="Q22">
        <v>1183530</v>
      </c>
      <c r="R22">
        <v>1693201</v>
      </c>
      <c r="S22">
        <v>1118318</v>
      </c>
      <c r="T22">
        <v>930544</v>
      </c>
      <c r="U22">
        <v>647496</v>
      </c>
      <c r="V22">
        <v>965231</v>
      </c>
      <c r="W22">
        <v>1205267</v>
      </c>
      <c r="X22">
        <v>1050331</v>
      </c>
      <c r="Y22">
        <v>1076230</v>
      </c>
      <c r="Z22">
        <v>1264929</v>
      </c>
      <c r="AA22">
        <v>1566015</v>
      </c>
      <c r="AB22">
        <v>1413853</v>
      </c>
      <c r="AC22">
        <v>1730664</v>
      </c>
      <c r="AD22">
        <v>1457790</v>
      </c>
      <c r="AE22">
        <v>936556</v>
      </c>
      <c r="AF22">
        <v>1138668</v>
      </c>
    </row>
    <row r="23" spans="1:32" x14ac:dyDescent="0.3">
      <c r="A23">
        <v>22</v>
      </c>
      <c r="B23">
        <v>1495715</v>
      </c>
      <c r="C23">
        <v>891232</v>
      </c>
      <c r="D23">
        <v>1230704</v>
      </c>
      <c r="E23">
        <v>1191392</v>
      </c>
      <c r="F23">
        <v>1059118</v>
      </c>
      <c r="G23">
        <v>890307</v>
      </c>
      <c r="H23">
        <v>673858</v>
      </c>
      <c r="I23">
        <v>956906</v>
      </c>
      <c r="J23">
        <v>1280654</v>
      </c>
      <c r="K23">
        <v>1696901</v>
      </c>
      <c r="L23">
        <v>1344941</v>
      </c>
      <c r="M23">
        <v>1220992</v>
      </c>
      <c r="N23">
        <v>708083</v>
      </c>
      <c r="O23">
        <v>1443916</v>
      </c>
      <c r="P23">
        <v>1183530</v>
      </c>
      <c r="Q23">
        <v>1693201</v>
      </c>
      <c r="R23">
        <v>1118318</v>
      </c>
      <c r="S23">
        <v>930544</v>
      </c>
      <c r="T23">
        <v>647496</v>
      </c>
      <c r="U23">
        <v>965231</v>
      </c>
      <c r="V23">
        <v>1205267</v>
      </c>
      <c r="W23">
        <v>1050331</v>
      </c>
      <c r="X23">
        <v>1076230</v>
      </c>
      <c r="Y23">
        <v>1264929</v>
      </c>
      <c r="Z23">
        <v>1566015</v>
      </c>
      <c r="AA23">
        <v>1413853</v>
      </c>
      <c r="AB23">
        <v>1730664</v>
      </c>
      <c r="AC23">
        <v>1457790</v>
      </c>
      <c r="AD23">
        <v>936556</v>
      </c>
      <c r="AE23">
        <v>1138668</v>
      </c>
      <c r="AF23">
        <v>1194630</v>
      </c>
    </row>
    <row r="24" spans="1:32" x14ac:dyDescent="0.3">
      <c r="A24">
        <v>23</v>
      </c>
      <c r="B24">
        <v>891232</v>
      </c>
      <c r="C24">
        <v>1230704</v>
      </c>
      <c r="D24">
        <v>1191392</v>
      </c>
      <c r="E24">
        <v>1059118</v>
      </c>
      <c r="F24">
        <v>890307</v>
      </c>
      <c r="G24">
        <v>673858</v>
      </c>
      <c r="H24">
        <v>956906</v>
      </c>
      <c r="I24">
        <v>1280654</v>
      </c>
      <c r="J24">
        <v>1696901</v>
      </c>
      <c r="K24">
        <v>1344941</v>
      </c>
      <c r="L24">
        <v>1220992</v>
      </c>
      <c r="M24">
        <v>708083</v>
      </c>
      <c r="N24">
        <v>1443916</v>
      </c>
      <c r="O24">
        <v>1183530</v>
      </c>
      <c r="P24">
        <v>1693201</v>
      </c>
      <c r="Q24">
        <v>1118318</v>
      </c>
      <c r="R24">
        <v>930544</v>
      </c>
      <c r="S24">
        <v>647496</v>
      </c>
      <c r="T24">
        <v>965231</v>
      </c>
      <c r="U24">
        <v>1205267</v>
      </c>
      <c r="V24">
        <v>1050331</v>
      </c>
      <c r="W24">
        <v>1076230</v>
      </c>
      <c r="X24">
        <v>1264929</v>
      </c>
      <c r="Y24">
        <v>1566015</v>
      </c>
      <c r="Z24">
        <v>1413853</v>
      </c>
      <c r="AA24">
        <v>1730664</v>
      </c>
      <c r="AB24">
        <v>1457790</v>
      </c>
      <c r="AC24">
        <v>936556</v>
      </c>
      <c r="AD24">
        <v>1138668</v>
      </c>
      <c r="AE24">
        <v>1194630</v>
      </c>
      <c r="AF24">
        <v>1615039</v>
      </c>
    </row>
    <row r="25" spans="1:32" x14ac:dyDescent="0.3">
      <c r="A25">
        <v>24</v>
      </c>
      <c r="B25">
        <v>1230704</v>
      </c>
      <c r="C25">
        <v>1191392</v>
      </c>
      <c r="D25">
        <v>1059118</v>
      </c>
      <c r="E25">
        <v>890307</v>
      </c>
      <c r="F25">
        <v>673858</v>
      </c>
      <c r="G25">
        <v>956906</v>
      </c>
      <c r="H25">
        <v>1280654</v>
      </c>
      <c r="I25">
        <v>1696901</v>
      </c>
      <c r="J25">
        <v>1344941</v>
      </c>
      <c r="K25">
        <v>1220992</v>
      </c>
      <c r="L25">
        <v>708083</v>
      </c>
      <c r="M25">
        <v>1443916</v>
      </c>
      <c r="N25">
        <v>1183530</v>
      </c>
      <c r="O25">
        <v>1693201</v>
      </c>
      <c r="P25">
        <v>1118318</v>
      </c>
      <c r="Q25">
        <v>930544</v>
      </c>
      <c r="R25">
        <v>647496</v>
      </c>
      <c r="S25">
        <v>965231</v>
      </c>
      <c r="T25">
        <v>1205267</v>
      </c>
      <c r="U25">
        <v>1050331</v>
      </c>
      <c r="V25">
        <v>1076230</v>
      </c>
      <c r="W25">
        <v>1264929</v>
      </c>
      <c r="X25">
        <v>1566015</v>
      </c>
      <c r="Y25">
        <v>1413853</v>
      </c>
      <c r="Z25">
        <v>1730664</v>
      </c>
      <c r="AA25">
        <v>1457790</v>
      </c>
      <c r="AB25">
        <v>936556</v>
      </c>
      <c r="AC25">
        <v>1138668</v>
      </c>
      <c r="AD25">
        <v>1194630</v>
      </c>
      <c r="AE25">
        <v>1615039</v>
      </c>
      <c r="AF25">
        <v>1454553</v>
      </c>
    </row>
    <row r="26" spans="1:32" x14ac:dyDescent="0.3">
      <c r="A26">
        <v>25</v>
      </c>
      <c r="B26">
        <v>1191392</v>
      </c>
      <c r="C26">
        <v>1059118</v>
      </c>
      <c r="D26">
        <v>890307</v>
      </c>
      <c r="E26">
        <v>673858</v>
      </c>
      <c r="F26">
        <v>956906</v>
      </c>
      <c r="G26">
        <v>1280654</v>
      </c>
      <c r="H26">
        <v>1696901</v>
      </c>
      <c r="I26">
        <v>1344941</v>
      </c>
      <c r="J26">
        <v>1220992</v>
      </c>
      <c r="K26">
        <v>708083</v>
      </c>
      <c r="L26">
        <v>1443916</v>
      </c>
      <c r="M26">
        <v>1183530</v>
      </c>
      <c r="N26">
        <v>1693201</v>
      </c>
      <c r="O26">
        <v>1118318</v>
      </c>
      <c r="P26">
        <v>930544</v>
      </c>
      <c r="Q26">
        <v>647496</v>
      </c>
      <c r="R26">
        <v>965231</v>
      </c>
      <c r="S26">
        <v>1205267</v>
      </c>
      <c r="T26">
        <v>1050331</v>
      </c>
      <c r="U26">
        <v>1076230</v>
      </c>
      <c r="V26">
        <v>1264929</v>
      </c>
      <c r="W26">
        <v>1566015</v>
      </c>
      <c r="X26">
        <v>1413853</v>
      </c>
      <c r="Y26">
        <v>1730664</v>
      </c>
      <c r="Z26">
        <v>1457790</v>
      </c>
      <c r="AA26">
        <v>936556</v>
      </c>
      <c r="AB26">
        <v>1138668</v>
      </c>
      <c r="AC26">
        <v>1194630</v>
      </c>
      <c r="AD26">
        <v>1615039</v>
      </c>
      <c r="AE26">
        <v>1454553</v>
      </c>
      <c r="AF26">
        <v>1035993</v>
      </c>
    </row>
    <row r="27" spans="1:32" x14ac:dyDescent="0.3">
      <c r="A27">
        <v>26</v>
      </c>
      <c r="B27">
        <v>1059118</v>
      </c>
      <c r="C27">
        <v>890307</v>
      </c>
      <c r="D27">
        <v>673858</v>
      </c>
      <c r="E27">
        <v>956906</v>
      </c>
      <c r="F27">
        <v>1280654</v>
      </c>
      <c r="G27">
        <v>1696901</v>
      </c>
      <c r="H27">
        <v>1344941</v>
      </c>
      <c r="I27">
        <v>1220992</v>
      </c>
      <c r="J27">
        <v>708083</v>
      </c>
      <c r="K27">
        <v>1443916</v>
      </c>
      <c r="L27">
        <v>1183530</v>
      </c>
      <c r="M27">
        <v>1693201</v>
      </c>
      <c r="N27">
        <v>1118318</v>
      </c>
      <c r="O27">
        <v>930544</v>
      </c>
      <c r="P27">
        <v>647496</v>
      </c>
      <c r="Q27">
        <v>965231</v>
      </c>
      <c r="R27">
        <v>1205267</v>
      </c>
      <c r="S27">
        <v>1050331</v>
      </c>
      <c r="T27">
        <v>1076230</v>
      </c>
      <c r="U27">
        <v>1264929</v>
      </c>
      <c r="V27">
        <v>1566015</v>
      </c>
      <c r="W27">
        <v>1413853</v>
      </c>
      <c r="X27">
        <v>1730664</v>
      </c>
      <c r="Y27">
        <v>1457790</v>
      </c>
      <c r="Z27">
        <v>936556</v>
      </c>
      <c r="AA27">
        <v>1138668</v>
      </c>
      <c r="AB27">
        <v>1194630</v>
      </c>
      <c r="AC27">
        <v>1615039</v>
      </c>
      <c r="AD27">
        <v>1454553</v>
      </c>
      <c r="AE27">
        <v>1035993</v>
      </c>
      <c r="AF27">
        <v>109149</v>
      </c>
    </row>
    <row r="28" spans="1:32" x14ac:dyDescent="0.3">
      <c r="A28">
        <v>27</v>
      </c>
      <c r="B28">
        <v>890307</v>
      </c>
      <c r="C28">
        <v>673858</v>
      </c>
      <c r="D28">
        <v>956906</v>
      </c>
      <c r="E28">
        <v>1280654</v>
      </c>
      <c r="F28">
        <v>1696901</v>
      </c>
      <c r="G28">
        <v>1344941</v>
      </c>
      <c r="H28">
        <v>1220992</v>
      </c>
      <c r="I28">
        <v>708083</v>
      </c>
      <c r="J28">
        <v>1443916</v>
      </c>
      <c r="K28">
        <v>1183530</v>
      </c>
      <c r="L28">
        <v>1693201</v>
      </c>
      <c r="M28">
        <v>1118318</v>
      </c>
      <c r="N28">
        <v>930544</v>
      </c>
      <c r="O28">
        <v>647496</v>
      </c>
      <c r="P28">
        <v>965231</v>
      </c>
      <c r="Q28">
        <v>1205267</v>
      </c>
      <c r="R28">
        <v>1050331</v>
      </c>
      <c r="S28">
        <v>1076230</v>
      </c>
      <c r="T28">
        <v>1264929</v>
      </c>
      <c r="U28">
        <v>1566015</v>
      </c>
      <c r="V28">
        <v>1413853</v>
      </c>
      <c r="W28">
        <v>1730664</v>
      </c>
      <c r="X28">
        <v>1457790</v>
      </c>
      <c r="Y28">
        <v>936556</v>
      </c>
      <c r="Z28">
        <v>1138668</v>
      </c>
      <c r="AA28">
        <v>1194630</v>
      </c>
      <c r="AB28">
        <v>1615039</v>
      </c>
      <c r="AC28">
        <v>1454553</v>
      </c>
      <c r="AD28">
        <v>1035993</v>
      </c>
      <c r="AE28">
        <v>109149</v>
      </c>
      <c r="AF28">
        <v>1338004</v>
      </c>
    </row>
    <row r="29" spans="1:32" x14ac:dyDescent="0.3">
      <c r="A29">
        <v>28</v>
      </c>
      <c r="B29">
        <v>673858</v>
      </c>
      <c r="C29">
        <v>956906</v>
      </c>
      <c r="D29">
        <v>1280654</v>
      </c>
      <c r="E29">
        <v>1696901</v>
      </c>
      <c r="F29">
        <v>1344941</v>
      </c>
      <c r="G29">
        <v>1220992</v>
      </c>
      <c r="H29">
        <v>708083</v>
      </c>
      <c r="I29">
        <v>1443916</v>
      </c>
      <c r="J29">
        <v>1183530</v>
      </c>
      <c r="K29">
        <v>1693201</v>
      </c>
      <c r="L29">
        <v>1118318</v>
      </c>
      <c r="M29">
        <v>930544</v>
      </c>
      <c r="N29">
        <v>647496</v>
      </c>
      <c r="O29">
        <v>965231</v>
      </c>
      <c r="P29">
        <v>1205267</v>
      </c>
      <c r="Q29">
        <v>1050331</v>
      </c>
      <c r="R29">
        <v>1076230</v>
      </c>
      <c r="S29">
        <v>1264929</v>
      </c>
      <c r="T29">
        <v>1566015</v>
      </c>
      <c r="U29">
        <v>1413853</v>
      </c>
      <c r="V29">
        <v>1730664</v>
      </c>
      <c r="W29">
        <v>1457790</v>
      </c>
      <c r="X29">
        <v>936556</v>
      </c>
      <c r="Y29">
        <v>1138668</v>
      </c>
      <c r="Z29">
        <v>1194630</v>
      </c>
      <c r="AA29">
        <v>1615039</v>
      </c>
      <c r="AB29">
        <v>1454553</v>
      </c>
      <c r="AC29">
        <v>1035993</v>
      </c>
      <c r="AD29">
        <v>109149</v>
      </c>
      <c r="AE29">
        <v>1338004</v>
      </c>
      <c r="AF29">
        <v>1362054</v>
      </c>
    </row>
    <row r="30" spans="1:32" x14ac:dyDescent="0.3">
      <c r="A30">
        <v>29</v>
      </c>
      <c r="B30">
        <v>956906</v>
      </c>
      <c r="C30">
        <v>1280654</v>
      </c>
      <c r="D30">
        <v>1696901</v>
      </c>
      <c r="E30">
        <v>1344941</v>
      </c>
      <c r="F30">
        <v>1220992</v>
      </c>
      <c r="G30">
        <v>708083</v>
      </c>
      <c r="H30">
        <v>1443916</v>
      </c>
      <c r="I30">
        <v>1183530</v>
      </c>
      <c r="J30">
        <v>1693201</v>
      </c>
      <c r="K30">
        <v>1118318</v>
      </c>
      <c r="L30">
        <v>930544</v>
      </c>
      <c r="M30">
        <v>647496</v>
      </c>
      <c r="N30">
        <v>965231</v>
      </c>
      <c r="O30">
        <v>1205267</v>
      </c>
      <c r="P30">
        <v>1050331</v>
      </c>
      <c r="Q30">
        <v>1076230</v>
      </c>
      <c r="R30">
        <v>1264929</v>
      </c>
      <c r="S30">
        <v>1566015</v>
      </c>
      <c r="T30">
        <v>1413853</v>
      </c>
      <c r="U30">
        <v>1730664</v>
      </c>
      <c r="V30">
        <v>1457790</v>
      </c>
      <c r="W30">
        <v>936556</v>
      </c>
      <c r="X30">
        <v>1138668</v>
      </c>
      <c r="Y30">
        <v>1194630</v>
      </c>
      <c r="Z30">
        <v>1615039</v>
      </c>
      <c r="AA30">
        <v>1454553</v>
      </c>
      <c r="AB30">
        <v>1035993</v>
      </c>
      <c r="AC30">
        <v>109149</v>
      </c>
      <c r="AD30">
        <v>1338004</v>
      </c>
      <c r="AE30">
        <v>1362054</v>
      </c>
      <c r="AF30">
        <v>1469815</v>
      </c>
    </row>
    <row r="31" spans="1:32" x14ac:dyDescent="0.3">
      <c r="A31">
        <v>30</v>
      </c>
      <c r="B31">
        <v>1280654</v>
      </c>
      <c r="C31">
        <v>1696901</v>
      </c>
      <c r="D31">
        <v>1344941</v>
      </c>
      <c r="E31">
        <v>1220992</v>
      </c>
      <c r="F31">
        <v>708083</v>
      </c>
      <c r="G31">
        <v>1443916</v>
      </c>
      <c r="H31">
        <v>1183530</v>
      </c>
      <c r="I31">
        <v>1693201</v>
      </c>
      <c r="J31">
        <v>1118318</v>
      </c>
      <c r="K31">
        <v>930544</v>
      </c>
      <c r="L31">
        <v>647496</v>
      </c>
      <c r="M31">
        <v>965231</v>
      </c>
      <c r="N31">
        <v>1205267</v>
      </c>
      <c r="O31">
        <v>1050331</v>
      </c>
      <c r="P31">
        <v>1076230</v>
      </c>
      <c r="Q31">
        <v>1264929</v>
      </c>
      <c r="R31">
        <v>1566015</v>
      </c>
      <c r="S31">
        <v>1413853</v>
      </c>
      <c r="T31">
        <v>1730664</v>
      </c>
      <c r="U31">
        <v>1457790</v>
      </c>
      <c r="V31">
        <v>936556</v>
      </c>
      <c r="W31">
        <v>1138668</v>
      </c>
      <c r="X31">
        <v>1194630</v>
      </c>
      <c r="Y31">
        <v>1615039</v>
      </c>
      <c r="Z31">
        <v>1454553</v>
      </c>
      <c r="AA31">
        <v>1035993</v>
      </c>
      <c r="AB31">
        <v>109149</v>
      </c>
      <c r="AC31">
        <v>1338004</v>
      </c>
      <c r="AD31">
        <v>1362054</v>
      </c>
      <c r="AE31">
        <v>1469815</v>
      </c>
      <c r="AF31">
        <v>1165955</v>
      </c>
    </row>
    <row r="32" spans="1:32" x14ac:dyDescent="0.3">
      <c r="A32">
        <v>31</v>
      </c>
      <c r="B32">
        <v>1696901</v>
      </c>
      <c r="C32">
        <v>1344941</v>
      </c>
      <c r="D32">
        <v>1220992</v>
      </c>
      <c r="E32">
        <v>708083</v>
      </c>
      <c r="F32">
        <v>1443916</v>
      </c>
      <c r="G32">
        <v>1183530</v>
      </c>
      <c r="H32">
        <v>1693201</v>
      </c>
      <c r="I32">
        <v>1118318</v>
      </c>
      <c r="J32">
        <v>930544</v>
      </c>
      <c r="K32">
        <v>647496</v>
      </c>
      <c r="L32">
        <v>965231</v>
      </c>
      <c r="M32">
        <v>1205267</v>
      </c>
      <c r="N32">
        <v>1050331</v>
      </c>
      <c r="O32">
        <v>1076230</v>
      </c>
      <c r="P32">
        <v>1264929</v>
      </c>
      <c r="Q32">
        <v>1566015</v>
      </c>
      <c r="R32">
        <v>1413853</v>
      </c>
      <c r="S32">
        <v>1730664</v>
      </c>
      <c r="T32">
        <v>1457790</v>
      </c>
      <c r="U32">
        <v>936556</v>
      </c>
      <c r="V32">
        <v>1138668</v>
      </c>
      <c r="W32">
        <v>1194630</v>
      </c>
      <c r="X32">
        <v>1615039</v>
      </c>
      <c r="Y32">
        <v>1454553</v>
      </c>
      <c r="Z32">
        <v>1035993</v>
      </c>
      <c r="AA32">
        <v>109149</v>
      </c>
      <c r="AB32">
        <v>1338004</v>
      </c>
      <c r="AC32">
        <v>1362054</v>
      </c>
      <c r="AD32">
        <v>1469815</v>
      </c>
      <c r="AE32">
        <v>1165955</v>
      </c>
      <c r="AF32">
        <v>1641864</v>
      </c>
    </row>
    <row r="33" spans="1:32" x14ac:dyDescent="0.3">
      <c r="A33">
        <v>32</v>
      </c>
      <c r="B33">
        <v>1344941</v>
      </c>
      <c r="C33">
        <v>1220992</v>
      </c>
      <c r="D33">
        <v>708083</v>
      </c>
      <c r="E33">
        <v>1443916</v>
      </c>
      <c r="F33">
        <v>1183530</v>
      </c>
      <c r="G33">
        <v>1693201</v>
      </c>
      <c r="H33">
        <v>1118318</v>
      </c>
      <c r="I33">
        <v>930544</v>
      </c>
      <c r="J33">
        <v>647496</v>
      </c>
      <c r="K33">
        <v>965231</v>
      </c>
      <c r="L33">
        <v>1205267</v>
      </c>
      <c r="M33">
        <v>1050331</v>
      </c>
      <c r="N33">
        <v>1076230</v>
      </c>
      <c r="O33">
        <v>1264929</v>
      </c>
      <c r="P33">
        <v>1566015</v>
      </c>
      <c r="Q33">
        <v>1413853</v>
      </c>
      <c r="R33">
        <v>1730664</v>
      </c>
      <c r="S33">
        <v>1457790</v>
      </c>
      <c r="T33">
        <v>936556</v>
      </c>
      <c r="U33">
        <v>1138668</v>
      </c>
      <c r="V33">
        <v>1194630</v>
      </c>
      <c r="W33">
        <v>1615039</v>
      </c>
      <c r="X33">
        <v>1454553</v>
      </c>
      <c r="Y33">
        <v>1035993</v>
      </c>
      <c r="Z33">
        <v>109149</v>
      </c>
      <c r="AA33">
        <v>1338004</v>
      </c>
      <c r="AB33">
        <v>1362054</v>
      </c>
      <c r="AC33">
        <v>1469815</v>
      </c>
      <c r="AD33">
        <v>1165955</v>
      </c>
      <c r="AE33">
        <v>1641864</v>
      </c>
      <c r="AF33">
        <v>1855075</v>
      </c>
    </row>
    <row r="34" spans="1:32" x14ac:dyDescent="0.3">
      <c r="A34">
        <v>33</v>
      </c>
      <c r="B34">
        <v>1220992</v>
      </c>
      <c r="C34">
        <v>708083</v>
      </c>
      <c r="D34">
        <v>1443916</v>
      </c>
      <c r="E34">
        <v>1183530</v>
      </c>
      <c r="F34">
        <v>1693201</v>
      </c>
      <c r="G34">
        <v>1118318</v>
      </c>
      <c r="H34">
        <v>930544</v>
      </c>
      <c r="I34">
        <v>647496</v>
      </c>
      <c r="J34">
        <v>965231</v>
      </c>
      <c r="K34">
        <v>1205267</v>
      </c>
      <c r="L34">
        <v>1050331</v>
      </c>
      <c r="M34">
        <v>1076230</v>
      </c>
      <c r="N34">
        <v>1264929</v>
      </c>
      <c r="O34">
        <v>1566015</v>
      </c>
      <c r="P34">
        <v>1413853</v>
      </c>
      <c r="Q34">
        <v>1730664</v>
      </c>
      <c r="R34">
        <v>1457790</v>
      </c>
      <c r="S34">
        <v>936556</v>
      </c>
      <c r="T34">
        <v>1138668</v>
      </c>
      <c r="U34">
        <v>1194630</v>
      </c>
      <c r="V34">
        <v>1615039</v>
      </c>
      <c r="W34">
        <v>1454553</v>
      </c>
      <c r="X34">
        <v>1035993</v>
      </c>
      <c r="Y34">
        <v>109149</v>
      </c>
      <c r="Z34">
        <v>1338004</v>
      </c>
      <c r="AA34">
        <v>1362054</v>
      </c>
      <c r="AB34">
        <v>1469815</v>
      </c>
      <c r="AC34">
        <v>1165955</v>
      </c>
      <c r="AD34">
        <v>1641864</v>
      </c>
      <c r="AE34">
        <v>1855075</v>
      </c>
      <c r="AF34">
        <v>1429116</v>
      </c>
    </row>
    <row r="35" spans="1:32" x14ac:dyDescent="0.3">
      <c r="A35">
        <v>34</v>
      </c>
      <c r="B35">
        <v>708083</v>
      </c>
      <c r="C35">
        <v>1443916</v>
      </c>
      <c r="D35">
        <v>1183530</v>
      </c>
      <c r="E35">
        <v>1693201</v>
      </c>
      <c r="F35">
        <v>1118318</v>
      </c>
      <c r="G35">
        <v>930544</v>
      </c>
      <c r="H35">
        <v>647496</v>
      </c>
      <c r="I35">
        <v>965231</v>
      </c>
      <c r="J35">
        <v>1205267</v>
      </c>
      <c r="K35">
        <v>1050331</v>
      </c>
      <c r="L35">
        <v>1076230</v>
      </c>
      <c r="M35">
        <v>1264929</v>
      </c>
      <c r="N35">
        <v>1566015</v>
      </c>
      <c r="O35">
        <v>1413853</v>
      </c>
      <c r="P35">
        <v>1730664</v>
      </c>
      <c r="Q35">
        <v>1457790</v>
      </c>
      <c r="R35">
        <v>936556</v>
      </c>
      <c r="S35">
        <v>1138668</v>
      </c>
      <c r="T35">
        <v>1194630</v>
      </c>
      <c r="U35">
        <v>1615039</v>
      </c>
      <c r="V35">
        <v>1454553</v>
      </c>
      <c r="W35">
        <v>1035993</v>
      </c>
      <c r="X35">
        <v>109149</v>
      </c>
      <c r="Y35">
        <v>1338004</v>
      </c>
      <c r="Z35">
        <v>1362054</v>
      </c>
      <c r="AA35">
        <v>1469815</v>
      </c>
      <c r="AB35">
        <v>1165955</v>
      </c>
      <c r="AC35">
        <v>1641864</v>
      </c>
      <c r="AD35">
        <v>1855075</v>
      </c>
      <c r="AE35">
        <v>1429116</v>
      </c>
      <c r="AF35">
        <v>1293604</v>
      </c>
    </row>
    <row r="36" spans="1:32" x14ac:dyDescent="0.3">
      <c r="A36">
        <v>35</v>
      </c>
      <c r="B36">
        <v>1443916</v>
      </c>
      <c r="C36">
        <v>1183530</v>
      </c>
      <c r="D36">
        <v>1693201</v>
      </c>
      <c r="E36">
        <v>1118318</v>
      </c>
      <c r="F36">
        <v>930544</v>
      </c>
      <c r="G36">
        <v>647496</v>
      </c>
      <c r="H36">
        <v>965231</v>
      </c>
      <c r="I36">
        <v>1205267</v>
      </c>
      <c r="J36">
        <v>1050331</v>
      </c>
      <c r="K36">
        <v>1076230</v>
      </c>
      <c r="L36">
        <v>1264929</v>
      </c>
      <c r="M36">
        <v>1566015</v>
      </c>
      <c r="N36">
        <v>1413853</v>
      </c>
      <c r="O36">
        <v>1730664</v>
      </c>
      <c r="P36">
        <v>1457790</v>
      </c>
      <c r="Q36">
        <v>936556</v>
      </c>
      <c r="R36">
        <v>1138668</v>
      </c>
      <c r="S36">
        <v>1194630</v>
      </c>
      <c r="T36">
        <v>1615039</v>
      </c>
      <c r="U36">
        <v>1454553</v>
      </c>
      <c r="V36">
        <v>1035993</v>
      </c>
      <c r="W36">
        <v>109149</v>
      </c>
      <c r="X36">
        <v>1338004</v>
      </c>
      <c r="Y36">
        <v>1362054</v>
      </c>
      <c r="Z36">
        <v>1469815</v>
      </c>
      <c r="AA36">
        <v>1165955</v>
      </c>
      <c r="AB36">
        <v>1641864</v>
      </c>
      <c r="AC36">
        <v>1855075</v>
      </c>
      <c r="AD36">
        <v>1429116</v>
      </c>
      <c r="AE36">
        <v>1293604</v>
      </c>
      <c r="AF36">
        <v>1329679</v>
      </c>
    </row>
    <row r="37" spans="1:32" x14ac:dyDescent="0.3">
      <c r="A37">
        <v>36</v>
      </c>
      <c r="B37">
        <v>1183530</v>
      </c>
      <c r="C37">
        <v>1693201</v>
      </c>
      <c r="D37">
        <v>1118318</v>
      </c>
      <c r="E37">
        <v>930544</v>
      </c>
      <c r="F37">
        <v>647496</v>
      </c>
      <c r="G37">
        <v>965231</v>
      </c>
      <c r="H37">
        <v>1205267</v>
      </c>
      <c r="I37">
        <v>1050331</v>
      </c>
      <c r="J37">
        <v>1076230</v>
      </c>
      <c r="K37">
        <v>1264929</v>
      </c>
      <c r="L37">
        <v>1566015</v>
      </c>
      <c r="M37">
        <v>1413853</v>
      </c>
      <c r="N37">
        <v>1730664</v>
      </c>
      <c r="O37">
        <v>1457790</v>
      </c>
      <c r="P37">
        <v>936556</v>
      </c>
      <c r="Q37">
        <v>1138668</v>
      </c>
      <c r="R37">
        <v>1194630</v>
      </c>
      <c r="S37">
        <v>1615039</v>
      </c>
      <c r="T37">
        <v>1454553</v>
      </c>
      <c r="U37">
        <v>1035993</v>
      </c>
      <c r="V37">
        <v>109149</v>
      </c>
      <c r="W37">
        <v>1338004</v>
      </c>
      <c r="X37">
        <v>1362054</v>
      </c>
      <c r="Y37">
        <v>1469815</v>
      </c>
      <c r="Z37">
        <v>1165955</v>
      </c>
      <c r="AA37">
        <v>1641864</v>
      </c>
      <c r="AB37">
        <v>1855075</v>
      </c>
      <c r="AC37">
        <v>1429116</v>
      </c>
      <c r="AD37">
        <v>1293604</v>
      </c>
      <c r="AE37">
        <v>1329679</v>
      </c>
      <c r="AF37">
        <v>721033</v>
      </c>
    </row>
    <row r="38" spans="1:32" x14ac:dyDescent="0.3">
      <c r="A38">
        <v>37</v>
      </c>
      <c r="B38">
        <v>1693201</v>
      </c>
      <c r="C38">
        <v>1118318</v>
      </c>
      <c r="D38">
        <v>930544</v>
      </c>
      <c r="E38">
        <v>647496</v>
      </c>
      <c r="F38">
        <v>965231</v>
      </c>
      <c r="G38">
        <v>1205267</v>
      </c>
      <c r="H38">
        <v>1050331</v>
      </c>
      <c r="I38">
        <v>1076230</v>
      </c>
      <c r="J38">
        <v>1264929</v>
      </c>
      <c r="K38">
        <v>1566015</v>
      </c>
      <c r="L38">
        <v>1413853</v>
      </c>
      <c r="M38">
        <v>1730664</v>
      </c>
      <c r="N38">
        <v>1457790</v>
      </c>
      <c r="O38">
        <v>936556</v>
      </c>
      <c r="P38">
        <v>1138668</v>
      </c>
      <c r="Q38">
        <v>1194630</v>
      </c>
      <c r="R38">
        <v>1615039</v>
      </c>
      <c r="S38">
        <v>1454553</v>
      </c>
      <c r="T38">
        <v>1035993</v>
      </c>
      <c r="U38">
        <v>109149</v>
      </c>
      <c r="V38">
        <v>1338004</v>
      </c>
      <c r="W38">
        <v>1362054</v>
      </c>
      <c r="X38">
        <v>1469815</v>
      </c>
      <c r="Y38">
        <v>1165955</v>
      </c>
      <c r="Z38">
        <v>1641864</v>
      </c>
      <c r="AA38">
        <v>1855075</v>
      </c>
      <c r="AB38">
        <v>1429116</v>
      </c>
      <c r="AC38">
        <v>1293604</v>
      </c>
      <c r="AD38">
        <v>1329679</v>
      </c>
      <c r="AE38">
        <v>721033</v>
      </c>
      <c r="AF38">
        <v>220611</v>
      </c>
    </row>
    <row r="39" spans="1:32" x14ac:dyDescent="0.3">
      <c r="A39">
        <v>38</v>
      </c>
      <c r="B39">
        <v>1118318</v>
      </c>
      <c r="C39">
        <v>930544</v>
      </c>
      <c r="D39">
        <v>647496</v>
      </c>
      <c r="E39">
        <v>965231</v>
      </c>
      <c r="F39">
        <v>1205267</v>
      </c>
      <c r="G39">
        <v>1050331</v>
      </c>
      <c r="H39">
        <v>1076230</v>
      </c>
      <c r="I39">
        <v>1264929</v>
      </c>
      <c r="J39">
        <v>1566015</v>
      </c>
      <c r="K39">
        <v>1413853</v>
      </c>
      <c r="L39">
        <v>1730664</v>
      </c>
      <c r="M39">
        <v>1457790</v>
      </c>
      <c r="N39">
        <v>936556</v>
      </c>
      <c r="O39">
        <v>1138668</v>
      </c>
      <c r="P39">
        <v>1194630</v>
      </c>
      <c r="Q39">
        <v>1615039</v>
      </c>
      <c r="R39">
        <v>1454553</v>
      </c>
      <c r="S39">
        <v>1035993</v>
      </c>
      <c r="T39">
        <v>109149</v>
      </c>
      <c r="U39">
        <v>1338004</v>
      </c>
      <c r="V39">
        <v>1362054</v>
      </c>
      <c r="W39">
        <v>1469815</v>
      </c>
      <c r="X39">
        <v>1165955</v>
      </c>
      <c r="Y39">
        <v>1641864</v>
      </c>
      <c r="Z39">
        <v>1855075</v>
      </c>
      <c r="AA39">
        <v>1429116</v>
      </c>
      <c r="AB39">
        <v>1293604</v>
      </c>
      <c r="AC39">
        <v>1329679</v>
      </c>
      <c r="AD39">
        <v>721033</v>
      </c>
      <c r="AE39">
        <v>220611</v>
      </c>
      <c r="AF39">
        <v>927769</v>
      </c>
    </row>
    <row r="40" spans="1:32" x14ac:dyDescent="0.3">
      <c r="A40">
        <v>39</v>
      </c>
      <c r="B40">
        <v>930544</v>
      </c>
      <c r="C40">
        <v>647496</v>
      </c>
      <c r="D40">
        <v>965231</v>
      </c>
      <c r="E40">
        <v>1205267</v>
      </c>
      <c r="F40">
        <v>1050331</v>
      </c>
      <c r="G40">
        <v>1076230</v>
      </c>
      <c r="H40">
        <v>1264929</v>
      </c>
      <c r="I40">
        <v>1566015</v>
      </c>
      <c r="J40">
        <v>1413853</v>
      </c>
      <c r="K40">
        <v>1730664</v>
      </c>
      <c r="L40">
        <v>1457790</v>
      </c>
      <c r="M40">
        <v>936556</v>
      </c>
      <c r="N40">
        <v>1138668</v>
      </c>
      <c r="O40">
        <v>1194630</v>
      </c>
      <c r="P40">
        <v>1615039</v>
      </c>
      <c r="Q40">
        <v>1454553</v>
      </c>
      <c r="R40">
        <v>1035993</v>
      </c>
      <c r="S40">
        <v>109149</v>
      </c>
      <c r="T40">
        <v>1338004</v>
      </c>
      <c r="U40">
        <v>1362054</v>
      </c>
      <c r="V40">
        <v>1469815</v>
      </c>
      <c r="W40">
        <v>1165955</v>
      </c>
      <c r="X40">
        <v>1641864</v>
      </c>
      <c r="Y40">
        <v>1855075</v>
      </c>
      <c r="Z40">
        <v>1429116</v>
      </c>
      <c r="AA40">
        <v>1293604</v>
      </c>
      <c r="AB40">
        <v>1329679</v>
      </c>
      <c r="AC40">
        <v>721033</v>
      </c>
      <c r="AD40">
        <v>220611</v>
      </c>
      <c r="AE40">
        <v>927769</v>
      </c>
      <c r="AF40">
        <v>253911</v>
      </c>
    </row>
    <row r="41" spans="1:32" x14ac:dyDescent="0.3">
      <c r="A41">
        <v>40</v>
      </c>
      <c r="B41">
        <v>647496</v>
      </c>
      <c r="C41">
        <v>965231</v>
      </c>
      <c r="D41">
        <v>1205267</v>
      </c>
      <c r="E41">
        <v>1050331</v>
      </c>
      <c r="F41">
        <v>1076230</v>
      </c>
      <c r="G41">
        <v>1264929</v>
      </c>
      <c r="H41">
        <v>1566015</v>
      </c>
      <c r="I41">
        <v>1413853</v>
      </c>
      <c r="J41">
        <v>1730664</v>
      </c>
      <c r="K41">
        <v>1457790</v>
      </c>
      <c r="L41">
        <v>936556</v>
      </c>
      <c r="M41">
        <v>1138668</v>
      </c>
      <c r="N41">
        <v>1194630</v>
      </c>
      <c r="O41">
        <v>1615039</v>
      </c>
      <c r="P41">
        <v>1454553</v>
      </c>
      <c r="Q41">
        <v>1035993</v>
      </c>
      <c r="R41">
        <v>109149</v>
      </c>
      <c r="S41">
        <v>1338004</v>
      </c>
      <c r="T41">
        <v>1362054</v>
      </c>
      <c r="U41">
        <v>1469815</v>
      </c>
      <c r="V41">
        <v>1165955</v>
      </c>
      <c r="W41">
        <v>1641864</v>
      </c>
      <c r="X41">
        <v>1855075</v>
      </c>
      <c r="Y41">
        <v>1429116</v>
      </c>
      <c r="Z41">
        <v>1293604</v>
      </c>
      <c r="AA41">
        <v>1329679</v>
      </c>
      <c r="AB41">
        <v>721033</v>
      </c>
      <c r="AC41">
        <v>220611</v>
      </c>
      <c r="AD41">
        <v>927769</v>
      </c>
      <c r="AE41">
        <v>253911</v>
      </c>
      <c r="AF41">
        <v>466659</v>
      </c>
    </row>
    <row r="42" spans="1:32" x14ac:dyDescent="0.3">
      <c r="A42">
        <v>41</v>
      </c>
      <c r="B42">
        <v>965231</v>
      </c>
      <c r="C42">
        <v>1205267</v>
      </c>
      <c r="D42">
        <v>1050331</v>
      </c>
      <c r="E42">
        <v>1076230</v>
      </c>
      <c r="F42">
        <v>1264929</v>
      </c>
      <c r="G42">
        <v>1566015</v>
      </c>
      <c r="H42">
        <v>1413853</v>
      </c>
      <c r="I42">
        <v>1730664</v>
      </c>
      <c r="J42">
        <v>1457790</v>
      </c>
      <c r="K42">
        <v>936556</v>
      </c>
      <c r="L42">
        <v>1138668</v>
      </c>
      <c r="M42">
        <v>1194630</v>
      </c>
      <c r="N42">
        <v>1615039</v>
      </c>
      <c r="O42">
        <v>1454553</v>
      </c>
      <c r="P42">
        <v>1035993</v>
      </c>
      <c r="Q42">
        <v>109149</v>
      </c>
      <c r="R42">
        <v>1338004</v>
      </c>
      <c r="S42">
        <v>1362054</v>
      </c>
      <c r="T42">
        <v>1469815</v>
      </c>
      <c r="U42">
        <v>1165955</v>
      </c>
      <c r="V42">
        <v>1641864</v>
      </c>
      <c r="W42">
        <v>1855075</v>
      </c>
      <c r="X42">
        <v>1429116</v>
      </c>
      <c r="Y42">
        <v>1293604</v>
      </c>
      <c r="Z42">
        <v>1329679</v>
      </c>
      <c r="AA42">
        <v>721033</v>
      </c>
      <c r="AB42">
        <v>220611</v>
      </c>
      <c r="AC42">
        <v>927769</v>
      </c>
      <c r="AD42">
        <v>253911</v>
      </c>
      <c r="AE42">
        <v>466659</v>
      </c>
      <c r="AF42">
        <v>324673</v>
      </c>
    </row>
    <row r="43" spans="1:32" x14ac:dyDescent="0.3">
      <c r="A43">
        <v>42</v>
      </c>
      <c r="B43">
        <v>1205267</v>
      </c>
      <c r="C43">
        <v>1050331</v>
      </c>
      <c r="D43">
        <v>1076230</v>
      </c>
      <c r="E43">
        <v>1264929</v>
      </c>
      <c r="F43">
        <v>1566015</v>
      </c>
      <c r="G43">
        <v>1413853</v>
      </c>
      <c r="H43">
        <v>1730664</v>
      </c>
      <c r="I43">
        <v>1457790</v>
      </c>
      <c r="J43">
        <v>936556</v>
      </c>
      <c r="K43">
        <v>1138668</v>
      </c>
      <c r="L43">
        <v>1194630</v>
      </c>
      <c r="M43">
        <v>1615039</v>
      </c>
      <c r="N43">
        <v>1454553</v>
      </c>
      <c r="O43">
        <v>1035993</v>
      </c>
      <c r="P43">
        <v>109149</v>
      </c>
      <c r="Q43">
        <v>1338004</v>
      </c>
      <c r="R43">
        <v>1362054</v>
      </c>
      <c r="S43">
        <v>1469815</v>
      </c>
      <c r="T43">
        <v>1165955</v>
      </c>
      <c r="U43">
        <v>1641864</v>
      </c>
      <c r="V43">
        <v>1855075</v>
      </c>
      <c r="W43">
        <v>1429116</v>
      </c>
      <c r="X43">
        <v>1293604</v>
      </c>
      <c r="Y43">
        <v>1329679</v>
      </c>
      <c r="Z43">
        <v>721033</v>
      </c>
      <c r="AA43">
        <v>220611</v>
      </c>
      <c r="AB43">
        <v>927769</v>
      </c>
      <c r="AC43">
        <v>253911</v>
      </c>
      <c r="AD43">
        <v>466659</v>
      </c>
      <c r="AE43">
        <v>324673</v>
      </c>
      <c r="AF43">
        <v>1160405</v>
      </c>
    </row>
    <row r="44" spans="1:32" x14ac:dyDescent="0.3">
      <c r="A44">
        <v>43</v>
      </c>
      <c r="B44">
        <v>1050331</v>
      </c>
      <c r="C44">
        <v>1076230</v>
      </c>
      <c r="D44">
        <v>1264929</v>
      </c>
      <c r="E44">
        <v>1566015</v>
      </c>
      <c r="F44">
        <v>1413853</v>
      </c>
      <c r="G44">
        <v>1730664</v>
      </c>
      <c r="H44">
        <v>1457790</v>
      </c>
      <c r="I44">
        <v>936556</v>
      </c>
      <c r="J44">
        <v>1138668</v>
      </c>
      <c r="K44">
        <v>1194630</v>
      </c>
      <c r="L44">
        <v>1615039</v>
      </c>
      <c r="M44">
        <v>1454553</v>
      </c>
      <c r="N44">
        <v>1035993</v>
      </c>
      <c r="O44">
        <v>109149</v>
      </c>
      <c r="P44">
        <v>1338004</v>
      </c>
      <c r="Q44">
        <v>1362054</v>
      </c>
      <c r="R44">
        <v>1469815</v>
      </c>
      <c r="S44">
        <v>1165955</v>
      </c>
      <c r="T44">
        <v>1641864</v>
      </c>
      <c r="U44">
        <v>1855075</v>
      </c>
      <c r="V44">
        <v>1429116</v>
      </c>
      <c r="W44">
        <v>1293604</v>
      </c>
      <c r="X44">
        <v>1329679</v>
      </c>
      <c r="Y44">
        <v>721033</v>
      </c>
      <c r="Z44">
        <v>220611</v>
      </c>
      <c r="AA44">
        <v>927769</v>
      </c>
      <c r="AB44">
        <v>253911</v>
      </c>
      <c r="AC44">
        <v>466659</v>
      </c>
      <c r="AD44">
        <v>324673</v>
      </c>
      <c r="AE44">
        <v>1160405</v>
      </c>
      <c r="AF44">
        <v>626683</v>
      </c>
    </row>
    <row r="45" spans="1:32" x14ac:dyDescent="0.3">
      <c r="A45">
        <v>44</v>
      </c>
      <c r="B45">
        <v>1076230</v>
      </c>
      <c r="C45">
        <v>1264929</v>
      </c>
      <c r="D45">
        <v>1566015</v>
      </c>
      <c r="E45">
        <v>1413853</v>
      </c>
      <c r="F45">
        <v>1730664</v>
      </c>
      <c r="G45">
        <v>1457790</v>
      </c>
      <c r="H45">
        <v>936556</v>
      </c>
      <c r="I45">
        <v>1138668</v>
      </c>
      <c r="J45">
        <v>1194630</v>
      </c>
      <c r="K45">
        <v>1615039</v>
      </c>
      <c r="L45">
        <v>1454553</v>
      </c>
      <c r="M45">
        <v>1035993</v>
      </c>
      <c r="N45">
        <v>109149</v>
      </c>
      <c r="O45">
        <v>1338004</v>
      </c>
      <c r="P45">
        <v>1362054</v>
      </c>
      <c r="Q45">
        <v>1469815</v>
      </c>
      <c r="R45">
        <v>1165955</v>
      </c>
      <c r="S45">
        <v>1641864</v>
      </c>
      <c r="T45">
        <v>1855075</v>
      </c>
      <c r="U45">
        <v>1429116</v>
      </c>
      <c r="V45">
        <v>1293604</v>
      </c>
      <c r="W45">
        <v>1329679</v>
      </c>
      <c r="X45">
        <v>721033</v>
      </c>
      <c r="Y45">
        <v>220611</v>
      </c>
      <c r="Z45">
        <v>927769</v>
      </c>
      <c r="AA45">
        <v>253911</v>
      </c>
      <c r="AB45">
        <v>466659</v>
      </c>
      <c r="AC45">
        <v>324673</v>
      </c>
      <c r="AD45">
        <v>1160405</v>
      </c>
      <c r="AE45">
        <v>626683</v>
      </c>
      <c r="AF45">
        <v>1652964</v>
      </c>
    </row>
    <row r="46" spans="1:32" x14ac:dyDescent="0.3">
      <c r="A46">
        <v>45</v>
      </c>
      <c r="B46">
        <v>1264929</v>
      </c>
      <c r="C46">
        <v>1566015</v>
      </c>
      <c r="D46">
        <v>1413853</v>
      </c>
      <c r="E46">
        <v>1730664</v>
      </c>
      <c r="F46">
        <v>1457790</v>
      </c>
      <c r="G46">
        <v>936556</v>
      </c>
      <c r="H46">
        <v>1138668</v>
      </c>
      <c r="I46">
        <v>1194630</v>
      </c>
      <c r="J46">
        <v>1615039</v>
      </c>
      <c r="K46">
        <v>1454553</v>
      </c>
      <c r="L46">
        <v>1035993</v>
      </c>
      <c r="M46">
        <v>109149</v>
      </c>
      <c r="N46">
        <v>1338004</v>
      </c>
      <c r="O46">
        <v>1362054</v>
      </c>
      <c r="P46">
        <v>1469815</v>
      </c>
      <c r="Q46">
        <v>1165955</v>
      </c>
      <c r="R46">
        <v>1641864</v>
      </c>
      <c r="S46">
        <v>1855075</v>
      </c>
      <c r="T46">
        <v>1429116</v>
      </c>
      <c r="U46">
        <v>1293604</v>
      </c>
      <c r="V46">
        <v>1329679</v>
      </c>
      <c r="W46">
        <v>721033</v>
      </c>
      <c r="X46">
        <v>220611</v>
      </c>
      <c r="Y46">
        <v>927769</v>
      </c>
      <c r="Z46">
        <v>253911</v>
      </c>
      <c r="AA46">
        <v>466659</v>
      </c>
      <c r="AB46">
        <v>324673</v>
      </c>
      <c r="AC46">
        <v>1160405</v>
      </c>
      <c r="AD46">
        <v>626683</v>
      </c>
      <c r="AE46">
        <v>1652964</v>
      </c>
      <c r="AF46">
        <v>1459640</v>
      </c>
    </row>
    <row r="47" spans="1:32" x14ac:dyDescent="0.3">
      <c r="A47">
        <v>46</v>
      </c>
      <c r="B47">
        <v>1566015</v>
      </c>
      <c r="C47">
        <v>1413853</v>
      </c>
      <c r="D47">
        <v>1730664</v>
      </c>
      <c r="E47">
        <v>1457790</v>
      </c>
      <c r="F47">
        <v>936556</v>
      </c>
      <c r="G47">
        <v>1138668</v>
      </c>
      <c r="H47">
        <v>1194630</v>
      </c>
      <c r="I47">
        <v>1615039</v>
      </c>
      <c r="J47">
        <v>1454553</v>
      </c>
      <c r="K47">
        <v>1035993</v>
      </c>
      <c r="L47">
        <v>109149</v>
      </c>
      <c r="M47">
        <v>1338004</v>
      </c>
      <c r="N47">
        <v>1362054</v>
      </c>
      <c r="O47">
        <v>1469815</v>
      </c>
      <c r="P47">
        <v>1165955</v>
      </c>
      <c r="Q47">
        <v>1641864</v>
      </c>
      <c r="R47">
        <v>1855075</v>
      </c>
      <c r="S47">
        <v>1429116</v>
      </c>
      <c r="T47">
        <v>1293604</v>
      </c>
      <c r="U47">
        <v>1329679</v>
      </c>
      <c r="V47">
        <v>721033</v>
      </c>
      <c r="W47">
        <v>220611</v>
      </c>
      <c r="X47">
        <v>927769</v>
      </c>
      <c r="Y47">
        <v>253911</v>
      </c>
      <c r="Z47">
        <v>466659</v>
      </c>
      <c r="AA47">
        <v>324673</v>
      </c>
      <c r="AB47">
        <v>1160405</v>
      </c>
      <c r="AC47">
        <v>626683</v>
      </c>
      <c r="AD47">
        <v>1652964</v>
      </c>
      <c r="AE47">
        <v>1459640</v>
      </c>
      <c r="AF47">
        <v>1333379</v>
      </c>
    </row>
    <row r="48" spans="1:32" x14ac:dyDescent="0.3">
      <c r="A48">
        <v>47</v>
      </c>
      <c r="B48">
        <v>1413853</v>
      </c>
      <c r="C48">
        <v>1730664</v>
      </c>
      <c r="D48">
        <v>1457790</v>
      </c>
      <c r="E48">
        <v>936556</v>
      </c>
      <c r="F48">
        <v>1138668</v>
      </c>
      <c r="G48">
        <v>1194630</v>
      </c>
      <c r="H48">
        <v>1615039</v>
      </c>
      <c r="I48">
        <v>1454553</v>
      </c>
      <c r="J48">
        <v>1035993</v>
      </c>
      <c r="K48">
        <v>109149</v>
      </c>
      <c r="L48">
        <v>1338004</v>
      </c>
      <c r="M48">
        <v>1362054</v>
      </c>
      <c r="N48">
        <v>1469815</v>
      </c>
      <c r="O48">
        <v>1165955</v>
      </c>
      <c r="P48">
        <v>1641864</v>
      </c>
      <c r="Q48">
        <v>1855075</v>
      </c>
      <c r="R48">
        <v>1429116</v>
      </c>
      <c r="S48">
        <v>1293604</v>
      </c>
      <c r="T48">
        <v>1329679</v>
      </c>
      <c r="U48">
        <v>721033</v>
      </c>
      <c r="V48">
        <v>220611</v>
      </c>
      <c r="W48">
        <v>927769</v>
      </c>
      <c r="X48">
        <v>253911</v>
      </c>
      <c r="Y48">
        <v>466659</v>
      </c>
      <c r="Z48">
        <v>324673</v>
      </c>
      <c r="AA48">
        <v>1160405</v>
      </c>
      <c r="AB48">
        <v>626683</v>
      </c>
      <c r="AC48">
        <v>1652964</v>
      </c>
      <c r="AD48">
        <v>1459640</v>
      </c>
      <c r="AE48">
        <v>1333379</v>
      </c>
      <c r="AF48">
        <v>1741764</v>
      </c>
    </row>
    <row r="49" spans="1:32" x14ac:dyDescent="0.3">
      <c r="A49">
        <v>48</v>
      </c>
      <c r="B49">
        <v>1730664</v>
      </c>
      <c r="C49">
        <v>1457790</v>
      </c>
      <c r="D49">
        <v>936556</v>
      </c>
      <c r="E49">
        <v>1138668</v>
      </c>
      <c r="F49">
        <v>1194630</v>
      </c>
      <c r="G49">
        <v>1615039</v>
      </c>
      <c r="H49">
        <v>1454553</v>
      </c>
      <c r="I49">
        <v>1035993</v>
      </c>
      <c r="J49">
        <v>109149</v>
      </c>
      <c r="K49">
        <v>1338004</v>
      </c>
      <c r="L49">
        <v>1362054</v>
      </c>
      <c r="M49">
        <v>1469815</v>
      </c>
      <c r="N49">
        <v>1165955</v>
      </c>
      <c r="O49">
        <v>1641864</v>
      </c>
      <c r="P49">
        <v>1855075</v>
      </c>
      <c r="Q49">
        <v>1429116</v>
      </c>
      <c r="R49">
        <v>1293604</v>
      </c>
      <c r="S49">
        <v>1329679</v>
      </c>
      <c r="T49">
        <v>721033</v>
      </c>
      <c r="U49">
        <v>220611</v>
      </c>
      <c r="V49">
        <v>927769</v>
      </c>
      <c r="W49">
        <v>253911</v>
      </c>
      <c r="X49">
        <v>466659</v>
      </c>
      <c r="Y49">
        <v>324673</v>
      </c>
      <c r="Z49">
        <v>1160405</v>
      </c>
      <c r="AA49">
        <v>626683</v>
      </c>
      <c r="AB49">
        <v>1652964</v>
      </c>
      <c r="AC49">
        <v>1459640</v>
      </c>
      <c r="AD49">
        <v>1333379</v>
      </c>
      <c r="AE49">
        <v>1741764</v>
      </c>
      <c r="AF49">
        <v>1486928</v>
      </c>
    </row>
    <row r="50" spans="1:32" x14ac:dyDescent="0.3">
      <c r="A50">
        <v>49</v>
      </c>
      <c r="B50">
        <v>1457790</v>
      </c>
      <c r="C50">
        <v>936556</v>
      </c>
      <c r="D50">
        <v>1138668</v>
      </c>
      <c r="E50">
        <v>1194630</v>
      </c>
      <c r="F50">
        <v>1615039</v>
      </c>
      <c r="G50">
        <v>1454553</v>
      </c>
      <c r="H50">
        <v>1035993</v>
      </c>
      <c r="I50">
        <v>109149</v>
      </c>
      <c r="J50">
        <v>1338004</v>
      </c>
      <c r="K50">
        <v>1362054</v>
      </c>
      <c r="L50">
        <v>1469815</v>
      </c>
      <c r="M50">
        <v>1165955</v>
      </c>
      <c r="N50">
        <v>1641864</v>
      </c>
      <c r="O50">
        <v>1855075</v>
      </c>
      <c r="P50">
        <v>1429116</v>
      </c>
      <c r="Q50">
        <v>1293604</v>
      </c>
      <c r="R50">
        <v>1329679</v>
      </c>
      <c r="S50">
        <v>721033</v>
      </c>
      <c r="T50">
        <v>220611</v>
      </c>
      <c r="U50">
        <v>927769</v>
      </c>
      <c r="V50">
        <v>253911</v>
      </c>
      <c r="W50">
        <v>466659</v>
      </c>
      <c r="X50">
        <v>324673</v>
      </c>
      <c r="Y50">
        <v>1160405</v>
      </c>
      <c r="Z50">
        <v>626683</v>
      </c>
      <c r="AA50">
        <v>1652964</v>
      </c>
      <c r="AB50">
        <v>1459640</v>
      </c>
      <c r="AC50">
        <v>1333379</v>
      </c>
      <c r="AD50">
        <v>1741764</v>
      </c>
      <c r="AE50">
        <v>1486928</v>
      </c>
      <c r="AF50">
        <v>1370379</v>
      </c>
    </row>
    <row r="51" spans="1:32" x14ac:dyDescent="0.3">
      <c r="A51">
        <v>50</v>
      </c>
      <c r="B51">
        <v>936556</v>
      </c>
      <c r="C51">
        <v>1138668</v>
      </c>
      <c r="D51">
        <v>1194630</v>
      </c>
      <c r="E51">
        <v>1615039</v>
      </c>
      <c r="F51">
        <v>1454553</v>
      </c>
      <c r="G51">
        <v>1035993</v>
      </c>
      <c r="H51">
        <v>109149</v>
      </c>
      <c r="I51">
        <v>1338004</v>
      </c>
      <c r="J51">
        <v>1362054</v>
      </c>
      <c r="K51">
        <v>1469815</v>
      </c>
      <c r="L51">
        <v>1165955</v>
      </c>
      <c r="M51">
        <v>1641864</v>
      </c>
      <c r="N51">
        <v>1855075</v>
      </c>
      <c r="O51">
        <v>1429116</v>
      </c>
      <c r="P51">
        <v>1293604</v>
      </c>
      <c r="Q51">
        <v>1329679</v>
      </c>
      <c r="R51">
        <v>721033</v>
      </c>
      <c r="S51">
        <v>220611</v>
      </c>
      <c r="T51">
        <v>927769</v>
      </c>
      <c r="U51">
        <v>253911</v>
      </c>
      <c r="V51">
        <v>466659</v>
      </c>
      <c r="W51">
        <v>324673</v>
      </c>
      <c r="X51">
        <v>1160405</v>
      </c>
      <c r="Y51">
        <v>626683</v>
      </c>
      <c r="Z51">
        <v>1652964</v>
      </c>
      <c r="AA51">
        <v>1459640</v>
      </c>
      <c r="AB51">
        <v>1333379</v>
      </c>
      <c r="AC51">
        <v>1741764</v>
      </c>
      <c r="AD51">
        <v>1486928</v>
      </c>
      <c r="AE51">
        <v>1370379</v>
      </c>
      <c r="AF51">
        <v>649808</v>
      </c>
    </row>
    <row r="52" spans="1:32" x14ac:dyDescent="0.3">
      <c r="A52">
        <v>51</v>
      </c>
      <c r="B52">
        <v>1138668</v>
      </c>
      <c r="C52">
        <v>1194630</v>
      </c>
      <c r="D52">
        <v>1615039</v>
      </c>
      <c r="E52">
        <v>1454553</v>
      </c>
      <c r="F52">
        <v>1035993</v>
      </c>
      <c r="G52">
        <v>109149</v>
      </c>
      <c r="H52">
        <v>1338004</v>
      </c>
      <c r="I52">
        <v>1362054</v>
      </c>
      <c r="J52">
        <v>1469815</v>
      </c>
      <c r="K52">
        <v>1165955</v>
      </c>
      <c r="L52">
        <v>1641864</v>
      </c>
      <c r="M52">
        <v>1855075</v>
      </c>
      <c r="N52">
        <v>1429116</v>
      </c>
      <c r="O52">
        <v>1293604</v>
      </c>
      <c r="P52">
        <v>1329679</v>
      </c>
      <c r="Q52">
        <v>721033</v>
      </c>
      <c r="R52">
        <v>220611</v>
      </c>
      <c r="S52">
        <v>927769</v>
      </c>
      <c r="T52">
        <v>253911</v>
      </c>
      <c r="U52">
        <v>466659</v>
      </c>
      <c r="V52">
        <v>324673</v>
      </c>
      <c r="W52">
        <v>1160405</v>
      </c>
      <c r="X52">
        <v>626683</v>
      </c>
      <c r="Y52">
        <v>1652964</v>
      </c>
      <c r="Z52">
        <v>1459640</v>
      </c>
      <c r="AA52">
        <v>1333379</v>
      </c>
      <c r="AB52">
        <v>1741764</v>
      </c>
      <c r="AC52">
        <v>1486928</v>
      </c>
      <c r="AD52">
        <v>1370379</v>
      </c>
      <c r="AE52">
        <v>649808</v>
      </c>
      <c r="AF52">
        <v>812145</v>
      </c>
    </row>
    <row r="53" spans="1:32" x14ac:dyDescent="0.3">
      <c r="A53">
        <v>52</v>
      </c>
      <c r="B53">
        <v>1194630</v>
      </c>
      <c r="C53">
        <v>1615039</v>
      </c>
      <c r="D53">
        <v>1454553</v>
      </c>
      <c r="E53">
        <v>1035993</v>
      </c>
      <c r="F53">
        <v>109149</v>
      </c>
      <c r="G53">
        <v>1338004</v>
      </c>
      <c r="H53">
        <v>1362054</v>
      </c>
      <c r="I53">
        <v>1469815</v>
      </c>
      <c r="J53">
        <v>1165955</v>
      </c>
      <c r="K53">
        <v>1641864</v>
      </c>
      <c r="L53">
        <v>1855075</v>
      </c>
      <c r="M53">
        <v>1429116</v>
      </c>
      <c r="N53">
        <v>1293604</v>
      </c>
      <c r="O53">
        <v>1329679</v>
      </c>
      <c r="P53">
        <v>721033</v>
      </c>
      <c r="Q53">
        <v>220611</v>
      </c>
      <c r="R53">
        <v>927769</v>
      </c>
      <c r="S53">
        <v>253911</v>
      </c>
      <c r="T53">
        <v>466659</v>
      </c>
      <c r="U53">
        <v>324673</v>
      </c>
      <c r="V53">
        <v>1160405</v>
      </c>
      <c r="W53">
        <v>626683</v>
      </c>
      <c r="X53">
        <v>1652964</v>
      </c>
      <c r="Y53">
        <v>1459640</v>
      </c>
      <c r="Z53">
        <v>1333379</v>
      </c>
      <c r="AA53">
        <v>1741764</v>
      </c>
      <c r="AB53">
        <v>1486928</v>
      </c>
      <c r="AC53">
        <v>1370379</v>
      </c>
      <c r="AD53">
        <v>649808</v>
      </c>
      <c r="AE53">
        <v>812145</v>
      </c>
      <c r="AF53">
        <v>959681</v>
      </c>
    </row>
    <row r="54" spans="1:32" x14ac:dyDescent="0.3">
      <c r="A54">
        <v>53</v>
      </c>
      <c r="B54">
        <v>1615039</v>
      </c>
      <c r="C54">
        <v>1454553</v>
      </c>
      <c r="D54">
        <v>1035993</v>
      </c>
      <c r="E54">
        <v>109149</v>
      </c>
      <c r="F54">
        <v>1338004</v>
      </c>
      <c r="G54">
        <v>1362054</v>
      </c>
      <c r="H54">
        <v>1469815</v>
      </c>
      <c r="I54">
        <v>1165955</v>
      </c>
      <c r="J54">
        <v>1641864</v>
      </c>
      <c r="K54">
        <v>1855075</v>
      </c>
      <c r="L54">
        <v>1429116</v>
      </c>
      <c r="M54">
        <v>1293604</v>
      </c>
      <c r="N54">
        <v>1329679</v>
      </c>
      <c r="O54">
        <v>721033</v>
      </c>
      <c r="P54">
        <v>220611</v>
      </c>
      <c r="Q54">
        <v>927769</v>
      </c>
      <c r="R54">
        <v>253911</v>
      </c>
      <c r="S54">
        <v>466659</v>
      </c>
      <c r="T54">
        <v>324673</v>
      </c>
      <c r="U54">
        <v>1160405</v>
      </c>
      <c r="V54">
        <v>626683</v>
      </c>
      <c r="W54">
        <v>1652964</v>
      </c>
      <c r="X54">
        <v>1459640</v>
      </c>
      <c r="Y54">
        <v>1333379</v>
      </c>
      <c r="Z54">
        <v>1741764</v>
      </c>
      <c r="AA54">
        <v>1486928</v>
      </c>
      <c r="AB54">
        <v>1370379</v>
      </c>
      <c r="AC54">
        <v>649808</v>
      </c>
      <c r="AD54">
        <v>812145</v>
      </c>
      <c r="AE54">
        <v>959681</v>
      </c>
      <c r="AF54">
        <v>976148</v>
      </c>
    </row>
    <row r="55" spans="1:32" x14ac:dyDescent="0.3">
      <c r="A55">
        <v>54</v>
      </c>
      <c r="B55">
        <v>1454553</v>
      </c>
      <c r="C55">
        <v>1035993</v>
      </c>
      <c r="D55">
        <v>109149</v>
      </c>
      <c r="E55">
        <v>1338004</v>
      </c>
      <c r="F55">
        <v>1362054</v>
      </c>
      <c r="G55">
        <v>1469815</v>
      </c>
      <c r="H55">
        <v>1165955</v>
      </c>
      <c r="I55">
        <v>1641864</v>
      </c>
      <c r="J55">
        <v>1855075</v>
      </c>
      <c r="K55">
        <v>1429116</v>
      </c>
      <c r="L55">
        <v>1293604</v>
      </c>
      <c r="M55">
        <v>1329679</v>
      </c>
      <c r="N55">
        <v>721033</v>
      </c>
      <c r="O55">
        <v>220611</v>
      </c>
      <c r="P55">
        <v>927769</v>
      </c>
      <c r="Q55">
        <v>253911</v>
      </c>
      <c r="R55">
        <v>466659</v>
      </c>
      <c r="S55">
        <v>324673</v>
      </c>
      <c r="T55">
        <v>1160405</v>
      </c>
      <c r="U55">
        <v>626683</v>
      </c>
      <c r="V55">
        <v>1652964</v>
      </c>
      <c r="W55">
        <v>1459640</v>
      </c>
      <c r="X55">
        <v>1333379</v>
      </c>
      <c r="Y55">
        <v>1741764</v>
      </c>
      <c r="Z55">
        <v>1486928</v>
      </c>
      <c r="AA55">
        <v>1370379</v>
      </c>
      <c r="AB55">
        <v>649808</v>
      </c>
      <c r="AC55">
        <v>812145</v>
      </c>
      <c r="AD55">
        <v>959681</v>
      </c>
      <c r="AE55">
        <v>976148</v>
      </c>
      <c r="AF55">
        <v>1283735</v>
      </c>
    </row>
    <row r="56" spans="1:32" x14ac:dyDescent="0.3">
      <c r="A56">
        <v>55</v>
      </c>
      <c r="B56">
        <v>1035993</v>
      </c>
      <c r="C56">
        <v>109149</v>
      </c>
      <c r="D56">
        <v>1338004</v>
      </c>
      <c r="E56">
        <v>1362054</v>
      </c>
      <c r="F56">
        <v>1469815</v>
      </c>
      <c r="G56">
        <v>1165955</v>
      </c>
      <c r="H56">
        <v>1641864</v>
      </c>
      <c r="I56">
        <v>1855075</v>
      </c>
      <c r="J56">
        <v>1429116</v>
      </c>
      <c r="K56">
        <v>1293604</v>
      </c>
      <c r="L56">
        <v>1329679</v>
      </c>
      <c r="M56">
        <v>721033</v>
      </c>
      <c r="N56">
        <v>220611</v>
      </c>
      <c r="O56">
        <v>927769</v>
      </c>
      <c r="P56">
        <v>253911</v>
      </c>
      <c r="Q56">
        <v>466659</v>
      </c>
      <c r="R56">
        <v>324673</v>
      </c>
      <c r="S56">
        <v>1160405</v>
      </c>
      <c r="T56">
        <v>626683</v>
      </c>
      <c r="U56">
        <v>1652964</v>
      </c>
      <c r="V56">
        <v>1459640</v>
      </c>
      <c r="W56">
        <v>1333379</v>
      </c>
      <c r="X56">
        <v>1741764</v>
      </c>
      <c r="Y56">
        <v>1486928</v>
      </c>
      <c r="Z56">
        <v>1370379</v>
      </c>
      <c r="AA56">
        <v>649808</v>
      </c>
      <c r="AB56">
        <v>812145</v>
      </c>
      <c r="AC56">
        <v>959681</v>
      </c>
      <c r="AD56">
        <v>976148</v>
      </c>
      <c r="AE56">
        <v>1283735</v>
      </c>
      <c r="AF56">
        <v>1845891</v>
      </c>
    </row>
    <row r="57" spans="1:32" x14ac:dyDescent="0.3">
      <c r="A57">
        <v>56</v>
      </c>
      <c r="B57">
        <v>109149</v>
      </c>
      <c r="C57">
        <v>1338004</v>
      </c>
      <c r="D57">
        <v>1362054</v>
      </c>
      <c r="E57">
        <v>1469815</v>
      </c>
      <c r="F57">
        <v>1165955</v>
      </c>
      <c r="G57">
        <v>1641864</v>
      </c>
      <c r="H57">
        <v>1855075</v>
      </c>
      <c r="I57">
        <v>1429116</v>
      </c>
      <c r="J57">
        <v>1293604</v>
      </c>
      <c r="K57">
        <v>1329679</v>
      </c>
      <c r="L57">
        <v>721033</v>
      </c>
      <c r="M57">
        <v>220611</v>
      </c>
      <c r="N57">
        <v>927769</v>
      </c>
      <c r="O57">
        <v>253911</v>
      </c>
      <c r="P57">
        <v>466659</v>
      </c>
      <c r="Q57">
        <v>324673</v>
      </c>
      <c r="R57">
        <v>1160405</v>
      </c>
      <c r="S57">
        <v>626683</v>
      </c>
      <c r="T57">
        <v>1652964</v>
      </c>
      <c r="U57">
        <v>1459640</v>
      </c>
      <c r="V57">
        <v>1333379</v>
      </c>
      <c r="W57">
        <v>1741764</v>
      </c>
      <c r="X57">
        <v>1486928</v>
      </c>
      <c r="Y57">
        <v>1370379</v>
      </c>
      <c r="Z57">
        <v>649808</v>
      </c>
      <c r="AA57">
        <v>812145</v>
      </c>
      <c r="AB57">
        <v>959681</v>
      </c>
      <c r="AC57">
        <v>976148</v>
      </c>
      <c r="AD57">
        <v>1283735</v>
      </c>
      <c r="AE57">
        <v>1845891</v>
      </c>
      <c r="AF57">
        <v>825420</v>
      </c>
    </row>
    <row r="58" spans="1:32" x14ac:dyDescent="0.3">
      <c r="A58">
        <v>57</v>
      </c>
      <c r="B58">
        <v>1338004</v>
      </c>
      <c r="C58">
        <v>1362054</v>
      </c>
      <c r="D58">
        <v>1469815</v>
      </c>
      <c r="E58">
        <v>1165955</v>
      </c>
      <c r="F58">
        <v>1641864</v>
      </c>
      <c r="G58">
        <v>1855075</v>
      </c>
      <c r="H58">
        <v>1429116</v>
      </c>
      <c r="I58">
        <v>1293604</v>
      </c>
      <c r="J58">
        <v>1329679</v>
      </c>
      <c r="K58">
        <v>721033</v>
      </c>
      <c r="L58">
        <v>220611</v>
      </c>
      <c r="M58">
        <v>927769</v>
      </c>
      <c r="N58">
        <v>253911</v>
      </c>
      <c r="O58">
        <v>466659</v>
      </c>
      <c r="P58">
        <v>324673</v>
      </c>
      <c r="Q58">
        <v>1160405</v>
      </c>
      <c r="R58">
        <v>626683</v>
      </c>
      <c r="S58">
        <v>1652964</v>
      </c>
      <c r="T58">
        <v>1459640</v>
      </c>
      <c r="U58">
        <v>1333379</v>
      </c>
      <c r="V58">
        <v>1741764</v>
      </c>
      <c r="W58">
        <v>1486928</v>
      </c>
      <c r="X58">
        <v>1370379</v>
      </c>
      <c r="Y58">
        <v>649808</v>
      </c>
      <c r="Z58">
        <v>812145</v>
      </c>
      <c r="AA58">
        <v>959681</v>
      </c>
      <c r="AB58">
        <v>976148</v>
      </c>
      <c r="AC58">
        <v>1283735</v>
      </c>
      <c r="AD58">
        <v>1845891</v>
      </c>
      <c r="AE58">
        <v>825420</v>
      </c>
      <c r="AF58">
        <v>730779</v>
      </c>
    </row>
    <row r="59" spans="1:32" x14ac:dyDescent="0.3">
      <c r="A59">
        <v>58</v>
      </c>
      <c r="B59">
        <v>1362054</v>
      </c>
      <c r="C59">
        <v>1469815</v>
      </c>
      <c r="D59">
        <v>1165955</v>
      </c>
      <c r="E59">
        <v>1641864</v>
      </c>
      <c r="F59">
        <v>1855075</v>
      </c>
      <c r="G59">
        <v>1429116</v>
      </c>
      <c r="H59">
        <v>1293604</v>
      </c>
      <c r="I59">
        <v>1329679</v>
      </c>
      <c r="J59">
        <v>721033</v>
      </c>
      <c r="K59">
        <v>220611</v>
      </c>
      <c r="L59">
        <v>927769</v>
      </c>
      <c r="M59">
        <v>253911</v>
      </c>
      <c r="N59">
        <v>466659</v>
      </c>
      <c r="O59">
        <v>324673</v>
      </c>
      <c r="P59">
        <v>1160405</v>
      </c>
      <c r="Q59">
        <v>626683</v>
      </c>
      <c r="R59">
        <v>1652964</v>
      </c>
      <c r="S59">
        <v>1459640</v>
      </c>
      <c r="T59">
        <v>1333379</v>
      </c>
      <c r="U59">
        <v>1741764</v>
      </c>
      <c r="V59">
        <v>1486928</v>
      </c>
      <c r="W59">
        <v>1370379</v>
      </c>
      <c r="X59">
        <v>649808</v>
      </c>
      <c r="Y59">
        <v>812145</v>
      </c>
      <c r="Z59">
        <v>959681</v>
      </c>
      <c r="AA59">
        <v>976148</v>
      </c>
      <c r="AB59">
        <v>1283735</v>
      </c>
      <c r="AC59">
        <v>1845891</v>
      </c>
      <c r="AD59">
        <v>825420</v>
      </c>
      <c r="AE59">
        <v>730779</v>
      </c>
      <c r="AF59">
        <v>846918</v>
      </c>
    </row>
    <row r="60" spans="1:32" x14ac:dyDescent="0.3">
      <c r="A60">
        <v>59</v>
      </c>
      <c r="B60">
        <v>1469815</v>
      </c>
      <c r="C60">
        <v>1165955</v>
      </c>
      <c r="D60">
        <v>1641864</v>
      </c>
      <c r="E60">
        <v>1855075</v>
      </c>
      <c r="F60">
        <v>1429116</v>
      </c>
      <c r="G60">
        <v>1293604</v>
      </c>
      <c r="H60">
        <v>1329679</v>
      </c>
      <c r="I60">
        <v>721033</v>
      </c>
      <c r="J60">
        <v>220611</v>
      </c>
      <c r="K60">
        <v>927769</v>
      </c>
      <c r="L60">
        <v>253911</v>
      </c>
      <c r="M60">
        <v>466659</v>
      </c>
      <c r="N60">
        <v>324673</v>
      </c>
      <c r="O60">
        <v>1160405</v>
      </c>
      <c r="P60">
        <v>626683</v>
      </c>
      <c r="Q60">
        <v>1652964</v>
      </c>
      <c r="R60">
        <v>1459640</v>
      </c>
      <c r="S60">
        <v>1333379</v>
      </c>
      <c r="T60">
        <v>1741764</v>
      </c>
      <c r="U60">
        <v>1486928</v>
      </c>
      <c r="V60">
        <v>1370379</v>
      </c>
      <c r="W60">
        <v>649808</v>
      </c>
      <c r="X60">
        <v>812145</v>
      </c>
      <c r="Y60">
        <v>959681</v>
      </c>
      <c r="Z60">
        <v>976148</v>
      </c>
      <c r="AA60">
        <v>1283735</v>
      </c>
      <c r="AB60">
        <v>1845891</v>
      </c>
      <c r="AC60">
        <v>825420</v>
      </c>
      <c r="AD60">
        <v>730779</v>
      </c>
      <c r="AE60">
        <v>846918</v>
      </c>
      <c r="AF60">
        <v>1044547</v>
      </c>
    </row>
    <row r="61" spans="1:32" x14ac:dyDescent="0.3">
      <c r="A61">
        <v>60</v>
      </c>
      <c r="B61">
        <v>1165955</v>
      </c>
      <c r="C61">
        <v>1641864</v>
      </c>
      <c r="D61">
        <v>1855075</v>
      </c>
      <c r="E61">
        <v>1429116</v>
      </c>
      <c r="F61">
        <v>1293604</v>
      </c>
      <c r="G61">
        <v>1329679</v>
      </c>
      <c r="H61">
        <v>721033</v>
      </c>
      <c r="I61">
        <v>220611</v>
      </c>
      <c r="J61">
        <v>927769</v>
      </c>
      <c r="K61">
        <v>253911</v>
      </c>
      <c r="L61">
        <v>466659</v>
      </c>
      <c r="M61">
        <v>324673</v>
      </c>
      <c r="N61">
        <v>1160405</v>
      </c>
      <c r="O61">
        <v>626683</v>
      </c>
      <c r="P61">
        <v>1652964</v>
      </c>
      <c r="Q61">
        <v>1459640</v>
      </c>
      <c r="R61">
        <v>1333379</v>
      </c>
      <c r="S61">
        <v>1741764</v>
      </c>
      <c r="T61">
        <v>1486928</v>
      </c>
      <c r="U61">
        <v>1370379</v>
      </c>
      <c r="V61">
        <v>649808</v>
      </c>
      <c r="W61">
        <v>812145</v>
      </c>
      <c r="X61">
        <v>959681</v>
      </c>
      <c r="Y61">
        <v>976148</v>
      </c>
      <c r="Z61">
        <v>1283735</v>
      </c>
      <c r="AA61">
        <v>1845891</v>
      </c>
      <c r="AB61">
        <v>825420</v>
      </c>
      <c r="AC61">
        <v>730779</v>
      </c>
      <c r="AD61">
        <v>846918</v>
      </c>
      <c r="AE61">
        <v>1044547</v>
      </c>
      <c r="AF61">
        <v>1555707</v>
      </c>
    </row>
    <row r="62" spans="1:32" x14ac:dyDescent="0.3">
      <c r="A62">
        <v>61</v>
      </c>
      <c r="B62">
        <v>1641864</v>
      </c>
      <c r="C62">
        <v>1855075</v>
      </c>
      <c r="D62">
        <v>1429116</v>
      </c>
      <c r="E62">
        <v>1293604</v>
      </c>
      <c r="F62">
        <v>1329679</v>
      </c>
      <c r="G62">
        <v>721033</v>
      </c>
      <c r="H62">
        <v>220611</v>
      </c>
      <c r="I62">
        <v>927769</v>
      </c>
      <c r="J62">
        <v>253911</v>
      </c>
      <c r="K62">
        <v>466659</v>
      </c>
      <c r="L62">
        <v>324673</v>
      </c>
      <c r="M62">
        <v>1160405</v>
      </c>
      <c r="N62">
        <v>626683</v>
      </c>
      <c r="O62">
        <v>1652964</v>
      </c>
      <c r="P62">
        <v>1459640</v>
      </c>
      <c r="Q62">
        <v>1333379</v>
      </c>
      <c r="R62">
        <v>1741764</v>
      </c>
      <c r="S62">
        <v>1486928</v>
      </c>
      <c r="T62">
        <v>1370379</v>
      </c>
      <c r="U62">
        <v>649808</v>
      </c>
      <c r="V62">
        <v>812145</v>
      </c>
      <c r="W62">
        <v>959681</v>
      </c>
      <c r="X62">
        <v>976148</v>
      </c>
      <c r="Y62">
        <v>1283735</v>
      </c>
      <c r="Z62">
        <v>1845891</v>
      </c>
      <c r="AA62">
        <v>825420</v>
      </c>
      <c r="AB62">
        <v>730779</v>
      </c>
      <c r="AC62">
        <v>846918</v>
      </c>
      <c r="AD62">
        <v>1044547</v>
      </c>
      <c r="AE62">
        <v>1555707</v>
      </c>
      <c r="AF62">
        <v>912206</v>
      </c>
    </row>
    <row r="63" spans="1:32" x14ac:dyDescent="0.3">
      <c r="A63">
        <v>62</v>
      </c>
      <c r="B63">
        <v>1855075</v>
      </c>
      <c r="C63">
        <v>1429116</v>
      </c>
      <c r="D63">
        <v>1293604</v>
      </c>
      <c r="E63">
        <v>1329679</v>
      </c>
      <c r="F63">
        <v>721033</v>
      </c>
      <c r="G63">
        <v>220611</v>
      </c>
      <c r="H63">
        <v>927769</v>
      </c>
      <c r="I63">
        <v>253911</v>
      </c>
      <c r="J63">
        <v>466659</v>
      </c>
      <c r="K63">
        <v>324673</v>
      </c>
      <c r="L63">
        <v>1160405</v>
      </c>
      <c r="M63">
        <v>626683</v>
      </c>
      <c r="N63">
        <v>1652964</v>
      </c>
      <c r="O63">
        <v>1459640</v>
      </c>
      <c r="P63">
        <v>1333379</v>
      </c>
      <c r="Q63">
        <v>1741764</v>
      </c>
      <c r="R63">
        <v>1486928</v>
      </c>
      <c r="S63">
        <v>1370379</v>
      </c>
      <c r="T63">
        <v>649808</v>
      </c>
      <c r="U63">
        <v>812145</v>
      </c>
      <c r="V63">
        <v>959681</v>
      </c>
      <c r="W63">
        <v>976148</v>
      </c>
      <c r="X63">
        <v>1283735</v>
      </c>
      <c r="Y63">
        <v>1845891</v>
      </c>
      <c r="Z63">
        <v>825420</v>
      </c>
      <c r="AA63">
        <v>730779</v>
      </c>
      <c r="AB63">
        <v>846918</v>
      </c>
      <c r="AC63">
        <v>1044547</v>
      </c>
      <c r="AD63">
        <v>1555707</v>
      </c>
      <c r="AE63">
        <v>912206</v>
      </c>
      <c r="AF63">
        <v>768193</v>
      </c>
    </row>
    <row r="64" spans="1:32" x14ac:dyDescent="0.3">
      <c r="A64">
        <v>63</v>
      </c>
      <c r="B64">
        <v>1429116</v>
      </c>
      <c r="C64">
        <v>1293604</v>
      </c>
      <c r="D64">
        <v>1329679</v>
      </c>
      <c r="E64">
        <v>721033</v>
      </c>
      <c r="F64">
        <v>220611</v>
      </c>
      <c r="G64">
        <v>927769</v>
      </c>
      <c r="H64">
        <v>253911</v>
      </c>
      <c r="I64">
        <v>466659</v>
      </c>
      <c r="J64">
        <v>324673</v>
      </c>
      <c r="K64">
        <v>1160405</v>
      </c>
      <c r="L64">
        <v>626683</v>
      </c>
      <c r="M64">
        <v>1652964</v>
      </c>
      <c r="N64">
        <v>1459640</v>
      </c>
      <c r="O64">
        <v>1333379</v>
      </c>
      <c r="P64">
        <v>1741764</v>
      </c>
      <c r="Q64">
        <v>1486928</v>
      </c>
      <c r="R64">
        <v>1370379</v>
      </c>
      <c r="S64">
        <v>649808</v>
      </c>
      <c r="T64">
        <v>812145</v>
      </c>
      <c r="U64">
        <v>959681</v>
      </c>
      <c r="V64">
        <v>976148</v>
      </c>
      <c r="W64">
        <v>1283735</v>
      </c>
      <c r="X64">
        <v>1845891</v>
      </c>
      <c r="Y64">
        <v>825420</v>
      </c>
      <c r="Z64">
        <v>730779</v>
      </c>
      <c r="AA64">
        <v>846918</v>
      </c>
      <c r="AB64">
        <v>1044547</v>
      </c>
      <c r="AC64">
        <v>1555707</v>
      </c>
      <c r="AD64">
        <v>912206</v>
      </c>
      <c r="AE64">
        <v>768193</v>
      </c>
      <c r="AF64">
        <v>549157</v>
      </c>
    </row>
    <row r="65" spans="1:32" x14ac:dyDescent="0.3">
      <c r="A65">
        <v>64</v>
      </c>
      <c r="B65">
        <v>1293604</v>
      </c>
      <c r="C65">
        <v>1329679</v>
      </c>
      <c r="D65">
        <v>721033</v>
      </c>
      <c r="E65">
        <v>220611</v>
      </c>
      <c r="F65">
        <v>927769</v>
      </c>
      <c r="G65">
        <v>253911</v>
      </c>
      <c r="H65">
        <v>466659</v>
      </c>
      <c r="I65">
        <v>324673</v>
      </c>
      <c r="J65">
        <v>1160405</v>
      </c>
      <c r="K65">
        <v>626683</v>
      </c>
      <c r="L65">
        <v>1652964</v>
      </c>
      <c r="M65">
        <v>1459640</v>
      </c>
      <c r="N65">
        <v>1333379</v>
      </c>
      <c r="O65">
        <v>1741764</v>
      </c>
      <c r="P65">
        <v>1486928</v>
      </c>
      <c r="Q65">
        <v>1370379</v>
      </c>
      <c r="R65">
        <v>649808</v>
      </c>
      <c r="S65">
        <v>812145</v>
      </c>
      <c r="T65">
        <v>959681</v>
      </c>
      <c r="U65">
        <v>976148</v>
      </c>
      <c r="V65">
        <v>1283735</v>
      </c>
      <c r="W65">
        <v>1845891</v>
      </c>
      <c r="X65">
        <v>825420</v>
      </c>
      <c r="Y65">
        <v>730779</v>
      </c>
      <c r="Z65">
        <v>846918</v>
      </c>
      <c r="AA65">
        <v>1044547</v>
      </c>
      <c r="AB65">
        <v>1555707</v>
      </c>
      <c r="AC65">
        <v>912206</v>
      </c>
      <c r="AD65">
        <v>768193</v>
      </c>
      <c r="AE65">
        <v>549157</v>
      </c>
      <c r="AF65">
        <v>512229</v>
      </c>
    </row>
    <row r="66" spans="1:32" x14ac:dyDescent="0.3">
      <c r="A66">
        <v>65</v>
      </c>
      <c r="B66">
        <v>1329679</v>
      </c>
      <c r="C66">
        <v>721033</v>
      </c>
      <c r="D66">
        <v>220611</v>
      </c>
      <c r="E66">
        <v>927769</v>
      </c>
      <c r="F66">
        <v>253911</v>
      </c>
      <c r="G66">
        <v>466659</v>
      </c>
      <c r="H66">
        <v>324673</v>
      </c>
      <c r="I66">
        <v>1160405</v>
      </c>
      <c r="J66">
        <v>626683</v>
      </c>
      <c r="K66">
        <v>1652964</v>
      </c>
      <c r="L66">
        <v>1459640</v>
      </c>
      <c r="M66">
        <v>1333379</v>
      </c>
      <c r="N66">
        <v>1741764</v>
      </c>
      <c r="O66">
        <v>1486928</v>
      </c>
      <c r="P66">
        <v>1370379</v>
      </c>
      <c r="Q66">
        <v>649808</v>
      </c>
      <c r="R66">
        <v>812145</v>
      </c>
      <c r="S66">
        <v>959681</v>
      </c>
      <c r="T66">
        <v>976148</v>
      </c>
      <c r="U66">
        <v>1283735</v>
      </c>
      <c r="V66">
        <v>1845891</v>
      </c>
      <c r="W66">
        <v>825420</v>
      </c>
      <c r="X66">
        <v>730779</v>
      </c>
      <c r="Y66">
        <v>846918</v>
      </c>
      <c r="Z66">
        <v>1044547</v>
      </c>
      <c r="AA66">
        <v>1555707</v>
      </c>
      <c r="AB66">
        <v>912206</v>
      </c>
      <c r="AC66">
        <v>768193</v>
      </c>
      <c r="AD66">
        <v>549157</v>
      </c>
      <c r="AE66">
        <v>512229</v>
      </c>
      <c r="AF66">
        <v>908448</v>
      </c>
    </row>
    <row r="67" spans="1:32" x14ac:dyDescent="0.3">
      <c r="A67">
        <v>66</v>
      </c>
      <c r="B67">
        <v>721033</v>
      </c>
      <c r="C67">
        <v>220611</v>
      </c>
      <c r="D67">
        <v>927769</v>
      </c>
      <c r="E67">
        <v>253911</v>
      </c>
      <c r="F67">
        <v>466659</v>
      </c>
      <c r="G67">
        <v>324673</v>
      </c>
      <c r="H67">
        <v>1160405</v>
      </c>
      <c r="I67">
        <v>626683</v>
      </c>
      <c r="J67">
        <v>1652964</v>
      </c>
      <c r="K67">
        <v>1459640</v>
      </c>
      <c r="L67">
        <v>1333379</v>
      </c>
      <c r="M67">
        <v>1741764</v>
      </c>
      <c r="N67">
        <v>1486928</v>
      </c>
      <c r="O67">
        <v>1370379</v>
      </c>
      <c r="P67">
        <v>649808</v>
      </c>
      <c r="Q67">
        <v>812145</v>
      </c>
      <c r="R67">
        <v>959681</v>
      </c>
      <c r="S67">
        <v>976148</v>
      </c>
      <c r="T67">
        <v>1283735</v>
      </c>
      <c r="U67">
        <v>1845891</v>
      </c>
      <c r="V67">
        <v>825420</v>
      </c>
      <c r="W67">
        <v>730779</v>
      </c>
      <c r="X67">
        <v>846918</v>
      </c>
      <c r="Y67">
        <v>1044547</v>
      </c>
      <c r="Z67">
        <v>1555707</v>
      </c>
      <c r="AA67">
        <v>912206</v>
      </c>
      <c r="AB67">
        <v>768193</v>
      </c>
      <c r="AC67">
        <v>549157</v>
      </c>
      <c r="AD67">
        <v>512229</v>
      </c>
      <c r="AE67">
        <v>908448</v>
      </c>
      <c r="AF67">
        <v>1911500</v>
      </c>
    </row>
    <row r="68" spans="1:32" x14ac:dyDescent="0.3">
      <c r="A68">
        <v>67</v>
      </c>
      <c r="B68">
        <v>220611</v>
      </c>
      <c r="C68">
        <v>927769</v>
      </c>
      <c r="D68">
        <v>253911</v>
      </c>
      <c r="E68">
        <v>466659</v>
      </c>
      <c r="F68">
        <v>324673</v>
      </c>
      <c r="G68">
        <v>1160405</v>
      </c>
      <c r="H68">
        <v>626683</v>
      </c>
      <c r="I68">
        <v>1652964</v>
      </c>
      <c r="J68">
        <v>1459640</v>
      </c>
      <c r="K68">
        <v>1333379</v>
      </c>
      <c r="L68">
        <v>1741764</v>
      </c>
      <c r="M68">
        <v>1486928</v>
      </c>
      <c r="N68">
        <v>1370379</v>
      </c>
      <c r="O68">
        <v>649808</v>
      </c>
      <c r="P68">
        <v>812145</v>
      </c>
      <c r="Q68">
        <v>959681</v>
      </c>
      <c r="R68">
        <v>976148</v>
      </c>
      <c r="S68">
        <v>1283735</v>
      </c>
      <c r="T68">
        <v>1845891</v>
      </c>
      <c r="U68">
        <v>825420</v>
      </c>
      <c r="V68">
        <v>730779</v>
      </c>
      <c r="W68">
        <v>846918</v>
      </c>
      <c r="X68">
        <v>1044547</v>
      </c>
      <c r="Y68">
        <v>1555707</v>
      </c>
      <c r="Z68">
        <v>912206</v>
      </c>
      <c r="AA68">
        <v>768193</v>
      </c>
      <c r="AB68">
        <v>549157</v>
      </c>
      <c r="AC68">
        <v>512229</v>
      </c>
      <c r="AD68">
        <v>908448</v>
      </c>
      <c r="AE68">
        <v>1911500</v>
      </c>
      <c r="AF68">
        <v>1212667</v>
      </c>
    </row>
    <row r="69" spans="1:32" x14ac:dyDescent="0.3">
      <c r="A69">
        <v>68</v>
      </c>
      <c r="B69">
        <v>927769</v>
      </c>
      <c r="C69">
        <v>253911</v>
      </c>
      <c r="D69">
        <v>466659</v>
      </c>
      <c r="E69">
        <v>324673</v>
      </c>
      <c r="F69">
        <v>1160405</v>
      </c>
      <c r="G69">
        <v>626683</v>
      </c>
      <c r="H69">
        <v>1652964</v>
      </c>
      <c r="I69">
        <v>1459640</v>
      </c>
      <c r="J69">
        <v>1333379</v>
      </c>
      <c r="K69">
        <v>1741764</v>
      </c>
      <c r="L69">
        <v>1486928</v>
      </c>
      <c r="M69">
        <v>1370379</v>
      </c>
      <c r="N69">
        <v>649808</v>
      </c>
      <c r="O69">
        <v>812145</v>
      </c>
      <c r="P69">
        <v>959681</v>
      </c>
      <c r="Q69">
        <v>976148</v>
      </c>
      <c r="R69">
        <v>1283735</v>
      </c>
      <c r="S69">
        <v>1845891</v>
      </c>
      <c r="T69">
        <v>825420</v>
      </c>
      <c r="U69">
        <v>730779</v>
      </c>
      <c r="V69">
        <v>846918</v>
      </c>
      <c r="W69">
        <v>1044547</v>
      </c>
      <c r="X69">
        <v>1555707</v>
      </c>
      <c r="Y69">
        <v>912206</v>
      </c>
      <c r="Z69">
        <v>768193</v>
      </c>
      <c r="AA69">
        <v>549157</v>
      </c>
      <c r="AB69">
        <v>512229</v>
      </c>
      <c r="AC69">
        <v>908448</v>
      </c>
      <c r="AD69">
        <v>1911500</v>
      </c>
      <c r="AE69">
        <v>1212667</v>
      </c>
      <c r="AF69">
        <v>1304241</v>
      </c>
    </row>
    <row r="70" spans="1:32" x14ac:dyDescent="0.3">
      <c r="A70">
        <v>69</v>
      </c>
      <c r="B70">
        <v>253911</v>
      </c>
      <c r="C70">
        <v>466659</v>
      </c>
      <c r="D70">
        <v>324673</v>
      </c>
      <c r="E70">
        <v>1160405</v>
      </c>
      <c r="F70">
        <v>626683</v>
      </c>
      <c r="G70">
        <v>1652964</v>
      </c>
      <c r="H70">
        <v>1459640</v>
      </c>
      <c r="I70">
        <v>1333379</v>
      </c>
      <c r="J70">
        <v>1741764</v>
      </c>
      <c r="K70">
        <v>1486928</v>
      </c>
      <c r="L70">
        <v>1370379</v>
      </c>
      <c r="M70">
        <v>649808</v>
      </c>
      <c r="N70">
        <v>812145</v>
      </c>
      <c r="O70">
        <v>959681</v>
      </c>
      <c r="P70">
        <v>976148</v>
      </c>
      <c r="Q70">
        <v>1283735</v>
      </c>
      <c r="R70">
        <v>1845891</v>
      </c>
      <c r="S70">
        <v>825420</v>
      </c>
      <c r="T70">
        <v>730779</v>
      </c>
      <c r="U70">
        <v>846918</v>
      </c>
      <c r="V70">
        <v>1044547</v>
      </c>
      <c r="W70">
        <v>1555707</v>
      </c>
      <c r="X70">
        <v>912206</v>
      </c>
      <c r="Y70">
        <v>768193</v>
      </c>
      <c r="Z70">
        <v>549157</v>
      </c>
      <c r="AA70">
        <v>512229</v>
      </c>
      <c r="AB70">
        <v>908448</v>
      </c>
      <c r="AC70">
        <v>1911500</v>
      </c>
      <c r="AD70">
        <v>1212667</v>
      </c>
      <c r="AE70">
        <v>1304241</v>
      </c>
      <c r="AF70">
        <v>408385</v>
      </c>
    </row>
    <row r="71" spans="1:32" x14ac:dyDescent="0.3">
      <c r="A71">
        <v>70</v>
      </c>
      <c r="B71">
        <v>466659</v>
      </c>
      <c r="C71">
        <v>324673</v>
      </c>
      <c r="D71">
        <v>1160405</v>
      </c>
      <c r="E71">
        <v>626683</v>
      </c>
      <c r="F71">
        <v>1652964</v>
      </c>
      <c r="G71">
        <v>1459640</v>
      </c>
      <c r="H71">
        <v>1333379</v>
      </c>
      <c r="I71">
        <v>1741764</v>
      </c>
      <c r="J71">
        <v>1486928</v>
      </c>
      <c r="K71">
        <v>1370379</v>
      </c>
      <c r="L71">
        <v>649808</v>
      </c>
      <c r="M71">
        <v>812145</v>
      </c>
      <c r="N71">
        <v>959681</v>
      </c>
      <c r="O71">
        <v>976148</v>
      </c>
      <c r="P71">
        <v>1283735</v>
      </c>
      <c r="Q71">
        <v>1845891</v>
      </c>
      <c r="R71">
        <v>825420</v>
      </c>
      <c r="S71">
        <v>730779</v>
      </c>
      <c r="T71">
        <v>846918</v>
      </c>
      <c r="U71">
        <v>1044547</v>
      </c>
      <c r="V71">
        <v>1555707</v>
      </c>
      <c r="W71">
        <v>912206</v>
      </c>
      <c r="X71">
        <v>768193</v>
      </c>
      <c r="Y71">
        <v>549157</v>
      </c>
      <c r="Z71">
        <v>512229</v>
      </c>
      <c r="AA71">
        <v>908448</v>
      </c>
      <c r="AB71">
        <v>1911500</v>
      </c>
      <c r="AC71">
        <v>1212667</v>
      </c>
      <c r="AD71">
        <v>1304241</v>
      </c>
      <c r="AE71">
        <v>408385</v>
      </c>
      <c r="AF71">
        <v>475447</v>
      </c>
    </row>
    <row r="72" spans="1:32" x14ac:dyDescent="0.3">
      <c r="A72">
        <v>71</v>
      </c>
      <c r="B72">
        <v>324673</v>
      </c>
      <c r="C72">
        <v>1160405</v>
      </c>
      <c r="D72">
        <v>626683</v>
      </c>
      <c r="E72">
        <v>1652964</v>
      </c>
      <c r="F72">
        <v>1459640</v>
      </c>
      <c r="G72">
        <v>1333379</v>
      </c>
      <c r="H72">
        <v>1741764</v>
      </c>
      <c r="I72">
        <v>1486928</v>
      </c>
      <c r="J72">
        <v>1370379</v>
      </c>
      <c r="K72">
        <v>649808</v>
      </c>
      <c r="L72">
        <v>812145</v>
      </c>
      <c r="M72">
        <v>959681</v>
      </c>
      <c r="N72">
        <v>976148</v>
      </c>
      <c r="O72">
        <v>1283735</v>
      </c>
      <c r="P72">
        <v>1845891</v>
      </c>
      <c r="Q72">
        <v>825420</v>
      </c>
      <c r="R72">
        <v>730779</v>
      </c>
      <c r="S72">
        <v>846918</v>
      </c>
      <c r="T72">
        <v>1044547</v>
      </c>
      <c r="U72">
        <v>1555707</v>
      </c>
      <c r="V72">
        <v>912206</v>
      </c>
      <c r="W72">
        <v>768193</v>
      </c>
      <c r="X72">
        <v>549157</v>
      </c>
      <c r="Y72">
        <v>512229</v>
      </c>
      <c r="Z72">
        <v>908448</v>
      </c>
      <c r="AA72">
        <v>1911500</v>
      </c>
      <c r="AB72">
        <v>1212667</v>
      </c>
      <c r="AC72">
        <v>1304241</v>
      </c>
      <c r="AD72">
        <v>408385</v>
      </c>
      <c r="AE72">
        <v>475447</v>
      </c>
      <c r="AF72">
        <v>709933</v>
      </c>
    </row>
    <row r="73" spans="1:32" x14ac:dyDescent="0.3">
      <c r="A73">
        <v>72</v>
      </c>
      <c r="B73">
        <v>1160405</v>
      </c>
      <c r="C73">
        <v>626683</v>
      </c>
      <c r="D73">
        <v>1652964</v>
      </c>
      <c r="E73">
        <v>1459640</v>
      </c>
      <c r="F73">
        <v>1333379</v>
      </c>
      <c r="G73">
        <v>1741764</v>
      </c>
      <c r="H73">
        <v>1486928</v>
      </c>
      <c r="I73">
        <v>1370379</v>
      </c>
      <c r="J73">
        <v>649808</v>
      </c>
      <c r="K73">
        <v>812145</v>
      </c>
      <c r="L73">
        <v>959681</v>
      </c>
      <c r="M73">
        <v>976148</v>
      </c>
      <c r="N73">
        <v>1283735</v>
      </c>
      <c r="O73">
        <v>1845891</v>
      </c>
      <c r="P73">
        <v>825420</v>
      </c>
      <c r="Q73">
        <v>730779</v>
      </c>
      <c r="R73">
        <v>846918</v>
      </c>
      <c r="S73">
        <v>1044547</v>
      </c>
      <c r="T73">
        <v>1555707</v>
      </c>
      <c r="U73">
        <v>912206</v>
      </c>
      <c r="V73">
        <v>768193</v>
      </c>
      <c r="W73">
        <v>549157</v>
      </c>
      <c r="X73">
        <v>512229</v>
      </c>
      <c r="Y73">
        <v>908448</v>
      </c>
      <c r="Z73">
        <v>1911500</v>
      </c>
      <c r="AA73">
        <v>1212667</v>
      </c>
      <c r="AB73">
        <v>1304241</v>
      </c>
      <c r="AC73">
        <v>408385</v>
      </c>
      <c r="AD73">
        <v>475447</v>
      </c>
      <c r="AE73">
        <v>709933</v>
      </c>
      <c r="AF73">
        <v>1278342</v>
      </c>
    </row>
    <row r="74" spans="1:32" x14ac:dyDescent="0.3">
      <c r="A74">
        <v>73</v>
      </c>
      <c r="B74">
        <v>626683</v>
      </c>
      <c r="C74">
        <v>1652964</v>
      </c>
      <c r="D74">
        <v>1459640</v>
      </c>
      <c r="E74">
        <v>1333379</v>
      </c>
      <c r="F74">
        <v>1741764</v>
      </c>
      <c r="G74">
        <v>1486928</v>
      </c>
      <c r="H74">
        <v>1370379</v>
      </c>
      <c r="I74">
        <v>649808</v>
      </c>
      <c r="J74">
        <v>812145</v>
      </c>
      <c r="K74">
        <v>959681</v>
      </c>
      <c r="L74">
        <v>976148</v>
      </c>
      <c r="M74">
        <v>1283735</v>
      </c>
      <c r="N74">
        <v>1845891</v>
      </c>
      <c r="O74">
        <v>825420</v>
      </c>
      <c r="P74">
        <v>730779</v>
      </c>
      <c r="Q74">
        <v>846918</v>
      </c>
      <c r="R74">
        <v>1044547</v>
      </c>
      <c r="S74">
        <v>1555707</v>
      </c>
      <c r="T74">
        <v>912206</v>
      </c>
      <c r="U74">
        <v>768193</v>
      </c>
      <c r="V74">
        <v>549157</v>
      </c>
      <c r="W74">
        <v>512229</v>
      </c>
      <c r="X74">
        <v>908448</v>
      </c>
      <c r="Y74">
        <v>1911500</v>
      </c>
      <c r="Z74">
        <v>1212667</v>
      </c>
      <c r="AA74">
        <v>1304241</v>
      </c>
      <c r="AB74">
        <v>408385</v>
      </c>
      <c r="AC74">
        <v>475447</v>
      </c>
      <c r="AD74">
        <v>709933</v>
      </c>
      <c r="AE74">
        <v>1278342</v>
      </c>
      <c r="AF74">
        <v>1330141</v>
      </c>
    </row>
    <row r="75" spans="1:32" x14ac:dyDescent="0.3">
      <c r="A75">
        <v>74</v>
      </c>
      <c r="B75">
        <v>1652964</v>
      </c>
      <c r="C75">
        <v>1459640</v>
      </c>
      <c r="D75">
        <v>1333379</v>
      </c>
      <c r="E75">
        <v>1741764</v>
      </c>
      <c r="F75">
        <v>1486928</v>
      </c>
      <c r="G75">
        <v>1370379</v>
      </c>
      <c r="H75">
        <v>649808</v>
      </c>
      <c r="I75">
        <v>812145</v>
      </c>
      <c r="J75">
        <v>959681</v>
      </c>
      <c r="K75">
        <v>976148</v>
      </c>
      <c r="L75">
        <v>1283735</v>
      </c>
      <c r="M75">
        <v>1845891</v>
      </c>
      <c r="N75">
        <v>825420</v>
      </c>
      <c r="O75">
        <v>730779</v>
      </c>
      <c r="P75">
        <v>846918</v>
      </c>
      <c r="Q75">
        <v>1044547</v>
      </c>
      <c r="R75">
        <v>1555707</v>
      </c>
      <c r="S75">
        <v>912206</v>
      </c>
      <c r="T75">
        <v>768193</v>
      </c>
      <c r="U75">
        <v>549157</v>
      </c>
      <c r="V75">
        <v>512229</v>
      </c>
      <c r="W75">
        <v>908448</v>
      </c>
      <c r="X75">
        <v>1911500</v>
      </c>
      <c r="Y75">
        <v>1212667</v>
      </c>
      <c r="Z75">
        <v>1304241</v>
      </c>
      <c r="AA75">
        <v>408385</v>
      </c>
      <c r="AB75">
        <v>475447</v>
      </c>
      <c r="AC75">
        <v>709933</v>
      </c>
      <c r="AD75">
        <v>1278342</v>
      </c>
      <c r="AE75">
        <v>1330141</v>
      </c>
      <c r="AF75">
        <v>598009</v>
      </c>
    </row>
    <row r="76" spans="1:32" x14ac:dyDescent="0.3">
      <c r="A76">
        <v>75</v>
      </c>
      <c r="B76">
        <v>1459640</v>
      </c>
      <c r="C76">
        <v>1333379</v>
      </c>
      <c r="D76">
        <v>1741764</v>
      </c>
      <c r="E76">
        <v>1486928</v>
      </c>
      <c r="F76">
        <v>1370379</v>
      </c>
      <c r="G76">
        <v>649808</v>
      </c>
      <c r="H76">
        <v>812145</v>
      </c>
      <c r="I76">
        <v>959681</v>
      </c>
      <c r="J76">
        <v>976148</v>
      </c>
      <c r="K76">
        <v>1283735</v>
      </c>
      <c r="L76">
        <v>1845891</v>
      </c>
      <c r="M76">
        <v>825420</v>
      </c>
      <c r="N76">
        <v>730779</v>
      </c>
      <c r="O76">
        <v>846918</v>
      </c>
      <c r="P76">
        <v>1044547</v>
      </c>
      <c r="Q76">
        <v>1555707</v>
      </c>
      <c r="R76">
        <v>912206</v>
      </c>
      <c r="S76">
        <v>768193</v>
      </c>
      <c r="T76">
        <v>549157</v>
      </c>
      <c r="U76">
        <v>512229</v>
      </c>
      <c r="V76">
        <v>908448</v>
      </c>
      <c r="W76">
        <v>1911500</v>
      </c>
      <c r="X76">
        <v>1212667</v>
      </c>
      <c r="Y76">
        <v>1304241</v>
      </c>
      <c r="Z76">
        <v>408385</v>
      </c>
      <c r="AA76">
        <v>475447</v>
      </c>
      <c r="AB76">
        <v>709933</v>
      </c>
      <c r="AC76">
        <v>1278342</v>
      </c>
      <c r="AD76">
        <v>1330141</v>
      </c>
      <c r="AE76">
        <v>598009</v>
      </c>
      <c r="AF76">
        <v>324673</v>
      </c>
    </row>
    <row r="77" spans="1:32" x14ac:dyDescent="0.3">
      <c r="A77">
        <v>76</v>
      </c>
      <c r="B77">
        <v>1333379</v>
      </c>
      <c r="C77">
        <v>1741764</v>
      </c>
      <c r="D77">
        <v>1486928</v>
      </c>
      <c r="E77">
        <v>1370379</v>
      </c>
      <c r="F77">
        <v>649808</v>
      </c>
      <c r="G77">
        <v>812145</v>
      </c>
      <c r="H77">
        <v>959681</v>
      </c>
      <c r="I77">
        <v>976148</v>
      </c>
      <c r="J77">
        <v>1283735</v>
      </c>
      <c r="K77">
        <v>1845891</v>
      </c>
      <c r="L77">
        <v>825420</v>
      </c>
      <c r="M77">
        <v>730779</v>
      </c>
      <c r="N77">
        <v>846918</v>
      </c>
      <c r="O77">
        <v>1044547</v>
      </c>
      <c r="P77">
        <v>1555707</v>
      </c>
      <c r="Q77">
        <v>912206</v>
      </c>
      <c r="R77">
        <v>768193</v>
      </c>
      <c r="S77">
        <v>549157</v>
      </c>
      <c r="T77">
        <v>512229</v>
      </c>
      <c r="U77">
        <v>908448</v>
      </c>
      <c r="V77">
        <v>1911500</v>
      </c>
      <c r="W77">
        <v>1212667</v>
      </c>
      <c r="X77">
        <v>1304241</v>
      </c>
      <c r="Y77">
        <v>408385</v>
      </c>
      <c r="Z77">
        <v>475447</v>
      </c>
      <c r="AA77">
        <v>709933</v>
      </c>
      <c r="AB77">
        <v>1278342</v>
      </c>
      <c r="AC77">
        <v>1330141</v>
      </c>
      <c r="AD77">
        <v>598009</v>
      </c>
      <c r="AE77">
        <v>324673</v>
      </c>
      <c r="AF77">
        <v>705308</v>
      </c>
    </row>
    <row r="78" spans="1:32" x14ac:dyDescent="0.3">
      <c r="A78">
        <v>77</v>
      </c>
      <c r="B78">
        <v>1741764</v>
      </c>
      <c r="C78">
        <v>1486928</v>
      </c>
      <c r="D78">
        <v>1370379</v>
      </c>
      <c r="E78">
        <v>649808</v>
      </c>
      <c r="F78">
        <v>812145</v>
      </c>
      <c r="G78">
        <v>959681</v>
      </c>
      <c r="H78">
        <v>976148</v>
      </c>
      <c r="I78">
        <v>1283735</v>
      </c>
      <c r="J78">
        <v>1845891</v>
      </c>
      <c r="K78">
        <v>825420</v>
      </c>
      <c r="L78">
        <v>730779</v>
      </c>
      <c r="M78">
        <v>846918</v>
      </c>
      <c r="N78">
        <v>1044547</v>
      </c>
      <c r="O78">
        <v>1555707</v>
      </c>
      <c r="P78">
        <v>912206</v>
      </c>
      <c r="Q78">
        <v>768193</v>
      </c>
      <c r="R78">
        <v>549157</v>
      </c>
      <c r="S78">
        <v>512229</v>
      </c>
      <c r="T78">
        <v>908448</v>
      </c>
      <c r="U78">
        <v>1911500</v>
      </c>
      <c r="V78">
        <v>1212667</v>
      </c>
      <c r="W78">
        <v>1304241</v>
      </c>
      <c r="X78">
        <v>408385</v>
      </c>
      <c r="Y78">
        <v>475447</v>
      </c>
      <c r="Z78">
        <v>709933</v>
      </c>
      <c r="AA78">
        <v>1278342</v>
      </c>
      <c r="AB78">
        <v>1330141</v>
      </c>
      <c r="AC78">
        <v>598009</v>
      </c>
      <c r="AD78">
        <v>324673</v>
      </c>
      <c r="AE78">
        <v>705308</v>
      </c>
      <c r="AF78">
        <v>533722</v>
      </c>
    </row>
    <row r="79" spans="1:32" x14ac:dyDescent="0.3">
      <c r="A79">
        <v>78</v>
      </c>
      <c r="B79">
        <v>1486928</v>
      </c>
      <c r="C79">
        <v>1370379</v>
      </c>
      <c r="D79">
        <v>649808</v>
      </c>
      <c r="E79">
        <v>812145</v>
      </c>
      <c r="F79">
        <v>959681</v>
      </c>
      <c r="G79">
        <v>976148</v>
      </c>
      <c r="H79">
        <v>1283735</v>
      </c>
      <c r="I79">
        <v>1845891</v>
      </c>
      <c r="J79">
        <v>825420</v>
      </c>
      <c r="K79">
        <v>730779</v>
      </c>
      <c r="L79">
        <v>846918</v>
      </c>
      <c r="M79">
        <v>1044547</v>
      </c>
      <c r="N79">
        <v>1555707</v>
      </c>
      <c r="O79">
        <v>912206</v>
      </c>
      <c r="P79">
        <v>768193</v>
      </c>
      <c r="Q79">
        <v>549157</v>
      </c>
      <c r="R79">
        <v>512229</v>
      </c>
      <c r="S79">
        <v>908448</v>
      </c>
      <c r="T79">
        <v>1911500</v>
      </c>
      <c r="U79">
        <v>1212667</v>
      </c>
      <c r="V79">
        <v>1304241</v>
      </c>
      <c r="W79">
        <v>408385</v>
      </c>
      <c r="X79">
        <v>475447</v>
      </c>
      <c r="Y79">
        <v>709933</v>
      </c>
      <c r="Z79">
        <v>1278342</v>
      </c>
      <c r="AA79">
        <v>1330141</v>
      </c>
      <c r="AB79">
        <v>598009</v>
      </c>
      <c r="AC79">
        <v>324673</v>
      </c>
      <c r="AD79">
        <v>705308</v>
      </c>
      <c r="AE79">
        <v>533722</v>
      </c>
      <c r="AF79">
        <v>689583</v>
      </c>
    </row>
    <row r="80" spans="1:32" x14ac:dyDescent="0.3">
      <c r="A80">
        <v>79</v>
      </c>
      <c r="B80">
        <v>1370379</v>
      </c>
      <c r="C80">
        <v>649808</v>
      </c>
      <c r="D80">
        <v>812145</v>
      </c>
      <c r="E80">
        <v>959681</v>
      </c>
      <c r="F80">
        <v>976148</v>
      </c>
      <c r="G80">
        <v>1283735</v>
      </c>
      <c r="H80">
        <v>1845891</v>
      </c>
      <c r="I80">
        <v>825420</v>
      </c>
      <c r="J80">
        <v>730779</v>
      </c>
      <c r="K80">
        <v>846918</v>
      </c>
      <c r="L80">
        <v>1044547</v>
      </c>
      <c r="M80">
        <v>1555707</v>
      </c>
      <c r="N80">
        <v>912206</v>
      </c>
      <c r="O80">
        <v>768193</v>
      </c>
      <c r="P80">
        <v>549157</v>
      </c>
      <c r="Q80">
        <v>512229</v>
      </c>
      <c r="R80">
        <v>908448</v>
      </c>
      <c r="S80">
        <v>1911500</v>
      </c>
      <c r="T80">
        <v>1212667</v>
      </c>
      <c r="U80">
        <v>1304241</v>
      </c>
      <c r="V80">
        <v>408385</v>
      </c>
      <c r="W80">
        <v>475447</v>
      </c>
      <c r="X80">
        <v>709933</v>
      </c>
      <c r="Y80">
        <v>1278342</v>
      </c>
      <c r="Z80">
        <v>1330141</v>
      </c>
      <c r="AA80">
        <v>598009</v>
      </c>
      <c r="AB80">
        <v>324673</v>
      </c>
      <c r="AC80">
        <v>705308</v>
      </c>
      <c r="AD80">
        <v>533722</v>
      </c>
      <c r="AE80">
        <v>689583</v>
      </c>
      <c r="AF80">
        <v>338548</v>
      </c>
    </row>
    <row r="81" spans="1:32" x14ac:dyDescent="0.3">
      <c r="A81">
        <v>80</v>
      </c>
      <c r="B81">
        <v>649808</v>
      </c>
      <c r="C81">
        <v>812145</v>
      </c>
      <c r="D81">
        <v>959681</v>
      </c>
      <c r="E81">
        <v>976148</v>
      </c>
      <c r="F81">
        <v>1283735</v>
      </c>
      <c r="G81">
        <v>1845891</v>
      </c>
      <c r="H81">
        <v>825420</v>
      </c>
      <c r="I81">
        <v>730779</v>
      </c>
      <c r="J81">
        <v>846918</v>
      </c>
      <c r="K81">
        <v>1044547</v>
      </c>
      <c r="L81">
        <v>1555707</v>
      </c>
      <c r="M81">
        <v>912206</v>
      </c>
      <c r="N81">
        <v>768193</v>
      </c>
      <c r="O81">
        <v>549157</v>
      </c>
      <c r="P81">
        <v>512229</v>
      </c>
      <c r="Q81">
        <v>908448</v>
      </c>
      <c r="R81">
        <v>1911500</v>
      </c>
      <c r="S81">
        <v>1212667</v>
      </c>
      <c r="T81">
        <v>1304241</v>
      </c>
      <c r="U81">
        <v>408385</v>
      </c>
      <c r="V81">
        <v>475447</v>
      </c>
      <c r="W81">
        <v>709933</v>
      </c>
      <c r="X81">
        <v>1278342</v>
      </c>
      <c r="Y81">
        <v>1330141</v>
      </c>
      <c r="Z81">
        <v>598009</v>
      </c>
      <c r="AA81">
        <v>324673</v>
      </c>
      <c r="AB81">
        <v>705308</v>
      </c>
      <c r="AC81">
        <v>533722</v>
      </c>
      <c r="AD81">
        <v>689583</v>
      </c>
      <c r="AE81">
        <v>338548</v>
      </c>
      <c r="AF81">
        <v>1331066</v>
      </c>
    </row>
    <row r="82" spans="1:32" x14ac:dyDescent="0.3">
      <c r="A82">
        <v>81</v>
      </c>
      <c r="B82">
        <v>812145</v>
      </c>
      <c r="C82">
        <v>959681</v>
      </c>
      <c r="D82">
        <v>976148</v>
      </c>
      <c r="E82">
        <v>1283735</v>
      </c>
      <c r="F82">
        <v>1845891</v>
      </c>
      <c r="G82">
        <v>825420</v>
      </c>
      <c r="H82">
        <v>730779</v>
      </c>
      <c r="I82">
        <v>846918</v>
      </c>
      <c r="J82">
        <v>1044547</v>
      </c>
      <c r="K82">
        <v>1555707</v>
      </c>
      <c r="L82">
        <v>912206</v>
      </c>
      <c r="M82">
        <v>768193</v>
      </c>
      <c r="N82">
        <v>549157</v>
      </c>
      <c r="O82">
        <v>512229</v>
      </c>
      <c r="P82">
        <v>908448</v>
      </c>
      <c r="Q82">
        <v>1911500</v>
      </c>
      <c r="R82">
        <v>1212667</v>
      </c>
      <c r="S82">
        <v>1304241</v>
      </c>
      <c r="T82">
        <v>408385</v>
      </c>
      <c r="U82">
        <v>475447</v>
      </c>
      <c r="V82">
        <v>709933</v>
      </c>
      <c r="W82">
        <v>1278342</v>
      </c>
      <c r="X82">
        <v>1330141</v>
      </c>
      <c r="Y82">
        <v>598009</v>
      </c>
      <c r="Z82">
        <v>324673</v>
      </c>
      <c r="AA82">
        <v>705308</v>
      </c>
      <c r="AB82">
        <v>533722</v>
      </c>
      <c r="AC82">
        <v>689583</v>
      </c>
      <c r="AD82">
        <v>338548</v>
      </c>
      <c r="AE82">
        <v>1331066</v>
      </c>
      <c r="AF82">
        <v>1024893</v>
      </c>
    </row>
    <row r="83" spans="1:32" x14ac:dyDescent="0.3">
      <c r="A83">
        <v>82</v>
      </c>
      <c r="B83">
        <v>959681</v>
      </c>
      <c r="C83">
        <v>976148</v>
      </c>
      <c r="D83">
        <v>1283735</v>
      </c>
      <c r="E83">
        <v>1845891</v>
      </c>
      <c r="F83">
        <v>825420</v>
      </c>
      <c r="G83">
        <v>730779</v>
      </c>
      <c r="H83">
        <v>846918</v>
      </c>
      <c r="I83">
        <v>1044547</v>
      </c>
      <c r="J83">
        <v>1555707</v>
      </c>
      <c r="K83">
        <v>912206</v>
      </c>
      <c r="L83">
        <v>768193</v>
      </c>
      <c r="M83">
        <v>549157</v>
      </c>
      <c r="N83">
        <v>512229</v>
      </c>
      <c r="O83">
        <v>908448</v>
      </c>
      <c r="P83">
        <v>1911500</v>
      </c>
      <c r="Q83">
        <v>1212667</v>
      </c>
      <c r="R83">
        <v>1304241</v>
      </c>
      <c r="S83">
        <v>408385</v>
      </c>
      <c r="T83">
        <v>475447</v>
      </c>
      <c r="U83">
        <v>709933</v>
      </c>
      <c r="V83">
        <v>1278342</v>
      </c>
      <c r="W83">
        <v>1330141</v>
      </c>
      <c r="X83">
        <v>598009</v>
      </c>
      <c r="Y83">
        <v>324673</v>
      </c>
      <c r="Z83">
        <v>705308</v>
      </c>
      <c r="AA83">
        <v>533722</v>
      </c>
      <c r="AB83">
        <v>689583</v>
      </c>
      <c r="AC83">
        <v>338548</v>
      </c>
      <c r="AD83">
        <v>1331066</v>
      </c>
      <c r="AE83">
        <v>1024893</v>
      </c>
      <c r="AF83">
        <v>1245504</v>
      </c>
    </row>
    <row r="84" spans="1:32" x14ac:dyDescent="0.3">
      <c r="A84">
        <v>83</v>
      </c>
      <c r="B84">
        <v>976148</v>
      </c>
      <c r="C84">
        <v>1283735</v>
      </c>
      <c r="D84">
        <v>1845891</v>
      </c>
      <c r="E84">
        <v>825420</v>
      </c>
      <c r="F84">
        <v>730779</v>
      </c>
      <c r="G84">
        <v>846918</v>
      </c>
      <c r="H84">
        <v>1044547</v>
      </c>
      <c r="I84">
        <v>1555707</v>
      </c>
      <c r="J84">
        <v>912206</v>
      </c>
      <c r="K84">
        <v>768193</v>
      </c>
      <c r="L84">
        <v>549157</v>
      </c>
      <c r="M84">
        <v>512229</v>
      </c>
      <c r="N84">
        <v>908448</v>
      </c>
      <c r="O84">
        <v>1911500</v>
      </c>
      <c r="P84">
        <v>1212667</v>
      </c>
      <c r="Q84">
        <v>1304241</v>
      </c>
      <c r="R84">
        <v>408385</v>
      </c>
      <c r="S84">
        <v>475447</v>
      </c>
      <c r="T84">
        <v>709933</v>
      </c>
      <c r="U84">
        <v>1278342</v>
      </c>
      <c r="V84">
        <v>1330141</v>
      </c>
      <c r="W84">
        <v>598009</v>
      </c>
      <c r="X84">
        <v>324673</v>
      </c>
      <c r="Y84">
        <v>705308</v>
      </c>
      <c r="Z84">
        <v>533722</v>
      </c>
      <c r="AA84">
        <v>689583</v>
      </c>
      <c r="AB84">
        <v>338548</v>
      </c>
      <c r="AC84">
        <v>1331066</v>
      </c>
      <c r="AD84">
        <v>1024893</v>
      </c>
      <c r="AE84">
        <v>1245504</v>
      </c>
      <c r="AF84">
        <v>1757951</v>
      </c>
    </row>
    <row r="85" spans="1:32" x14ac:dyDescent="0.3">
      <c r="A85">
        <v>84</v>
      </c>
      <c r="B85">
        <v>1283735</v>
      </c>
      <c r="C85">
        <v>1845891</v>
      </c>
      <c r="D85">
        <v>825420</v>
      </c>
      <c r="E85">
        <v>730779</v>
      </c>
      <c r="F85">
        <v>846918</v>
      </c>
      <c r="G85">
        <v>1044547</v>
      </c>
      <c r="H85">
        <v>1555707</v>
      </c>
      <c r="I85">
        <v>912206</v>
      </c>
      <c r="J85">
        <v>768193</v>
      </c>
      <c r="K85">
        <v>549157</v>
      </c>
      <c r="L85">
        <v>512229</v>
      </c>
      <c r="M85">
        <v>908448</v>
      </c>
      <c r="N85">
        <v>1911500</v>
      </c>
      <c r="O85">
        <v>1212667</v>
      </c>
      <c r="P85">
        <v>1304241</v>
      </c>
      <c r="Q85">
        <v>408385</v>
      </c>
      <c r="R85">
        <v>475447</v>
      </c>
      <c r="S85">
        <v>709933</v>
      </c>
      <c r="T85">
        <v>1278342</v>
      </c>
      <c r="U85">
        <v>1330141</v>
      </c>
      <c r="V85">
        <v>598009</v>
      </c>
      <c r="W85">
        <v>324673</v>
      </c>
      <c r="X85">
        <v>705308</v>
      </c>
      <c r="Y85">
        <v>533722</v>
      </c>
      <c r="Z85">
        <v>689583</v>
      </c>
      <c r="AA85">
        <v>338548</v>
      </c>
      <c r="AB85">
        <v>1331066</v>
      </c>
      <c r="AC85">
        <v>1024893</v>
      </c>
      <c r="AD85">
        <v>1245504</v>
      </c>
      <c r="AE85">
        <v>1757951</v>
      </c>
      <c r="AF85">
        <v>1109068</v>
      </c>
    </row>
    <row r="86" spans="1:32" x14ac:dyDescent="0.3">
      <c r="A86">
        <v>85</v>
      </c>
      <c r="B86">
        <v>1845891</v>
      </c>
      <c r="C86">
        <v>825420</v>
      </c>
      <c r="D86">
        <v>730779</v>
      </c>
      <c r="E86">
        <v>846918</v>
      </c>
      <c r="F86">
        <v>1044547</v>
      </c>
      <c r="G86">
        <v>1555707</v>
      </c>
      <c r="H86">
        <v>912206</v>
      </c>
      <c r="I86">
        <v>768193</v>
      </c>
      <c r="J86">
        <v>549157</v>
      </c>
      <c r="K86">
        <v>512229</v>
      </c>
      <c r="L86">
        <v>908448</v>
      </c>
      <c r="M86">
        <v>1911500</v>
      </c>
      <c r="N86">
        <v>1212667</v>
      </c>
      <c r="O86">
        <v>1304241</v>
      </c>
      <c r="P86">
        <v>408385</v>
      </c>
      <c r="Q86">
        <v>475447</v>
      </c>
      <c r="R86">
        <v>709933</v>
      </c>
      <c r="S86">
        <v>1278342</v>
      </c>
      <c r="T86">
        <v>1330141</v>
      </c>
      <c r="U86">
        <v>598009</v>
      </c>
      <c r="V86">
        <v>324673</v>
      </c>
      <c r="W86">
        <v>705308</v>
      </c>
      <c r="X86">
        <v>533722</v>
      </c>
      <c r="Y86">
        <v>689583</v>
      </c>
      <c r="Z86">
        <v>338548</v>
      </c>
      <c r="AA86">
        <v>1331066</v>
      </c>
      <c r="AB86">
        <v>1024893</v>
      </c>
      <c r="AC86">
        <v>1245504</v>
      </c>
      <c r="AD86">
        <v>1757951</v>
      </c>
      <c r="AE86">
        <v>1109068</v>
      </c>
      <c r="AF86">
        <v>1033218</v>
      </c>
    </row>
    <row r="87" spans="1:32" x14ac:dyDescent="0.3">
      <c r="A87">
        <v>86</v>
      </c>
      <c r="B87">
        <v>825420</v>
      </c>
      <c r="C87">
        <v>730779</v>
      </c>
      <c r="D87">
        <v>846918</v>
      </c>
      <c r="E87">
        <v>1044547</v>
      </c>
      <c r="F87">
        <v>1555707</v>
      </c>
      <c r="G87">
        <v>912206</v>
      </c>
      <c r="H87">
        <v>768193</v>
      </c>
      <c r="I87">
        <v>549157</v>
      </c>
      <c r="J87">
        <v>512229</v>
      </c>
      <c r="K87">
        <v>908448</v>
      </c>
      <c r="L87">
        <v>1911500</v>
      </c>
      <c r="M87">
        <v>1212667</v>
      </c>
      <c r="N87">
        <v>1304241</v>
      </c>
      <c r="O87">
        <v>408385</v>
      </c>
      <c r="P87">
        <v>475447</v>
      </c>
      <c r="Q87">
        <v>709933</v>
      </c>
      <c r="R87">
        <v>1278342</v>
      </c>
      <c r="S87">
        <v>1330141</v>
      </c>
      <c r="T87">
        <v>598009</v>
      </c>
      <c r="U87">
        <v>324673</v>
      </c>
      <c r="V87">
        <v>705308</v>
      </c>
      <c r="W87">
        <v>533722</v>
      </c>
      <c r="X87">
        <v>689583</v>
      </c>
      <c r="Y87">
        <v>338548</v>
      </c>
      <c r="Z87">
        <v>1331066</v>
      </c>
      <c r="AA87">
        <v>1024893</v>
      </c>
      <c r="AB87">
        <v>1245504</v>
      </c>
      <c r="AC87">
        <v>1757951</v>
      </c>
      <c r="AD87">
        <v>1109068</v>
      </c>
      <c r="AE87">
        <v>1033218</v>
      </c>
      <c r="AF87">
        <v>1609027</v>
      </c>
    </row>
    <row r="88" spans="1:32" x14ac:dyDescent="0.3">
      <c r="A88">
        <v>87</v>
      </c>
      <c r="B88">
        <v>730779</v>
      </c>
      <c r="C88">
        <v>846918</v>
      </c>
      <c r="D88">
        <v>1044547</v>
      </c>
      <c r="E88">
        <v>1555707</v>
      </c>
      <c r="F88">
        <v>912206</v>
      </c>
      <c r="G88">
        <v>768193</v>
      </c>
      <c r="H88">
        <v>549157</v>
      </c>
      <c r="I88">
        <v>512229</v>
      </c>
      <c r="J88">
        <v>908448</v>
      </c>
      <c r="K88">
        <v>1911500</v>
      </c>
      <c r="L88">
        <v>1212667</v>
      </c>
      <c r="M88">
        <v>1304241</v>
      </c>
      <c r="N88">
        <v>408385</v>
      </c>
      <c r="O88">
        <v>475447</v>
      </c>
      <c r="P88">
        <v>709933</v>
      </c>
      <c r="Q88">
        <v>1278342</v>
      </c>
      <c r="R88">
        <v>1330141</v>
      </c>
      <c r="S88">
        <v>598009</v>
      </c>
      <c r="T88">
        <v>324673</v>
      </c>
      <c r="U88">
        <v>705308</v>
      </c>
      <c r="V88">
        <v>533722</v>
      </c>
      <c r="W88">
        <v>689583</v>
      </c>
      <c r="X88">
        <v>338548</v>
      </c>
      <c r="Y88">
        <v>1331066</v>
      </c>
      <c r="Z88">
        <v>1024893</v>
      </c>
      <c r="AA88">
        <v>1245504</v>
      </c>
      <c r="AB88">
        <v>1757951</v>
      </c>
      <c r="AC88">
        <v>1109068</v>
      </c>
      <c r="AD88">
        <v>1033218</v>
      </c>
      <c r="AE88">
        <v>1609027</v>
      </c>
      <c r="AF88">
        <v>1497565</v>
      </c>
    </row>
    <row r="89" spans="1:32" x14ac:dyDescent="0.3">
      <c r="A89">
        <v>88</v>
      </c>
      <c r="B89">
        <v>846918</v>
      </c>
      <c r="C89">
        <v>1044547</v>
      </c>
      <c r="D89">
        <v>1555707</v>
      </c>
      <c r="E89">
        <v>912206</v>
      </c>
      <c r="F89">
        <v>768193</v>
      </c>
      <c r="G89">
        <v>549157</v>
      </c>
      <c r="H89">
        <v>512229</v>
      </c>
      <c r="I89">
        <v>908448</v>
      </c>
      <c r="J89">
        <v>1911500</v>
      </c>
      <c r="K89">
        <v>1212667</v>
      </c>
      <c r="L89">
        <v>1304241</v>
      </c>
      <c r="M89">
        <v>408385</v>
      </c>
      <c r="N89">
        <v>475447</v>
      </c>
      <c r="O89">
        <v>709933</v>
      </c>
      <c r="P89">
        <v>1278342</v>
      </c>
      <c r="Q89">
        <v>1330141</v>
      </c>
      <c r="R89">
        <v>598009</v>
      </c>
      <c r="S89">
        <v>324673</v>
      </c>
      <c r="T89">
        <v>705308</v>
      </c>
      <c r="U89">
        <v>533722</v>
      </c>
      <c r="V89">
        <v>689583</v>
      </c>
      <c r="W89">
        <v>338548</v>
      </c>
      <c r="X89">
        <v>1331066</v>
      </c>
      <c r="Y89">
        <v>1024893</v>
      </c>
      <c r="Z89">
        <v>1245504</v>
      </c>
      <c r="AA89">
        <v>1757951</v>
      </c>
      <c r="AB89">
        <v>1109068</v>
      </c>
      <c r="AC89">
        <v>1033218</v>
      </c>
      <c r="AD89">
        <v>1609027</v>
      </c>
      <c r="AE89">
        <v>1497565</v>
      </c>
      <c r="AF89">
        <v>1495715</v>
      </c>
    </row>
    <row r="90" spans="1:32" x14ac:dyDescent="0.3">
      <c r="A90">
        <v>89</v>
      </c>
      <c r="B90">
        <v>1044547</v>
      </c>
      <c r="C90">
        <v>1555707</v>
      </c>
      <c r="D90">
        <v>912206</v>
      </c>
      <c r="E90">
        <v>768193</v>
      </c>
      <c r="F90">
        <v>549157</v>
      </c>
      <c r="G90">
        <v>512229</v>
      </c>
      <c r="H90">
        <v>908448</v>
      </c>
      <c r="I90">
        <v>1911500</v>
      </c>
      <c r="J90">
        <v>1212667</v>
      </c>
      <c r="K90">
        <v>1304241</v>
      </c>
      <c r="L90">
        <v>408385</v>
      </c>
      <c r="M90">
        <v>475447</v>
      </c>
      <c r="N90">
        <v>709933</v>
      </c>
      <c r="O90">
        <v>1278342</v>
      </c>
      <c r="P90">
        <v>1330141</v>
      </c>
      <c r="Q90">
        <v>598009</v>
      </c>
      <c r="R90">
        <v>324673</v>
      </c>
      <c r="S90">
        <v>705308</v>
      </c>
      <c r="T90">
        <v>533722</v>
      </c>
      <c r="U90">
        <v>689583</v>
      </c>
      <c r="V90">
        <v>338548</v>
      </c>
      <c r="W90">
        <v>1331066</v>
      </c>
      <c r="X90">
        <v>1024893</v>
      </c>
      <c r="Y90">
        <v>1245504</v>
      </c>
      <c r="Z90">
        <v>1757951</v>
      </c>
      <c r="AA90">
        <v>1109068</v>
      </c>
      <c r="AB90">
        <v>1033218</v>
      </c>
      <c r="AC90">
        <v>1609027</v>
      </c>
      <c r="AD90">
        <v>1497565</v>
      </c>
      <c r="AE90">
        <v>1495715</v>
      </c>
      <c r="AF90">
        <v>891232</v>
      </c>
    </row>
    <row r="91" spans="1:32" x14ac:dyDescent="0.3">
      <c r="A91">
        <v>90</v>
      </c>
      <c r="B91">
        <v>1555707</v>
      </c>
      <c r="C91">
        <v>912206</v>
      </c>
      <c r="D91">
        <v>768193</v>
      </c>
      <c r="E91">
        <v>549157</v>
      </c>
      <c r="F91">
        <v>512229</v>
      </c>
      <c r="G91">
        <v>908448</v>
      </c>
      <c r="H91">
        <v>1911500</v>
      </c>
      <c r="I91">
        <v>1212667</v>
      </c>
      <c r="J91">
        <v>1304241</v>
      </c>
      <c r="K91">
        <v>408385</v>
      </c>
      <c r="L91">
        <v>475447</v>
      </c>
      <c r="M91">
        <v>709933</v>
      </c>
      <c r="N91">
        <v>1278342</v>
      </c>
      <c r="O91">
        <v>1330141</v>
      </c>
      <c r="P91">
        <v>598009</v>
      </c>
      <c r="Q91">
        <v>324673</v>
      </c>
      <c r="R91">
        <v>705308</v>
      </c>
      <c r="S91">
        <v>533722</v>
      </c>
      <c r="T91">
        <v>689583</v>
      </c>
      <c r="U91">
        <v>338548</v>
      </c>
      <c r="V91">
        <v>1331066</v>
      </c>
      <c r="W91">
        <v>1024893</v>
      </c>
      <c r="X91">
        <v>1245504</v>
      </c>
      <c r="Y91">
        <v>1757951</v>
      </c>
      <c r="Z91">
        <v>1109068</v>
      </c>
      <c r="AA91">
        <v>1033218</v>
      </c>
      <c r="AB91">
        <v>1609027</v>
      </c>
      <c r="AC91">
        <v>1497565</v>
      </c>
      <c r="AD91">
        <v>1495715</v>
      </c>
      <c r="AE91">
        <v>891232</v>
      </c>
      <c r="AF91">
        <v>1230704</v>
      </c>
    </row>
    <row r="92" spans="1:32" x14ac:dyDescent="0.3">
      <c r="A92">
        <v>91</v>
      </c>
      <c r="B92">
        <v>912206</v>
      </c>
      <c r="C92">
        <v>768193</v>
      </c>
      <c r="D92">
        <v>549157</v>
      </c>
      <c r="E92">
        <v>512229</v>
      </c>
      <c r="F92">
        <v>908448</v>
      </c>
      <c r="G92">
        <v>1911500</v>
      </c>
      <c r="H92">
        <v>1212667</v>
      </c>
      <c r="I92">
        <v>1304241</v>
      </c>
      <c r="J92">
        <v>408385</v>
      </c>
      <c r="K92">
        <v>475447</v>
      </c>
      <c r="L92">
        <v>709933</v>
      </c>
      <c r="M92">
        <v>1278342</v>
      </c>
      <c r="N92">
        <v>1330141</v>
      </c>
      <c r="O92">
        <v>598009</v>
      </c>
      <c r="P92">
        <v>324673</v>
      </c>
      <c r="Q92">
        <v>705308</v>
      </c>
      <c r="R92">
        <v>533722</v>
      </c>
      <c r="S92">
        <v>689583</v>
      </c>
      <c r="T92">
        <v>338548</v>
      </c>
      <c r="U92">
        <v>1331066</v>
      </c>
      <c r="V92">
        <v>1024893</v>
      </c>
      <c r="W92">
        <v>1245504</v>
      </c>
      <c r="X92">
        <v>1757951</v>
      </c>
      <c r="Y92">
        <v>1109068</v>
      </c>
      <c r="Z92">
        <v>1033218</v>
      </c>
      <c r="AA92">
        <v>1609027</v>
      </c>
      <c r="AB92">
        <v>1497565</v>
      </c>
      <c r="AC92">
        <v>1495715</v>
      </c>
      <c r="AD92">
        <v>891232</v>
      </c>
      <c r="AE92">
        <v>1230704</v>
      </c>
      <c r="AF92">
        <v>1191392</v>
      </c>
    </row>
    <row r="93" spans="1:32" x14ac:dyDescent="0.3">
      <c r="A93">
        <v>92</v>
      </c>
      <c r="B93">
        <v>768193</v>
      </c>
      <c r="C93">
        <v>549157</v>
      </c>
      <c r="D93">
        <v>512229</v>
      </c>
      <c r="E93">
        <v>908448</v>
      </c>
      <c r="F93">
        <v>1911500</v>
      </c>
      <c r="G93">
        <v>1212667</v>
      </c>
      <c r="H93">
        <v>1304241</v>
      </c>
      <c r="I93">
        <v>408385</v>
      </c>
      <c r="J93">
        <v>475447</v>
      </c>
      <c r="K93">
        <v>709933</v>
      </c>
      <c r="L93">
        <v>1278342</v>
      </c>
      <c r="M93">
        <v>1330141</v>
      </c>
      <c r="N93">
        <v>598009</v>
      </c>
      <c r="O93">
        <v>324673</v>
      </c>
      <c r="P93">
        <v>705308</v>
      </c>
      <c r="Q93">
        <v>533722</v>
      </c>
      <c r="R93">
        <v>689583</v>
      </c>
      <c r="S93">
        <v>338548</v>
      </c>
      <c r="T93">
        <v>1331066</v>
      </c>
      <c r="U93">
        <v>1024893</v>
      </c>
      <c r="V93">
        <v>1245504</v>
      </c>
      <c r="W93">
        <v>1757951</v>
      </c>
      <c r="X93">
        <v>1109068</v>
      </c>
      <c r="Y93">
        <v>1033218</v>
      </c>
      <c r="Z93">
        <v>1609027</v>
      </c>
      <c r="AA93">
        <v>1497565</v>
      </c>
      <c r="AB93">
        <v>1495715</v>
      </c>
      <c r="AC93">
        <v>891232</v>
      </c>
      <c r="AD93">
        <v>1230704</v>
      </c>
      <c r="AE93">
        <v>1191392</v>
      </c>
      <c r="AF93">
        <v>1059118</v>
      </c>
    </row>
    <row r="94" spans="1:32" x14ac:dyDescent="0.3">
      <c r="A94">
        <v>93</v>
      </c>
      <c r="B94">
        <v>549157</v>
      </c>
      <c r="C94">
        <v>512229</v>
      </c>
      <c r="D94">
        <v>908448</v>
      </c>
      <c r="E94">
        <v>1911500</v>
      </c>
      <c r="F94">
        <v>1212667</v>
      </c>
      <c r="G94">
        <v>1304241</v>
      </c>
      <c r="H94">
        <v>408385</v>
      </c>
      <c r="I94">
        <v>475447</v>
      </c>
      <c r="J94">
        <v>709933</v>
      </c>
      <c r="K94">
        <v>1278342</v>
      </c>
      <c r="L94">
        <v>1330141</v>
      </c>
      <c r="M94">
        <v>598009</v>
      </c>
      <c r="N94">
        <v>324673</v>
      </c>
      <c r="O94">
        <v>705308</v>
      </c>
      <c r="P94">
        <v>533722</v>
      </c>
      <c r="Q94">
        <v>689583</v>
      </c>
      <c r="R94">
        <v>338548</v>
      </c>
      <c r="S94">
        <v>1331066</v>
      </c>
      <c r="T94">
        <v>1024893</v>
      </c>
      <c r="U94">
        <v>1245504</v>
      </c>
      <c r="V94">
        <v>1757951</v>
      </c>
      <c r="W94">
        <v>1109068</v>
      </c>
      <c r="X94">
        <v>1033218</v>
      </c>
      <c r="Y94">
        <v>1609027</v>
      </c>
      <c r="Z94">
        <v>1497565</v>
      </c>
      <c r="AA94">
        <v>1495715</v>
      </c>
      <c r="AB94">
        <v>891232</v>
      </c>
      <c r="AC94">
        <v>1230704</v>
      </c>
      <c r="AD94">
        <v>1191392</v>
      </c>
      <c r="AE94">
        <v>1059118</v>
      </c>
      <c r="AF94">
        <v>890307</v>
      </c>
    </row>
    <row r="95" spans="1:32" x14ac:dyDescent="0.3">
      <c r="A95">
        <v>94</v>
      </c>
      <c r="B95">
        <v>512229</v>
      </c>
      <c r="C95">
        <v>908448</v>
      </c>
      <c r="D95">
        <v>1911500</v>
      </c>
      <c r="E95">
        <v>1212667</v>
      </c>
      <c r="F95">
        <v>1304241</v>
      </c>
      <c r="G95">
        <v>408385</v>
      </c>
      <c r="H95">
        <v>475447</v>
      </c>
      <c r="I95">
        <v>709933</v>
      </c>
      <c r="J95">
        <v>1278342</v>
      </c>
      <c r="K95">
        <v>1330141</v>
      </c>
      <c r="L95">
        <v>598009</v>
      </c>
      <c r="M95">
        <v>324673</v>
      </c>
      <c r="N95">
        <v>705308</v>
      </c>
      <c r="O95">
        <v>533722</v>
      </c>
      <c r="P95">
        <v>689583</v>
      </c>
      <c r="Q95">
        <v>338548</v>
      </c>
      <c r="R95">
        <v>1331066</v>
      </c>
      <c r="S95">
        <v>1024893</v>
      </c>
      <c r="T95">
        <v>1245504</v>
      </c>
      <c r="U95">
        <v>1757951</v>
      </c>
      <c r="V95">
        <v>1109068</v>
      </c>
      <c r="W95">
        <v>1033218</v>
      </c>
      <c r="X95">
        <v>1609027</v>
      </c>
      <c r="Y95">
        <v>1497565</v>
      </c>
      <c r="Z95">
        <v>1495715</v>
      </c>
      <c r="AA95">
        <v>891232</v>
      </c>
      <c r="AB95">
        <v>1230704</v>
      </c>
      <c r="AC95">
        <v>1191392</v>
      </c>
      <c r="AD95">
        <v>1059118</v>
      </c>
      <c r="AE95">
        <v>890307</v>
      </c>
      <c r="AF95">
        <v>673858</v>
      </c>
    </row>
    <row r="96" spans="1:32" x14ac:dyDescent="0.3">
      <c r="A96">
        <v>95</v>
      </c>
      <c r="B96">
        <v>908448</v>
      </c>
      <c r="C96">
        <v>1911500</v>
      </c>
      <c r="D96">
        <v>1212667</v>
      </c>
      <c r="E96">
        <v>1304241</v>
      </c>
      <c r="F96">
        <v>408385</v>
      </c>
      <c r="G96">
        <v>475447</v>
      </c>
      <c r="H96">
        <v>709933</v>
      </c>
      <c r="I96">
        <v>1278342</v>
      </c>
      <c r="J96">
        <v>1330141</v>
      </c>
      <c r="K96">
        <v>598009</v>
      </c>
      <c r="L96">
        <v>324673</v>
      </c>
      <c r="M96">
        <v>705308</v>
      </c>
      <c r="N96">
        <v>533722</v>
      </c>
      <c r="O96">
        <v>689583</v>
      </c>
      <c r="P96">
        <v>338548</v>
      </c>
      <c r="Q96">
        <v>1331066</v>
      </c>
      <c r="R96">
        <v>1024893</v>
      </c>
      <c r="S96">
        <v>1245504</v>
      </c>
      <c r="T96">
        <v>1757951</v>
      </c>
      <c r="U96">
        <v>1109068</v>
      </c>
      <c r="V96">
        <v>1033218</v>
      </c>
      <c r="W96">
        <v>1609027</v>
      </c>
      <c r="X96">
        <v>1497565</v>
      </c>
      <c r="Y96">
        <v>1495715</v>
      </c>
      <c r="Z96">
        <v>891232</v>
      </c>
      <c r="AA96">
        <v>1230704</v>
      </c>
      <c r="AB96">
        <v>1191392</v>
      </c>
      <c r="AC96">
        <v>1059118</v>
      </c>
      <c r="AD96">
        <v>890307</v>
      </c>
      <c r="AE96">
        <v>673858</v>
      </c>
      <c r="AF96">
        <v>956906</v>
      </c>
    </row>
    <row r="97" spans="1:32" x14ac:dyDescent="0.3">
      <c r="A97">
        <v>96</v>
      </c>
      <c r="B97">
        <v>1911500</v>
      </c>
      <c r="C97">
        <v>1212667</v>
      </c>
      <c r="D97">
        <v>1304241</v>
      </c>
      <c r="E97">
        <v>408385</v>
      </c>
      <c r="F97">
        <v>475447</v>
      </c>
      <c r="G97">
        <v>709933</v>
      </c>
      <c r="H97">
        <v>1278342</v>
      </c>
      <c r="I97">
        <v>1330141</v>
      </c>
      <c r="J97">
        <v>598009</v>
      </c>
      <c r="K97">
        <v>324673</v>
      </c>
      <c r="L97">
        <v>705308</v>
      </c>
      <c r="M97">
        <v>533722</v>
      </c>
      <c r="N97">
        <v>689583</v>
      </c>
      <c r="O97">
        <v>338548</v>
      </c>
      <c r="P97">
        <v>1331066</v>
      </c>
      <c r="Q97">
        <v>1024893</v>
      </c>
      <c r="R97">
        <v>1245504</v>
      </c>
      <c r="S97">
        <v>1757951</v>
      </c>
      <c r="T97">
        <v>1109068</v>
      </c>
      <c r="U97">
        <v>1033218</v>
      </c>
      <c r="V97">
        <v>1609027</v>
      </c>
      <c r="W97">
        <v>1497565</v>
      </c>
      <c r="X97">
        <v>1495715</v>
      </c>
      <c r="Y97">
        <v>891232</v>
      </c>
      <c r="Z97">
        <v>1230704</v>
      </c>
      <c r="AA97">
        <v>1191392</v>
      </c>
      <c r="AB97">
        <v>1059118</v>
      </c>
      <c r="AC97">
        <v>890307</v>
      </c>
      <c r="AD97">
        <v>673858</v>
      </c>
      <c r="AE97">
        <v>956906</v>
      </c>
      <c r="AF97">
        <v>1280654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8226-A596-4FEE-A32E-072CF5894B3C}">
  <dimension ref="A1:AF97"/>
  <sheetViews>
    <sheetView zoomScale="40" zoomScaleNormal="40" workbookViewId="0"/>
  </sheetViews>
  <sheetFormatPr defaultRowHeight="15.6" x14ac:dyDescent="0.3"/>
  <sheetData>
    <row r="1" spans="1:32" x14ac:dyDescent="0.3">
      <c r="A1" t="s">
        <v>16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">
      <c r="A2">
        <v>1</v>
      </c>
      <c r="B2">
        <v>550000</v>
      </c>
      <c r="C2">
        <v>550000</v>
      </c>
      <c r="D2">
        <v>550000</v>
      </c>
      <c r="E2">
        <v>550000</v>
      </c>
      <c r="F2">
        <v>550000</v>
      </c>
      <c r="G2">
        <v>550000</v>
      </c>
      <c r="H2">
        <v>550000</v>
      </c>
      <c r="I2">
        <v>550000</v>
      </c>
      <c r="J2">
        <v>550000</v>
      </c>
      <c r="K2">
        <v>550000</v>
      </c>
      <c r="L2">
        <v>550000</v>
      </c>
      <c r="M2">
        <v>550000</v>
      </c>
      <c r="N2">
        <v>550000</v>
      </c>
      <c r="O2">
        <v>550000</v>
      </c>
      <c r="P2">
        <v>550000</v>
      </c>
      <c r="Q2">
        <v>550000</v>
      </c>
      <c r="R2">
        <v>550000</v>
      </c>
      <c r="S2">
        <v>550000</v>
      </c>
      <c r="T2">
        <v>550000</v>
      </c>
      <c r="U2">
        <v>550000</v>
      </c>
      <c r="V2">
        <v>550000</v>
      </c>
      <c r="W2">
        <v>550000</v>
      </c>
      <c r="X2">
        <v>550000</v>
      </c>
      <c r="Y2">
        <v>550000</v>
      </c>
      <c r="Z2">
        <v>550000</v>
      </c>
      <c r="AA2">
        <v>550000</v>
      </c>
      <c r="AB2">
        <v>550000</v>
      </c>
      <c r="AC2">
        <v>550000</v>
      </c>
      <c r="AD2">
        <v>550000</v>
      </c>
      <c r="AE2">
        <v>536853</v>
      </c>
      <c r="AF2">
        <v>200000</v>
      </c>
    </row>
    <row r="3" spans="1:32" x14ac:dyDescent="0.3">
      <c r="A3">
        <v>2</v>
      </c>
      <c r="B3">
        <v>550000</v>
      </c>
      <c r="C3">
        <v>550000</v>
      </c>
      <c r="D3">
        <v>550000</v>
      </c>
      <c r="E3">
        <v>550000</v>
      </c>
      <c r="F3">
        <v>550000</v>
      </c>
      <c r="G3">
        <v>550000</v>
      </c>
      <c r="H3">
        <v>550000</v>
      </c>
      <c r="I3">
        <v>550000</v>
      </c>
      <c r="J3">
        <v>550000</v>
      </c>
      <c r="K3">
        <v>550000</v>
      </c>
      <c r="L3">
        <v>550000</v>
      </c>
      <c r="M3">
        <v>550000</v>
      </c>
      <c r="N3">
        <v>550000</v>
      </c>
      <c r="O3">
        <v>550000</v>
      </c>
      <c r="P3">
        <v>550000</v>
      </c>
      <c r="Q3">
        <v>550000</v>
      </c>
      <c r="R3">
        <v>550000</v>
      </c>
      <c r="S3">
        <v>550000</v>
      </c>
      <c r="T3">
        <v>550000</v>
      </c>
      <c r="U3">
        <v>550000</v>
      </c>
      <c r="V3">
        <v>550000</v>
      </c>
      <c r="W3">
        <v>550000</v>
      </c>
      <c r="X3">
        <v>550000</v>
      </c>
      <c r="Y3">
        <v>550000</v>
      </c>
      <c r="Z3">
        <v>550000</v>
      </c>
      <c r="AA3">
        <v>550000</v>
      </c>
      <c r="AB3">
        <v>550000</v>
      </c>
      <c r="AC3">
        <v>550000</v>
      </c>
      <c r="AD3">
        <v>236853</v>
      </c>
      <c r="AE3">
        <v>200000</v>
      </c>
      <c r="AF3">
        <v>550000</v>
      </c>
    </row>
    <row r="4" spans="1:32" x14ac:dyDescent="0.3">
      <c r="A4">
        <v>3</v>
      </c>
      <c r="B4">
        <v>550000</v>
      </c>
      <c r="C4">
        <v>550000</v>
      </c>
      <c r="D4">
        <v>550000</v>
      </c>
      <c r="E4">
        <v>550000</v>
      </c>
      <c r="F4">
        <v>550000</v>
      </c>
      <c r="G4">
        <v>550000</v>
      </c>
      <c r="H4">
        <v>550000</v>
      </c>
      <c r="I4">
        <v>550000</v>
      </c>
      <c r="J4">
        <v>550000</v>
      </c>
      <c r="K4">
        <v>550000</v>
      </c>
      <c r="L4">
        <v>550000</v>
      </c>
      <c r="M4">
        <v>550000</v>
      </c>
      <c r="N4">
        <v>550000</v>
      </c>
      <c r="O4">
        <v>550000</v>
      </c>
      <c r="P4">
        <v>550000</v>
      </c>
      <c r="Q4">
        <v>550000</v>
      </c>
      <c r="R4">
        <v>550000</v>
      </c>
      <c r="S4">
        <v>550000</v>
      </c>
      <c r="T4">
        <v>550000</v>
      </c>
      <c r="U4">
        <v>550000</v>
      </c>
      <c r="V4">
        <v>550000</v>
      </c>
      <c r="W4">
        <v>550000</v>
      </c>
      <c r="X4">
        <v>550000</v>
      </c>
      <c r="Y4">
        <v>550000</v>
      </c>
      <c r="Z4">
        <v>550000</v>
      </c>
      <c r="AA4">
        <v>386853</v>
      </c>
      <c r="AB4">
        <v>250000</v>
      </c>
      <c r="AC4">
        <v>200000</v>
      </c>
      <c r="AD4">
        <v>200000</v>
      </c>
      <c r="AE4">
        <v>550000</v>
      </c>
      <c r="AF4">
        <v>550000</v>
      </c>
    </row>
    <row r="5" spans="1:32" x14ac:dyDescent="0.3">
      <c r="A5">
        <v>4</v>
      </c>
      <c r="B5">
        <v>550000</v>
      </c>
      <c r="C5">
        <v>550000</v>
      </c>
      <c r="D5">
        <v>550000</v>
      </c>
      <c r="E5">
        <v>550000</v>
      </c>
      <c r="F5">
        <v>550000</v>
      </c>
      <c r="G5">
        <v>550000</v>
      </c>
      <c r="H5">
        <v>550000</v>
      </c>
      <c r="I5">
        <v>550000</v>
      </c>
      <c r="J5">
        <v>550000</v>
      </c>
      <c r="K5">
        <v>550000</v>
      </c>
      <c r="L5">
        <v>550000</v>
      </c>
      <c r="M5">
        <v>550000</v>
      </c>
      <c r="N5">
        <v>550000</v>
      </c>
      <c r="O5">
        <v>550000</v>
      </c>
      <c r="P5">
        <v>550000</v>
      </c>
      <c r="Q5">
        <v>550000</v>
      </c>
      <c r="R5">
        <v>550000</v>
      </c>
      <c r="S5">
        <v>550000</v>
      </c>
      <c r="T5">
        <v>550000</v>
      </c>
      <c r="U5">
        <v>550000</v>
      </c>
      <c r="V5">
        <v>550000</v>
      </c>
      <c r="W5">
        <v>550000</v>
      </c>
      <c r="X5">
        <v>550000</v>
      </c>
      <c r="Y5">
        <v>436853</v>
      </c>
      <c r="Z5">
        <v>250000</v>
      </c>
      <c r="AA5">
        <v>250000</v>
      </c>
      <c r="AB5">
        <v>200000</v>
      </c>
      <c r="AC5">
        <v>200000</v>
      </c>
      <c r="AD5">
        <v>550000</v>
      </c>
      <c r="AE5">
        <v>550000</v>
      </c>
      <c r="AF5">
        <v>550000</v>
      </c>
    </row>
    <row r="6" spans="1:32" x14ac:dyDescent="0.3">
      <c r="A6">
        <v>5</v>
      </c>
      <c r="B6">
        <v>550000</v>
      </c>
      <c r="C6">
        <v>550000</v>
      </c>
      <c r="D6">
        <v>550000</v>
      </c>
      <c r="E6">
        <v>550000</v>
      </c>
      <c r="F6">
        <v>550000</v>
      </c>
      <c r="G6">
        <v>550000</v>
      </c>
      <c r="H6">
        <v>550000</v>
      </c>
      <c r="I6">
        <v>550000</v>
      </c>
      <c r="J6">
        <v>550000</v>
      </c>
      <c r="K6">
        <v>550000</v>
      </c>
      <c r="L6">
        <v>550000</v>
      </c>
      <c r="M6">
        <v>550000</v>
      </c>
      <c r="N6">
        <v>550000</v>
      </c>
      <c r="O6">
        <v>550000</v>
      </c>
      <c r="P6">
        <v>550000</v>
      </c>
      <c r="Q6">
        <v>536853</v>
      </c>
      <c r="R6">
        <v>550000</v>
      </c>
      <c r="S6">
        <v>550000</v>
      </c>
      <c r="T6">
        <v>350000</v>
      </c>
      <c r="U6">
        <v>550000</v>
      </c>
      <c r="V6">
        <v>350000</v>
      </c>
      <c r="W6">
        <v>350000</v>
      </c>
      <c r="X6">
        <v>350000</v>
      </c>
      <c r="Y6">
        <v>300000</v>
      </c>
      <c r="Z6">
        <v>250000</v>
      </c>
      <c r="AA6">
        <v>200000</v>
      </c>
      <c r="AB6">
        <v>200000</v>
      </c>
      <c r="AC6">
        <v>550000</v>
      </c>
      <c r="AD6">
        <v>550000</v>
      </c>
      <c r="AE6">
        <v>550000</v>
      </c>
      <c r="AF6">
        <v>550000</v>
      </c>
    </row>
    <row r="7" spans="1:32" x14ac:dyDescent="0.3">
      <c r="A7">
        <v>6</v>
      </c>
      <c r="B7">
        <v>550000</v>
      </c>
      <c r="C7">
        <v>550000</v>
      </c>
      <c r="D7">
        <v>550000</v>
      </c>
      <c r="E7">
        <v>550000</v>
      </c>
      <c r="F7">
        <v>550000</v>
      </c>
      <c r="G7">
        <v>550000</v>
      </c>
      <c r="H7">
        <v>550000</v>
      </c>
      <c r="I7">
        <v>550000</v>
      </c>
      <c r="J7">
        <v>550000</v>
      </c>
      <c r="K7">
        <v>550000</v>
      </c>
      <c r="L7">
        <v>550000</v>
      </c>
      <c r="M7">
        <v>550000</v>
      </c>
      <c r="N7">
        <v>550000</v>
      </c>
      <c r="O7">
        <v>550000</v>
      </c>
      <c r="P7">
        <v>550000</v>
      </c>
      <c r="Q7">
        <v>550000</v>
      </c>
      <c r="R7">
        <v>550000</v>
      </c>
      <c r="S7">
        <v>536853</v>
      </c>
      <c r="T7">
        <v>550000</v>
      </c>
      <c r="U7">
        <v>550000</v>
      </c>
      <c r="V7">
        <v>350000</v>
      </c>
      <c r="W7">
        <v>300000</v>
      </c>
      <c r="X7">
        <v>250000</v>
      </c>
      <c r="Y7">
        <v>250000</v>
      </c>
      <c r="Z7">
        <v>200000</v>
      </c>
      <c r="AA7">
        <v>200000</v>
      </c>
      <c r="AB7">
        <v>550000</v>
      </c>
      <c r="AC7">
        <v>550000</v>
      </c>
      <c r="AD7">
        <v>550000</v>
      </c>
      <c r="AE7">
        <v>550000</v>
      </c>
      <c r="AF7">
        <v>550000</v>
      </c>
    </row>
    <row r="8" spans="1:32" x14ac:dyDescent="0.3">
      <c r="A8">
        <v>7</v>
      </c>
      <c r="B8">
        <v>550000</v>
      </c>
      <c r="C8">
        <v>550000</v>
      </c>
      <c r="D8">
        <v>550000</v>
      </c>
      <c r="E8">
        <v>550000</v>
      </c>
      <c r="F8">
        <v>550000</v>
      </c>
      <c r="G8">
        <v>550000</v>
      </c>
      <c r="H8">
        <v>550000</v>
      </c>
      <c r="I8">
        <v>550000</v>
      </c>
      <c r="J8">
        <v>550000</v>
      </c>
      <c r="K8">
        <v>550000</v>
      </c>
      <c r="L8">
        <v>550000</v>
      </c>
      <c r="M8">
        <v>550000</v>
      </c>
      <c r="N8">
        <v>550000</v>
      </c>
      <c r="O8">
        <v>336853</v>
      </c>
      <c r="P8">
        <v>550000</v>
      </c>
      <c r="Q8">
        <v>550000</v>
      </c>
      <c r="R8">
        <v>350000</v>
      </c>
      <c r="S8">
        <v>350000</v>
      </c>
      <c r="T8">
        <v>550000</v>
      </c>
      <c r="U8">
        <v>350000</v>
      </c>
      <c r="V8">
        <v>350000</v>
      </c>
      <c r="W8">
        <v>300000</v>
      </c>
      <c r="X8">
        <v>250000</v>
      </c>
      <c r="Y8">
        <v>200000</v>
      </c>
      <c r="Z8">
        <v>200000</v>
      </c>
      <c r="AA8">
        <v>550000</v>
      </c>
      <c r="AB8">
        <v>550000</v>
      </c>
      <c r="AC8">
        <v>550000</v>
      </c>
      <c r="AD8">
        <v>550000</v>
      </c>
      <c r="AE8">
        <v>550000</v>
      </c>
      <c r="AF8">
        <v>550000</v>
      </c>
    </row>
    <row r="9" spans="1:32" x14ac:dyDescent="0.3">
      <c r="A9">
        <v>8</v>
      </c>
      <c r="B9">
        <v>550000</v>
      </c>
      <c r="C9">
        <v>550000</v>
      </c>
      <c r="D9">
        <v>550000</v>
      </c>
      <c r="E9">
        <v>550000</v>
      </c>
      <c r="F9">
        <v>550000</v>
      </c>
      <c r="G9">
        <v>550000</v>
      </c>
      <c r="H9">
        <v>550000</v>
      </c>
      <c r="I9">
        <v>550000</v>
      </c>
      <c r="J9">
        <v>550000</v>
      </c>
      <c r="K9">
        <v>550000</v>
      </c>
      <c r="L9">
        <v>550000</v>
      </c>
      <c r="M9">
        <v>486853</v>
      </c>
      <c r="N9">
        <v>200000</v>
      </c>
      <c r="O9">
        <v>550000</v>
      </c>
      <c r="P9">
        <v>550000</v>
      </c>
      <c r="Q9">
        <v>350000</v>
      </c>
      <c r="R9">
        <v>550000</v>
      </c>
      <c r="S9">
        <v>350000</v>
      </c>
      <c r="T9">
        <v>350000</v>
      </c>
      <c r="U9">
        <v>350000</v>
      </c>
      <c r="V9">
        <v>300000</v>
      </c>
      <c r="W9">
        <v>250000</v>
      </c>
      <c r="X9">
        <v>200000</v>
      </c>
      <c r="Y9">
        <v>200000</v>
      </c>
      <c r="Z9">
        <v>550000</v>
      </c>
      <c r="AA9">
        <v>550000</v>
      </c>
      <c r="AB9">
        <v>550000</v>
      </c>
      <c r="AC9">
        <v>550000</v>
      </c>
      <c r="AD9">
        <v>550000</v>
      </c>
      <c r="AE9">
        <v>550000</v>
      </c>
      <c r="AF9">
        <v>550000</v>
      </c>
    </row>
    <row r="10" spans="1:32" x14ac:dyDescent="0.3">
      <c r="A10">
        <v>9</v>
      </c>
      <c r="B10">
        <v>550000</v>
      </c>
      <c r="C10">
        <v>550000</v>
      </c>
      <c r="D10">
        <v>550000</v>
      </c>
      <c r="E10">
        <v>550000</v>
      </c>
      <c r="F10">
        <v>550000</v>
      </c>
      <c r="G10">
        <v>550000</v>
      </c>
      <c r="H10">
        <v>550000</v>
      </c>
      <c r="I10">
        <v>550000</v>
      </c>
      <c r="J10">
        <v>550000</v>
      </c>
      <c r="K10">
        <v>550000</v>
      </c>
      <c r="L10">
        <v>336853</v>
      </c>
      <c r="M10">
        <v>350000</v>
      </c>
      <c r="N10">
        <v>550000</v>
      </c>
      <c r="O10">
        <v>550000</v>
      </c>
      <c r="P10">
        <v>550000</v>
      </c>
      <c r="Q10">
        <v>550000</v>
      </c>
      <c r="R10">
        <v>550000</v>
      </c>
      <c r="S10">
        <v>350000</v>
      </c>
      <c r="T10">
        <v>300000</v>
      </c>
      <c r="U10">
        <v>250000</v>
      </c>
      <c r="V10">
        <v>250000</v>
      </c>
      <c r="W10">
        <v>200000</v>
      </c>
      <c r="X10">
        <v>200000</v>
      </c>
      <c r="Y10">
        <v>550000</v>
      </c>
      <c r="Z10">
        <v>550000</v>
      </c>
      <c r="AA10">
        <v>550000</v>
      </c>
      <c r="AB10">
        <v>550000</v>
      </c>
      <c r="AC10">
        <v>550000</v>
      </c>
      <c r="AD10">
        <v>550000</v>
      </c>
      <c r="AE10">
        <v>550000</v>
      </c>
      <c r="AF10">
        <v>550000</v>
      </c>
    </row>
    <row r="11" spans="1:32" x14ac:dyDescent="0.3">
      <c r="A11">
        <v>10</v>
      </c>
      <c r="B11">
        <v>550000</v>
      </c>
      <c r="C11">
        <v>550000</v>
      </c>
      <c r="D11">
        <v>550000</v>
      </c>
      <c r="E11">
        <v>550000</v>
      </c>
      <c r="F11">
        <v>550000</v>
      </c>
      <c r="G11">
        <v>550000</v>
      </c>
      <c r="H11">
        <v>550000</v>
      </c>
      <c r="I11">
        <v>550000</v>
      </c>
      <c r="J11">
        <v>550000</v>
      </c>
      <c r="K11">
        <v>550000</v>
      </c>
      <c r="L11">
        <v>486853</v>
      </c>
      <c r="M11">
        <v>550000</v>
      </c>
      <c r="N11">
        <v>550000</v>
      </c>
      <c r="O11">
        <v>550000</v>
      </c>
      <c r="P11">
        <v>550000</v>
      </c>
      <c r="Q11">
        <v>350000</v>
      </c>
      <c r="R11">
        <v>350000</v>
      </c>
      <c r="S11">
        <v>350000</v>
      </c>
      <c r="T11">
        <v>300000</v>
      </c>
      <c r="U11">
        <v>250000</v>
      </c>
      <c r="V11">
        <v>200000</v>
      </c>
      <c r="W11">
        <v>200000</v>
      </c>
      <c r="X11">
        <v>550000</v>
      </c>
      <c r="Y11">
        <v>550000</v>
      </c>
      <c r="Z11">
        <v>550000</v>
      </c>
      <c r="AA11">
        <v>550000</v>
      </c>
      <c r="AB11">
        <v>550000</v>
      </c>
      <c r="AC11">
        <v>550000</v>
      </c>
      <c r="AD11">
        <v>550000</v>
      </c>
      <c r="AE11">
        <v>550000</v>
      </c>
      <c r="AF11">
        <v>550000</v>
      </c>
    </row>
    <row r="12" spans="1:32" x14ac:dyDescent="0.3">
      <c r="A12">
        <v>11</v>
      </c>
      <c r="B12">
        <v>550000</v>
      </c>
      <c r="C12">
        <v>550000</v>
      </c>
      <c r="D12">
        <v>550000</v>
      </c>
      <c r="E12">
        <v>550000</v>
      </c>
      <c r="F12">
        <v>550000</v>
      </c>
      <c r="G12">
        <v>550000</v>
      </c>
      <c r="H12">
        <v>550000</v>
      </c>
      <c r="I12">
        <v>550000</v>
      </c>
      <c r="J12">
        <v>486853</v>
      </c>
      <c r="K12">
        <v>200000</v>
      </c>
      <c r="L12">
        <v>550000</v>
      </c>
      <c r="M12">
        <v>550000</v>
      </c>
      <c r="N12">
        <v>350000</v>
      </c>
      <c r="O12">
        <v>350000</v>
      </c>
      <c r="P12">
        <v>550000</v>
      </c>
      <c r="Q12">
        <v>350000</v>
      </c>
      <c r="R12">
        <v>350000</v>
      </c>
      <c r="S12">
        <v>300000</v>
      </c>
      <c r="T12">
        <v>250000</v>
      </c>
      <c r="U12">
        <v>200000</v>
      </c>
      <c r="V12">
        <v>200000</v>
      </c>
      <c r="W12">
        <v>550000</v>
      </c>
      <c r="X12">
        <v>550000</v>
      </c>
      <c r="Y12">
        <v>550000</v>
      </c>
      <c r="Z12">
        <v>550000</v>
      </c>
      <c r="AA12">
        <v>550000</v>
      </c>
      <c r="AB12">
        <v>550000</v>
      </c>
      <c r="AC12">
        <v>550000</v>
      </c>
      <c r="AD12">
        <v>550000</v>
      </c>
      <c r="AE12">
        <v>550000</v>
      </c>
      <c r="AF12">
        <v>350000</v>
      </c>
    </row>
    <row r="13" spans="1:32" x14ac:dyDescent="0.3">
      <c r="A13">
        <v>12</v>
      </c>
      <c r="B13">
        <v>550000</v>
      </c>
      <c r="C13">
        <v>550000</v>
      </c>
      <c r="D13">
        <v>550000</v>
      </c>
      <c r="E13">
        <v>550000</v>
      </c>
      <c r="F13">
        <v>550000</v>
      </c>
      <c r="G13">
        <v>550000</v>
      </c>
      <c r="H13">
        <v>550000</v>
      </c>
      <c r="I13">
        <v>550000</v>
      </c>
      <c r="J13">
        <v>550000</v>
      </c>
      <c r="K13">
        <v>550000</v>
      </c>
      <c r="L13">
        <v>550000</v>
      </c>
      <c r="M13">
        <v>550000</v>
      </c>
      <c r="N13">
        <v>550000</v>
      </c>
      <c r="O13">
        <v>436853</v>
      </c>
      <c r="P13">
        <v>350000</v>
      </c>
      <c r="Q13">
        <v>350000</v>
      </c>
      <c r="R13">
        <v>300000</v>
      </c>
      <c r="S13">
        <v>250000</v>
      </c>
      <c r="T13">
        <v>200000</v>
      </c>
      <c r="U13">
        <v>200000</v>
      </c>
      <c r="V13">
        <v>550000</v>
      </c>
      <c r="W13">
        <v>550000</v>
      </c>
      <c r="X13">
        <v>550000</v>
      </c>
      <c r="Y13">
        <v>550000</v>
      </c>
      <c r="Z13">
        <v>550000</v>
      </c>
      <c r="AA13">
        <v>550000</v>
      </c>
      <c r="AB13">
        <v>550000</v>
      </c>
      <c r="AC13">
        <v>550000</v>
      </c>
      <c r="AD13">
        <v>550000</v>
      </c>
      <c r="AE13">
        <v>250000</v>
      </c>
      <c r="AF13">
        <v>200000</v>
      </c>
    </row>
    <row r="14" spans="1:32" x14ac:dyDescent="0.3">
      <c r="A14">
        <v>13</v>
      </c>
      <c r="B14">
        <v>550000</v>
      </c>
      <c r="C14">
        <v>550000</v>
      </c>
      <c r="D14">
        <v>550000</v>
      </c>
      <c r="E14">
        <v>550000</v>
      </c>
      <c r="F14">
        <v>550000</v>
      </c>
      <c r="G14">
        <v>550000</v>
      </c>
      <c r="H14">
        <v>486853</v>
      </c>
      <c r="I14">
        <v>300000</v>
      </c>
      <c r="J14">
        <v>550000</v>
      </c>
      <c r="K14">
        <v>550000</v>
      </c>
      <c r="L14">
        <v>550000</v>
      </c>
      <c r="M14">
        <v>350000</v>
      </c>
      <c r="N14">
        <v>550000</v>
      </c>
      <c r="O14">
        <v>350000</v>
      </c>
      <c r="P14">
        <v>350000</v>
      </c>
      <c r="Q14">
        <v>250000</v>
      </c>
      <c r="R14">
        <v>250000</v>
      </c>
      <c r="S14">
        <v>200000</v>
      </c>
      <c r="T14">
        <v>200000</v>
      </c>
      <c r="U14">
        <v>550000</v>
      </c>
      <c r="V14">
        <v>550000</v>
      </c>
      <c r="W14">
        <v>550000</v>
      </c>
      <c r="X14">
        <v>550000</v>
      </c>
      <c r="Y14">
        <v>550000</v>
      </c>
      <c r="Z14">
        <v>550000</v>
      </c>
      <c r="AA14">
        <v>550000</v>
      </c>
      <c r="AB14">
        <v>550000</v>
      </c>
      <c r="AC14">
        <v>550000</v>
      </c>
      <c r="AD14">
        <v>300000</v>
      </c>
      <c r="AE14">
        <v>250000</v>
      </c>
      <c r="AF14">
        <v>200000</v>
      </c>
    </row>
    <row r="15" spans="1:32" x14ac:dyDescent="0.3">
      <c r="A15">
        <v>14</v>
      </c>
      <c r="B15">
        <v>550000</v>
      </c>
      <c r="C15">
        <v>550000</v>
      </c>
      <c r="D15">
        <v>550000</v>
      </c>
      <c r="E15">
        <v>550000</v>
      </c>
      <c r="F15">
        <v>550000</v>
      </c>
      <c r="G15">
        <v>550000</v>
      </c>
      <c r="H15">
        <v>550000</v>
      </c>
      <c r="I15">
        <v>550000</v>
      </c>
      <c r="J15">
        <v>550000</v>
      </c>
      <c r="K15">
        <v>550000</v>
      </c>
      <c r="L15">
        <v>550000</v>
      </c>
      <c r="M15">
        <v>550000</v>
      </c>
      <c r="N15">
        <v>550000</v>
      </c>
      <c r="O15">
        <v>550000</v>
      </c>
      <c r="P15">
        <v>550000</v>
      </c>
      <c r="Q15">
        <v>550000</v>
      </c>
      <c r="R15">
        <v>550000</v>
      </c>
      <c r="S15">
        <v>550000</v>
      </c>
      <c r="T15">
        <v>550000</v>
      </c>
      <c r="U15">
        <v>550000</v>
      </c>
      <c r="V15">
        <v>550000</v>
      </c>
      <c r="W15">
        <v>550000</v>
      </c>
      <c r="X15">
        <v>550000</v>
      </c>
      <c r="Y15">
        <v>550000</v>
      </c>
      <c r="Z15">
        <v>550000</v>
      </c>
      <c r="AA15">
        <v>336853</v>
      </c>
      <c r="AB15">
        <v>200000</v>
      </c>
      <c r="AC15">
        <v>250000</v>
      </c>
      <c r="AD15">
        <v>250000</v>
      </c>
      <c r="AE15">
        <v>200000</v>
      </c>
      <c r="AF15">
        <v>200000</v>
      </c>
    </row>
    <row r="16" spans="1:32" x14ac:dyDescent="0.3">
      <c r="A16">
        <v>15</v>
      </c>
      <c r="B16">
        <v>550000</v>
      </c>
      <c r="C16">
        <v>550000</v>
      </c>
      <c r="D16">
        <v>550000</v>
      </c>
      <c r="E16">
        <v>550000</v>
      </c>
      <c r="F16">
        <v>550000</v>
      </c>
      <c r="G16">
        <v>550000</v>
      </c>
      <c r="H16">
        <v>550000</v>
      </c>
      <c r="I16">
        <v>550000</v>
      </c>
      <c r="J16">
        <v>550000</v>
      </c>
      <c r="K16">
        <v>550000</v>
      </c>
      <c r="L16">
        <v>550000</v>
      </c>
      <c r="M16">
        <v>550000</v>
      </c>
      <c r="N16">
        <v>550000</v>
      </c>
      <c r="O16">
        <v>550000</v>
      </c>
      <c r="P16">
        <v>550000</v>
      </c>
      <c r="Q16">
        <v>550000</v>
      </c>
      <c r="R16">
        <v>550000</v>
      </c>
      <c r="S16">
        <v>550000</v>
      </c>
      <c r="T16">
        <v>550000</v>
      </c>
      <c r="U16">
        <v>550000</v>
      </c>
      <c r="V16">
        <v>550000</v>
      </c>
      <c r="W16">
        <v>550000</v>
      </c>
      <c r="X16">
        <v>550000</v>
      </c>
      <c r="Y16">
        <v>550000</v>
      </c>
      <c r="Z16">
        <v>436853</v>
      </c>
      <c r="AA16">
        <v>250000</v>
      </c>
      <c r="AB16">
        <v>300000</v>
      </c>
      <c r="AC16">
        <v>250000</v>
      </c>
      <c r="AD16">
        <v>200000</v>
      </c>
      <c r="AE16">
        <v>200000</v>
      </c>
      <c r="AF16">
        <v>200000</v>
      </c>
    </row>
    <row r="17" spans="1:32" x14ac:dyDescent="0.3">
      <c r="A17">
        <v>16</v>
      </c>
      <c r="B17">
        <v>550000</v>
      </c>
      <c r="C17">
        <v>550000</v>
      </c>
      <c r="D17">
        <v>550000</v>
      </c>
      <c r="E17">
        <v>550000</v>
      </c>
      <c r="F17">
        <v>550000</v>
      </c>
      <c r="G17">
        <v>550000</v>
      </c>
      <c r="H17">
        <v>550000</v>
      </c>
      <c r="I17">
        <v>550000</v>
      </c>
      <c r="J17">
        <v>550000</v>
      </c>
      <c r="K17">
        <v>550000</v>
      </c>
      <c r="L17">
        <v>550000</v>
      </c>
      <c r="M17">
        <v>550000</v>
      </c>
      <c r="N17">
        <v>550000</v>
      </c>
      <c r="O17">
        <v>550000</v>
      </c>
      <c r="P17">
        <v>550000</v>
      </c>
      <c r="Q17">
        <v>550000</v>
      </c>
      <c r="R17">
        <v>550000</v>
      </c>
      <c r="S17">
        <v>550000</v>
      </c>
      <c r="T17">
        <v>550000</v>
      </c>
      <c r="U17">
        <v>550000</v>
      </c>
      <c r="V17">
        <v>336853</v>
      </c>
      <c r="W17">
        <v>300000</v>
      </c>
      <c r="X17">
        <v>350000</v>
      </c>
      <c r="Y17">
        <v>300000</v>
      </c>
      <c r="Z17">
        <v>200000</v>
      </c>
      <c r="AA17">
        <v>250000</v>
      </c>
      <c r="AB17">
        <v>250000</v>
      </c>
      <c r="AC17">
        <v>200000</v>
      </c>
      <c r="AD17">
        <v>200000</v>
      </c>
      <c r="AE17">
        <v>200000</v>
      </c>
      <c r="AF17">
        <v>200000</v>
      </c>
    </row>
    <row r="18" spans="1:32" x14ac:dyDescent="0.3">
      <c r="A18">
        <v>17</v>
      </c>
      <c r="B18">
        <v>550000</v>
      </c>
      <c r="C18">
        <v>550000</v>
      </c>
      <c r="D18">
        <v>550000</v>
      </c>
      <c r="E18">
        <v>550000</v>
      </c>
      <c r="F18">
        <v>550000</v>
      </c>
      <c r="G18">
        <v>550000</v>
      </c>
      <c r="H18">
        <v>550000</v>
      </c>
      <c r="I18">
        <v>550000</v>
      </c>
      <c r="J18">
        <v>550000</v>
      </c>
      <c r="K18">
        <v>550000</v>
      </c>
      <c r="L18">
        <v>550000</v>
      </c>
      <c r="M18">
        <v>550000</v>
      </c>
      <c r="N18">
        <v>550000</v>
      </c>
      <c r="O18">
        <v>550000</v>
      </c>
      <c r="P18">
        <v>550000</v>
      </c>
      <c r="Q18">
        <v>550000</v>
      </c>
      <c r="R18">
        <v>550000</v>
      </c>
      <c r="S18">
        <v>550000</v>
      </c>
      <c r="T18">
        <v>550000</v>
      </c>
      <c r="U18">
        <v>550000</v>
      </c>
      <c r="V18">
        <v>550000</v>
      </c>
      <c r="W18">
        <v>550000</v>
      </c>
      <c r="X18">
        <v>436853</v>
      </c>
      <c r="Y18">
        <v>300000</v>
      </c>
      <c r="Z18">
        <v>250000</v>
      </c>
      <c r="AA18">
        <v>200000</v>
      </c>
      <c r="AB18">
        <v>200000</v>
      </c>
      <c r="AC18">
        <v>200000</v>
      </c>
      <c r="AD18">
        <v>200000</v>
      </c>
      <c r="AE18">
        <v>250000</v>
      </c>
      <c r="AF18">
        <v>200000</v>
      </c>
    </row>
    <row r="19" spans="1:32" x14ac:dyDescent="0.3">
      <c r="A19">
        <v>18</v>
      </c>
      <c r="B19">
        <v>550000</v>
      </c>
      <c r="C19">
        <v>550000</v>
      </c>
      <c r="D19">
        <v>550000</v>
      </c>
      <c r="E19">
        <v>550000</v>
      </c>
      <c r="F19">
        <v>550000</v>
      </c>
      <c r="G19">
        <v>550000</v>
      </c>
      <c r="H19">
        <v>550000</v>
      </c>
      <c r="I19">
        <v>550000</v>
      </c>
      <c r="J19">
        <v>550000</v>
      </c>
      <c r="K19">
        <v>550000</v>
      </c>
      <c r="L19">
        <v>550000</v>
      </c>
      <c r="M19">
        <v>550000</v>
      </c>
      <c r="N19">
        <v>550000</v>
      </c>
      <c r="O19">
        <v>486853</v>
      </c>
      <c r="P19">
        <v>550000</v>
      </c>
      <c r="Q19">
        <v>550000</v>
      </c>
      <c r="R19">
        <v>550000</v>
      </c>
      <c r="S19">
        <v>550000</v>
      </c>
      <c r="T19">
        <v>550000</v>
      </c>
      <c r="U19">
        <v>550000</v>
      </c>
      <c r="V19">
        <v>550000</v>
      </c>
      <c r="W19">
        <v>550000</v>
      </c>
      <c r="X19">
        <v>550000</v>
      </c>
      <c r="Y19">
        <v>250000</v>
      </c>
      <c r="Z19">
        <v>200000</v>
      </c>
      <c r="AA19">
        <v>200000</v>
      </c>
      <c r="AB19">
        <v>200000</v>
      </c>
      <c r="AC19">
        <v>200000</v>
      </c>
      <c r="AD19">
        <v>250000</v>
      </c>
      <c r="AE19">
        <v>200000</v>
      </c>
      <c r="AF19">
        <v>300000</v>
      </c>
    </row>
    <row r="20" spans="1:32" x14ac:dyDescent="0.3">
      <c r="A20">
        <v>19</v>
      </c>
      <c r="B20">
        <v>550000</v>
      </c>
      <c r="C20">
        <v>550000</v>
      </c>
      <c r="D20">
        <v>550000</v>
      </c>
      <c r="E20">
        <v>550000</v>
      </c>
      <c r="F20">
        <v>550000</v>
      </c>
      <c r="G20">
        <v>550000</v>
      </c>
      <c r="H20">
        <v>550000</v>
      </c>
      <c r="I20">
        <v>550000</v>
      </c>
      <c r="J20">
        <v>550000</v>
      </c>
      <c r="K20">
        <v>550000</v>
      </c>
      <c r="L20">
        <v>550000</v>
      </c>
      <c r="M20">
        <v>550000</v>
      </c>
      <c r="N20">
        <v>550000</v>
      </c>
      <c r="O20">
        <v>550000</v>
      </c>
      <c r="P20">
        <v>550000</v>
      </c>
      <c r="Q20">
        <v>550000</v>
      </c>
      <c r="R20">
        <v>550000</v>
      </c>
      <c r="S20">
        <v>550000</v>
      </c>
      <c r="T20">
        <v>550000</v>
      </c>
      <c r="U20">
        <v>550000</v>
      </c>
      <c r="V20">
        <v>550000</v>
      </c>
      <c r="W20">
        <v>550000</v>
      </c>
      <c r="X20">
        <v>550000</v>
      </c>
      <c r="Y20">
        <v>550000</v>
      </c>
      <c r="Z20">
        <v>536853</v>
      </c>
      <c r="AA20">
        <v>200000</v>
      </c>
      <c r="AB20">
        <v>200000</v>
      </c>
      <c r="AC20">
        <v>250000</v>
      </c>
      <c r="AD20">
        <v>200000</v>
      </c>
      <c r="AE20">
        <v>300000</v>
      </c>
      <c r="AF20">
        <v>250000</v>
      </c>
    </row>
    <row r="21" spans="1:32" x14ac:dyDescent="0.3">
      <c r="A21">
        <v>20</v>
      </c>
      <c r="B21">
        <v>550000</v>
      </c>
      <c r="C21">
        <v>550000</v>
      </c>
      <c r="D21">
        <v>550000</v>
      </c>
      <c r="E21">
        <v>550000</v>
      </c>
      <c r="F21">
        <v>550000</v>
      </c>
      <c r="G21">
        <v>550000</v>
      </c>
      <c r="H21">
        <v>550000</v>
      </c>
      <c r="I21">
        <v>550000</v>
      </c>
      <c r="J21">
        <v>550000</v>
      </c>
      <c r="K21">
        <v>550000</v>
      </c>
      <c r="L21">
        <v>550000</v>
      </c>
      <c r="M21">
        <v>550000</v>
      </c>
      <c r="N21">
        <v>550000</v>
      </c>
      <c r="O21">
        <v>550000</v>
      </c>
      <c r="P21">
        <v>550000</v>
      </c>
      <c r="Q21">
        <v>550000</v>
      </c>
      <c r="R21">
        <v>550000</v>
      </c>
      <c r="S21">
        <v>550000</v>
      </c>
      <c r="T21">
        <v>550000</v>
      </c>
      <c r="U21">
        <v>550000</v>
      </c>
      <c r="V21">
        <v>550000</v>
      </c>
      <c r="W21">
        <v>550000</v>
      </c>
      <c r="X21">
        <v>486853</v>
      </c>
      <c r="Y21">
        <v>200000</v>
      </c>
      <c r="Z21">
        <v>200000</v>
      </c>
      <c r="AA21">
        <v>200000</v>
      </c>
      <c r="AB21">
        <v>250000</v>
      </c>
      <c r="AC21">
        <v>200000</v>
      </c>
      <c r="AD21">
        <v>300000</v>
      </c>
      <c r="AE21">
        <v>250000</v>
      </c>
      <c r="AF21">
        <v>250000</v>
      </c>
    </row>
    <row r="22" spans="1:32" x14ac:dyDescent="0.3">
      <c r="A22">
        <v>21</v>
      </c>
      <c r="B22">
        <v>550000</v>
      </c>
      <c r="C22">
        <v>550000</v>
      </c>
      <c r="D22">
        <v>550000</v>
      </c>
      <c r="E22">
        <v>550000</v>
      </c>
      <c r="F22">
        <v>550000</v>
      </c>
      <c r="G22">
        <v>550000</v>
      </c>
      <c r="H22">
        <v>550000</v>
      </c>
      <c r="I22">
        <v>550000</v>
      </c>
      <c r="J22">
        <v>550000</v>
      </c>
      <c r="K22">
        <v>550000</v>
      </c>
      <c r="L22">
        <v>550000</v>
      </c>
      <c r="M22">
        <v>550000</v>
      </c>
      <c r="N22">
        <v>550000</v>
      </c>
      <c r="O22">
        <v>550000</v>
      </c>
      <c r="P22">
        <v>550000</v>
      </c>
      <c r="Q22">
        <v>286853</v>
      </c>
      <c r="R22">
        <v>300000</v>
      </c>
      <c r="S22">
        <v>350000</v>
      </c>
      <c r="T22">
        <v>300000</v>
      </c>
      <c r="U22">
        <v>200000</v>
      </c>
      <c r="V22">
        <v>300000</v>
      </c>
      <c r="W22">
        <v>250000</v>
      </c>
      <c r="X22">
        <v>200000</v>
      </c>
      <c r="Y22">
        <v>200000</v>
      </c>
      <c r="Z22">
        <v>200000</v>
      </c>
      <c r="AA22">
        <v>200000</v>
      </c>
      <c r="AB22">
        <v>200000</v>
      </c>
      <c r="AC22">
        <v>250000</v>
      </c>
      <c r="AD22">
        <v>200000</v>
      </c>
      <c r="AE22">
        <v>200000</v>
      </c>
      <c r="AF22">
        <v>200000</v>
      </c>
    </row>
    <row r="23" spans="1:32" x14ac:dyDescent="0.3">
      <c r="A23">
        <v>22</v>
      </c>
      <c r="B23">
        <v>550000</v>
      </c>
      <c r="C23">
        <v>550000</v>
      </c>
      <c r="D23">
        <v>550000</v>
      </c>
      <c r="E23">
        <v>550000</v>
      </c>
      <c r="F23">
        <v>550000</v>
      </c>
      <c r="G23">
        <v>550000</v>
      </c>
      <c r="H23">
        <v>550000</v>
      </c>
      <c r="I23">
        <v>550000</v>
      </c>
      <c r="J23">
        <v>550000</v>
      </c>
      <c r="K23">
        <v>550000</v>
      </c>
      <c r="L23">
        <v>550000</v>
      </c>
      <c r="M23">
        <v>550000</v>
      </c>
      <c r="N23">
        <v>550000</v>
      </c>
      <c r="O23">
        <v>550000</v>
      </c>
      <c r="P23">
        <v>550000</v>
      </c>
      <c r="Q23">
        <v>550000</v>
      </c>
      <c r="R23">
        <v>550000</v>
      </c>
      <c r="S23">
        <v>536853</v>
      </c>
      <c r="T23">
        <v>200000</v>
      </c>
      <c r="U23">
        <v>300000</v>
      </c>
      <c r="V23">
        <v>250000</v>
      </c>
      <c r="W23">
        <v>200000</v>
      </c>
      <c r="X23">
        <v>200000</v>
      </c>
      <c r="Y23">
        <v>200000</v>
      </c>
      <c r="Z23">
        <v>250000</v>
      </c>
      <c r="AA23">
        <v>200000</v>
      </c>
      <c r="AB23">
        <v>300000</v>
      </c>
      <c r="AC23">
        <v>250000</v>
      </c>
      <c r="AD23">
        <v>250000</v>
      </c>
      <c r="AE23">
        <v>250000</v>
      </c>
      <c r="AF23">
        <v>250000</v>
      </c>
    </row>
    <row r="24" spans="1:32" x14ac:dyDescent="0.3">
      <c r="A24">
        <v>23</v>
      </c>
      <c r="B24">
        <v>550000</v>
      </c>
      <c r="C24">
        <v>550000</v>
      </c>
      <c r="D24">
        <v>550000</v>
      </c>
      <c r="E24">
        <v>550000</v>
      </c>
      <c r="F24">
        <v>550000</v>
      </c>
      <c r="G24">
        <v>550000</v>
      </c>
      <c r="H24">
        <v>550000</v>
      </c>
      <c r="I24">
        <v>550000</v>
      </c>
      <c r="J24">
        <v>550000</v>
      </c>
      <c r="K24">
        <v>550000</v>
      </c>
      <c r="L24">
        <v>550000</v>
      </c>
      <c r="M24">
        <v>550000</v>
      </c>
      <c r="N24">
        <v>550000</v>
      </c>
      <c r="O24">
        <v>550000</v>
      </c>
      <c r="P24">
        <v>550000</v>
      </c>
      <c r="Q24">
        <v>550000</v>
      </c>
      <c r="R24">
        <v>550000</v>
      </c>
      <c r="S24">
        <v>486853</v>
      </c>
      <c r="T24">
        <v>300000</v>
      </c>
      <c r="U24">
        <v>300000</v>
      </c>
      <c r="V24">
        <v>200000</v>
      </c>
      <c r="W24">
        <v>200000</v>
      </c>
      <c r="X24">
        <v>200000</v>
      </c>
      <c r="Y24">
        <v>250000</v>
      </c>
      <c r="Z24">
        <v>200000</v>
      </c>
      <c r="AA24">
        <v>300000</v>
      </c>
      <c r="AB24">
        <v>250000</v>
      </c>
      <c r="AC24">
        <v>250000</v>
      </c>
      <c r="AD24">
        <v>250000</v>
      </c>
      <c r="AE24">
        <v>250000</v>
      </c>
      <c r="AF24">
        <v>350000</v>
      </c>
    </row>
    <row r="25" spans="1:32" x14ac:dyDescent="0.3">
      <c r="A25">
        <v>24</v>
      </c>
      <c r="B25">
        <v>550000</v>
      </c>
      <c r="C25">
        <v>550000</v>
      </c>
      <c r="D25">
        <v>550000</v>
      </c>
      <c r="E25">
        <v>550000</v>
      </c>
      <c r="F25">
        <v>550000</v>
      </c>
      <c r="G25">
        <v>550000</v>
      </c>
      <c r="H25">
        <v>550000</v>
      </c>
      <c r="I25">
        <v>550000</v>
      </c>
      <c r="J25">
        <v>550000</v>
      </c>
      <c r="K25">
        <v>550000</v>
      </c>
      <c r="L25">
        <v>550000</v>
      </c>
      <c r="M25">
        <v>550000</v>
      </c>
      <c r="N25">
        <v>286853</v>
      </c>
      <c r="O25">
        <v>250000</v>
      </c>
      <c r="P25">
        <v>300000</v>
      </c>
      <c r="Q25">
        <v>300000</v>
      </c>
      <c r="R25">
        <v>300000</v>
      </c>
      <c r="S25">
        <v>300000</v>
      </c>
      <c r="T25">
        <v>250000</v>
      </c>
      <c r="U25">
        <v>200000</v>
      </c>
      <c r="V25">
        <v>200000</v>
      </c>
      <c r="W25">
        <v>200000</v>
      </c>
      <c r="X25">
        <v>200000</v>
      </c>
      <c r="Y25">
        <v>200000</v>
      </c>
      <c r="Z25">
        <v>300000</v>
      </c>
      <c r="AA25">
        <v>200000</v>
      </c>
      <c r="AB25">
        <v>200000</v>
      </c>
      <c r="AC25">
        <v>200000</v>
      </c>
      <c r="AD25">
        <v>200000</v>
      </c>
      <c r="AE25">
        <v>300000</v>
      </c>
      <c r="AF25">
        <v>300000</v>
      </c>
    </row>
    <row r="26" spans="1:32" x14ac:dyDescent="0.3">
      <c r="A26">
        <v>25</v>
      </c>
      <c r="B26">
        <v>550000</v>
      </c>
      <c r="C26">
        <v>550000</v>
      </c>
      <c r="D26">
        <v>550000</v>
      </c>
      <c r="E26">
        <v>550000</v>
      </c>
      <c r="F26">
        <v>550000</v>
      </c>
      <c r="G26">
        <v>550000</v>
      </c>
      <c r="H26">
        <v>550000</v>
      </c>
      <c r="I26">
        <v>550000</v>
      </c>
      <c r="J26">
        <v>550000</v>
      </c>
      <c r="K26">
        <v>550000</v>
      </c>
      <c r="L26">
        <v>550000</v>
      </c>
      <c r="M26">
        <v>550000</v>
      </c>
      <c r="N26">
        <v>550000</v>
      </c>
      <c r="O26">
        <v>550000</v>
      </c>
      <c r="P26">
        <v>550000</v>
      </c>
      <c r="Q26">
        <v>386853</v>
      </c>
      <c r="R26">
        <v>300000</v>
      </c>
      <c r="S26">
        <v>250000</v>
      </c>
      <c r="T26">
        <v>200000</v>
      </c>
      <c r="U26">
        <v>200000</v>
      </c>
      <c r="V26">
        <v>200000</v>
      </c>
      <c r="W26">
        <v>250000</v>
      </c>
      <c r="X26">
        <v>200000</v>
      </c>
      <c r="Y26">
        <v>300000</v>
      </c>
      <c r="Z26">
        <v>250000</v>
      </c>
      <c r="AA26">
        <v>250000</v>
      </c>
      <c r="AB26">
        <v>250000</v>
      </c>
      <c r="AC26">
        <v>250000</v>
      </c>
      <c r="AD26">
        <v>350000</v>
      </c>
      <c r="AE26">
        <v>350000</v>
      </c>
      <c r="AF26">
        <v>300000</v>
      </c>
    </row>
    <row r="27" spans="1:32" x14ac:dyDescent="0.3">
      <c r="A27">
        <v>26</v>
      </c>
      <c r="B27">
        <v>550000</v>
      </c>
      <c r="C27">
        <v>550000</v>
      </c>
      <c r="D27">
        <v>550000</v>
      </c>
      <c r="E27">
        <v>550000</v>
      </c>
      <c r="F27">
        <v>550000</v>
      </c>
      <c r="G27">
        <v>550000</v>
      </c>
      <c r="H27">
        <v>550000</v>
      </c>
      <c r="I27">
        <v>550000</v>
      </c>
      <c r="J27">
        <v>550000</v>
      </c>
      <c r="K27">
        <v>550000</v>
      </c>
      <c r="L27">
        <v>550000</v>
      </c>
      <c r="M27">
        <v>550000</v>
      </c>
      <c r="N27">
        <v>550000</v>
      </c>
      <c r="O27">
        <v>550000</v>
      </c>
      <c r="P27">
        <v>550000</v>
      </c>
      <c r="Q27">
        <v>550000</v>
      </c>
      <c r="R27">
        <v>550000</v>
      </c>
      <c r="S27">
        <v>336853</v>
      </c>
      <c r="T27">
        <v>200000</v>
      </c>
      <c r="U27">
        <v>200000</v>
      </c>
      <c r="V27">
        <v>250000</v>
      </c>
      <c r="W27">
        <v>200000</v>
      </c>
      <c r="X27">
        <v>300000</v>
      </c>
      <c r="Y27">
        <v>250000</v>
      </c>
      <c r="Z27">
        <v>250000</v>
      </c>
      <c r="AA27">
        <v>250000</v>
      </c>
      <c r="AB27">
        <v>250000</v>
      </c>
      <c r="AC27">
        <v>350000</v>
      </c>
      <c r="AD27">
        <v>350000</v>
      </c>
      <c r="AE27">
        <v>350000</v>
      </c>
      <c r="AF27">
        <v>200000</v>
      </c>
    </row>
    <row r="28" spans="1:32" x14ac:dyDescent="0.3">
      <c r="A28">
        <v>27</v>
      </c>
      <c r="B28">
        <v>550000</v>
      </c>
      <c r="C28">
        <v>550000</v>
      </c>
      <c r="D28">
        <v>550000</v>
      </c>
      <c r="E28">
        <v>550000</v>
      </c>
      <c r="F28">
        <v>550000</v>
      </c>
      <c r="G28">
        <v>550000</v>
      </c>
      <c r="H28">
        <v>550000</v>
      </c>
      <c r="I28">
        <v>550000</v>
      </c>
      <c r="J28">
        <v>550000</v>
      </c>
      <c r="K28">
        <v>550000</v>
      </c>
      <c r="L28">
        <v>550000</v>
      </c>
      <c r="M28">
        <v>550000</v>
      </c>
      <c r="N28">
        <v>550000</v>
      </c>
      <c r="O28">
        <v>550000</v>
      </c>
      <c r="P28">
        <v>336853</v>
      </c>
      <c r="Q28">
        <v>300000</v>
      </c>
      <c r="R28">
        <v>200000</v>
      </c>
      <c r="S28">
        <v>200000</v>
      </c>
      <c r="T28">
        <v>200000</v>
      </c>
      <c r="U28">
        <v>250000</v>
      </c>
      <c r="V28">
        <v>250000</v>
      </c>
      <c r="W28">
        <v>300000</v>
      </c>
      <c r="X28">
        <v>250000</v>
      </c>
      <c r="Y28">
        <v>250000</v>
      </c>
      <c r="Z28">
        <v>250000</v>
      </c>
      <c r="AA28">
        <v>250000</v>
      </c>
      <c r="AB28">
        <v>350000</v>
      </c>
      <c r="AC28">
        <v>350000</v>
      </c>
      <c r="AD28">
        <v>300000</v>
      </c>
      <c r="AE28">
        <v>300000</v>
      </c>
      <c r="AF28">
        <v>200000</v>
      </c>
    </row>
    <row r="29" spans="1:32" x14ac:dyDescent="0.3">
      <c r="A29">
        <v>28</v>
      </c>
      <c r="B29">
        <v>550000</v>
      </c>
      <c r="C29">
        <v>550000</v>
      </c>
      <c r="D29">
        <v>550000</v>
      </c>
      <c r="E29">
        <v>550000</v>
      </c>
      <c r="F29">
        <v>550000</v>
      </c>
      <c r="G29">
        <v>550000</v>
      </c>
      <c r="H29">
        <v>550000</v>
      </c>
      <c r="I29">
        <v>550000</v>
      </c>
      <c r="J29">
        <v>550000</v>
      </c>
      <c r="K29">
        <v>550000</v>
      </c>
      <c r="L29">
        <v>550000</v>
      </c>
      <c r="M29">
        <v>386853</v>
      </c>
      <c r="N29">
        <v>200000</v>
      </c>
      <c r="O29">
        <v>300000</v>
      </c>
      <c r="P29">
        <v>300000</v>
      </c>
      <c r="Q29">
        <v>200000</v>
      </c>
      <c r="R29">
        <v>200000</v>
      </c>
      <c r="S29">
        <v>200000</v>
      </c>
      <c r="T29">
        <v>250000</v>
      </c>
      <c r="U29">
        <v>250000</v>
      </c>
      <c r="V29">
        <v>300000</v>
      </c>
      <c r="W29">
        <v>250000</v>
      </c>
      <c r="X29">
        <v>200000</v>
      </c>
      <c r="Y29">
        <v>200000</v>
      </c>
      <c r="Z29">
        <v>200000</v>
      </c>
      <c r="AA29">
        <v>300000</v>
      </c>
      <c r="AB29">
        <v>300000</v>
      </c>
      <c r="AC29">
        <v>300000</v>
      </c>
      <c r="AD29">
        <v>250000</v>
      </c>
      <c r="AE29">
        <v>200000</v>
      </c>
      <c r="AF29">
        <v>350000</v>
      </c>
    </row>
    <row r="30" spans="1:32" x14ac:dyDescent="0.3">
      <c r="A30">
        <v>29</v>
      </c>
      <c r="B30">
        <v>550000</v>
      </c>
      <c r="C30">
        <v>550000</v>
      </c>
      <c r="D30">
        <v>550000</v>
      </c>
      <c r="E30">
        <v>550000</v>
      </c>
      <c r="F30">
        <v>550000</v>
      </c>
      <c r="G30">
        <v>550000</v>
      </c>
      <c r="H30">
        <v>550000</v>
      </c>
      <c r="I30">
        <v>550000</v>
      </c>
      <c r="J30">
        <v>550000</v>
      </c>
      <c r="K30">
        <v>550000</v>
      </c>
      <c r="L30">
        <v>336853</v>
      </c>
      <c r="M30">
        <v>300000</v>
      </c>
      <c r="N30">
        <v>300000</v>
      </c>
      <c r="O30">
        <v>250000</v>
      </c>
      <c r="P30">
        <v>200000</v>
      </c>
      <c r="Q30">
        <v>200000</v>
      </c>
      <c r="R30">
        <v>200000</v>
      </c>
      <c r="S30">
        <v>250000</v>
      </c>
      <c r="T30">
        <v>250000</v>
      </c>
      <c r="U30">
        <v>300000</v>
      </c>
      <c r="V30">
        <v>250000</v>
      </c>
      <c r="W30">
        <v>250000</v>
      </c>
      <c r="X30">
        <v>200000</v>
      </c>
      <c r="Y30">
        <v>200000</v>
      </c>
      <c r="Z30">
        <v>300000</v>
      </c>
      <c r="AA30">
        <v>300000</v>
      </c>
      <c r="AB30">
        <v>300000</v>
      </c>
      <c r="AC30">
        <v>250000</v>
      </c>
      <c r="AD30">
        <v>200000</v>
      </c>
      <c r="AE30">
        <v>350000</v>
      </c>
      <c r="AF30">
        <v>300000</v>
      </c>
    </row>
    <row r="31" spans="1:32" x14ac:dyDescent="0.3">
      <c r="A31">
        <v>30</v>
      </c>
      <c r="B31">
        <v>550000</v>
      </c>
      <c r="C31">
        <v>550000</v>
      </c>
      <c r="D31">
        <v>550000</v>
      </c>
      <c r="E31">
        <v>550000</v>
      </c>
      <c r="F31">
        <v>550000</v>
      </c>
      <c r="G31">
        <v>550000</v>
      </c>
      <c r="H31">
        <v>550000</v>
      </c>
      <c r="I31">
        <v>550000</v>
      </c>
      <c r="J31">
        <v>550000</v>
      </c>
      <c r="K31">
        <v>550000</v>
      </c>
      <c r="L31">
        <v>336853</v>
      </c>
      <c r="M31">
        <v>300000</v>
      </c>
      <c r="N31">
        <v>250000</v>
      </c>
      <c r="O31">
        <v>200000</v>
      </c>
      <c r="P31">
        <v>200000</v>
      </c>
      <c r="Q31">
        <v>200000</v>
      </c>
      <c r="R31">
        <v>250000</v>
      </c>
      <c r="S31">
        <v>250000</v>
      </c>
      <c r="T31">
        <v>300000</v>
      </c>
      <c r="U31">
        <v>250000</v>
      </c>
      <c r="V31">
        <v>250000</v>
      </c>
      <c r="W31">
        <v>250000</v>
      </c>
      <c r="X31">
        <v>200000</v>
      </c>
      <c r="Y31">
        <v>300000</v>
      </c>
      <c r="Z31">
        <v>300000</v>
      </c>
      <c r="AA31">
        <v>300000</v>
      </c>
      <c r="AB31">
        <v>300000</v>
      </c>
      <c r="AC31">
        <v>200000</v>
      </c>
      <c r="AD31">
        <v>350000</v>
      </c>
      <c r="AE31">
        <v>300000</v>
      </c>
      <c r="AF31">
        <v>550000</v>
      </c>
    </row>
    <row r="32" spans="1:32" x14ac:dyDescent="0.3">
      <c r="A32">
        <v>31</v>
      </c>
      <c r="B32">
        <v>550000</v>
      </c>
      <c r="C32">
        <v>550000</v>
      </c>
      <c r="D32">
        <v>550000</v>
      </c>
      <c r="E32">
        <v>550000</v>
      </c>
      <c r="F32">
        <v>550000</v>
      </c>
      <c r="G32">
        <v>550000</v>
      </c>
      <c r="H32">
        <v>550000</v>
      </c>
      <c r="I32">
        <v>550000</v>
      </c>
      <c r="J32">
        <v>550000</v>
      </c>
      <c r="K32">
        <v>550000</v>
      </c>
      <c r="L32">
        <v>386853</v>
      </c>
      <c r="M32">
        <v>300000</v>
      </c>
      <c r="N32">
        <v>200000</v>
      </c>
      <c r="O32">
        <v>200000</v>
      </c>
      <c r="P32">
        <v>200000</v>
      </c>
      <c r="Q32">
        <v>250000</v>
      </c>
      <c r="R32">
        <v>250000</v>
      </c>
      <c r="S32">
        <v>300000</v>
      </c>
      <c r="T32">
        <v>250000</v>
      </c>
      <c r="U32">
        <v>250000</v>
      </c>
      <c r="V32">
        <v>250000</v>
      </c>
      <c r="W32">
        <v>250000</v>
      </c>
      <c r="X32">
        <v>350000</v>
      </c>
      <c r="Y32">
        <v>350000</v>
      </c>
      <c r="Z32">
        <v>300000</v>
      </c>
      <c r="AA32">
        <v>300000</v>
      </c>
      <c r="AB32">
        <v>200000</v>
      </c>
      <c r="AC32">
        <v>350000</v>
      </c>
      <c r="AD32">
        <v>300000</v>
      </c>
      <c r="AE32">
        <v>550000</v>
      </c>
      <c r="AF32">
        <v>250000</v>
      </c>
    </row>
    <row r="33" spans="1:32" x14ac:dyDescent="0.3">
      <c r="A33">
        <v>32</v>
      </c>
      <c r="B33">
        <v>550000</v>
      </c>
      <c r="C33">
        <v>550000</v>
      </c>
      <c r="D33">
        <v>550000</v>
      </c>
      <c r="E33">
        <v>550000</v>
      </c>
      <c r="F33">
        <v>550000</v>
      </c>
      <c r="G33">
        <v>550000</v>
      </c>
      <c r="H33">
        <v>550000</v>
      </c>
      <c r="I33">
        <v>386853</v>
      </c>
      <c r="J33">
        <v>250000</v>
      </c>
      <c r="K33">
        <v>300000</v>
      </c>
      <c r="L33">
        <v>250000</v>
      </c>
      <c r="M33">
        <v>200000</v>
      </c>
      <c r="N33">
        <v>200000</v>
      </c>
      <c r="O33">
        <v>200000</v>
      </c>
      <c r="P33">
        <v>250000</v>
      </c>
      <c r="Q33">
        <v>250000</v>
      </c>
      <c r="R33">
        <v>300000</v>
      </c>
      <c r="S33">
        <v>250000</v>
      </c>
      <c r="T33">
        <v>250000</v>
      </c>
      <c r="U33">
        <v>200000</v>
      </c>
      <c r="V33">
        <v>200000</v>
      </c>
      <c r="W33">
        <v>300000</v>
      </c>
      <c r="X33">
        <v>300000</v>
      </c>
      <c r="Y33">
        <v>300000</v>
      </c>
      <c r="Z33">
        <v>300000</v>
      </c>
      <c r="AA33">
        <v>200000</v>
      </c>
      <c r="AB33">
        <v>350000</v>
      </c>
      <c r="AC33">
        <v>300000</v>
      </c>
      <c r="AD33">
        <v>550000</v>
      </c>
      <c r="AE33">
        <v>250000</v>
      </c>
      <c r="AF33">
        <v>300000</v>
      </c>
    </row>
    <row r="34" spans="1:32" x14ac:dyDescent="0.3">
      <c r="A34">
        <v>33</v>
      </c>
      <c r="B34">
        <v>550000</v>
      </c>
      <c r="C34">
        <v>550000</v>
      </c>
      <c r="D34">
        <v>550000</v>
      </c>
      <c r="E34">
        <v>550000</v>
      </c>
      <c r="F34">
        <v>550000</v>
      </c>
      <c r="G34">
        <v>550000</v>
      </c>
      <c r="H34">
        <v>550000</v>
      </c>
      <c r="I34">
        <v>536853</v>
      </c>
      <c r="J34">
        <v>350000</v>
      </c>
      <c r="K34">
        <v>300000</v>
      </c>
      <c r="L34">
        <v>200000</v>
      </c>
      <c r="M34">
        <v>200000</v>
      </c>
      <c r="N34">
        <v>200000</v>
      </c>
      <c r="O34">
        <v>250000</v>
      </c>
      <c r="P34">
        <v>250000</v>
      </c>
      <c r="Q34">
        <v>300000</v>
      </c>
      <c r="R34">
        <v>250000</v>
      </c>
      <c r="S34">
        <v>300000</v>
      </c>
      <c r="T34">
        <v>250000</v>
      </c>
      <c r="U34">
        <v>250000</v>
      </c>
      <c r="V34">
        <v>350000</v>
      </c>
      <c r="W34">
        <v>300000</v>
      </c>
      <c r="X34">
        <v>300000</v>
      </c>
      <c r="Y34">
        <v>300000</v>
      </c>
      <c r="Z34">
        <v>200000</v>
      </c>
      <c r="AA34">
        <v>350000</v>
      </c>
      <c r="AB34">
        <v>300000</v>
      </c>
      <c r="AC34">
        <v>550000</v>
      </c>
      <c r="AD34">
        <v>250000</v>
      </c>
      <c r="AE34">
        <v>300000</v>
      </c>
      <c r="AF34">
        <v>550000</v>
      </c>
    </row>
    <row r="35" spans="1:32" x14ac:dyDescent="0.3">
      <c r="A35">
        <v>34</v>
      </c>
      <c r="B35">
        <v>550000</v>
      </c>
      <c r="C35">
        <v>550000</v>
      </c>
      <c r="D35">
        <v>550000</v>
      </c>
      <c r="E35">
        <v>550000</v>
      </c>
      <c r="F35">
        <v>550000</v>
      </c>
      <c r="G35">
        <v>550000</v>
      </c>
      <c r="H35">
        <v>550000</v>
      </c>
      <c r="I35">
        <v>550000</v>
      </c>
      <c r="J35">
        <v>550000</v>
      </c>
      <c r="K35">
        <v>286853</v>
      </c>
      <c r="L35">
        <v>200000</v>
      </c>
      <c r="M35">
        <v>250000</v>
      </c>
      <c r="N35">
        <v>300000</v>
      </c>
      <c r="O35">
        <v>300000</v>
      </c>
      <c r="P35">
        <v>300000</v>
      </c>
      <c r="Q35">
        <v>250000</v>
      </c>
      <c r="R35">
        <v>300000</v>
      </c>
      <c r="S35">
        <v>250000</v>
      </c>
      <c r="T35">
        <v>250000</v>
      </c>
      <c r="U35">
        <v>350000</v>
      </c>
      <c r="V35">
        <v>350000</v>
      </c>
      <c r="W35">
        <v>350000</v>
      </c>
      <c r="X35">
        <v>200000</v>
      </c>
      <c r="Y35">
        <v>250000</v>
      </c>
      <c r="Z35">
        <v>350000</v>
      </c>
      <c r="AA35">
        <v>350000</v>
      </c>
      <c r="AB35">
        <v>550000</v>
      </c>
      <c r="AC35">
        <v>250000</v>
      </c>
      <c r="AD35">
        <v>300000</v>
      </c>
      <c r="AE35">
        <v>550000</v>
      </c>
      <c r="AF35">
        <v>550000</v>
      </c>
    </row>
    <row r="36" spans="1:32" x14ac:dyDescent="0.3">
      <c r="A36">
        <v>35</v>
      </c>
      <c r="B36">
        <v>550000</v>
      </c>
      <c r="C36">
        <v>550000</v>
      </c>
      <c r="D36">
        <v>550000</v>
      </c>
      <c r="E36">
        <v>550000</v>
      </c>
      <c r="F36">
        <v>550000</v>
      </c>
      <c r="G36">
        <v>550000</v>
      </c>
      <c r="H36">
        <v>550000</v>
      </c>
      <c r="I36">
        <v>550000</v>
      </c>
      <c r="J36">
        <v>550000</v>
      </c>
      <c r="K36">
        <v>550000</v>
      </c>
      <c r="L36">
        <v>550000</v>
      </c>
      <c r="M36">
        <v>486853</v>
      </c>
      <c r="N36">
        <v>300000</v>
      </c>
      <c r="O36">
        <v>350000</v>
      </c>
      <c r="P36">
        <v>300000</v>
      </c>
      <c r="Q36">
        <v>300000</v>
      </c>
      <c r="R36">
        <v>250000</v>
      </c>
      <c r="S36">
        <v>250000</v>
      </c>
      <c r="T36">
        <v>350000</v>
      </c>
      <c r="U36">
        <v>350000</v>
      </c>
      <c r="V36">
        <v>350000</v>
      </c>
      <c r="W36">
        <v>350000</v>
      </c>
      <c r="X36">
        <v>250000</v>
      </c>
      <c r="Y36">
        <v>350000</v>
      </c>
      <c r="Z36">
        <v>350000</v>
      </c>
      <c r="AA36">
        <v>550000</v>
      </c>
      <c r="AB36">
        <v>250000</v>
      </c>
      <c r="AC36">
        <v>300000</v>
      </c>
      <c r="AD36">
        <v>550000</v>
      </c>
      <c r="AE36">
        <v>550000</v>
      </c>
      <c r="AF36">
        <v>550000</v>
      </c>
    </row>
    <row r="37" spans="1:32" x14ac:dyDescent="0.3">
      <c r="A37">
        <v>36</v>
      </c>
      <c r="B37">
        <v>550000</v>
      </c>
      <c r="C37">
        <v>550000</v>
      </c>
      <c r="D37">
        <v>550000</v>
      </c>
      <c r="E37">
        <v>550000</v>
      </c>
      <c r="F37">
        <v>550000</v>
      </c>
      <c r="G37">
        <v>550000</v>
      </c>
      <c r="H37">
        <v>550000</v>
      </c>
      <c r="I37">
        <v>550000</v>
      </c>
      <c r="J37">
        <v>550000</v>
      </c>
      <c r="K37">
        <v>550000</v>
      </c>
      <c r="L37">
        <v>550000</v>
      </c>
      <c r="M37">
        <v>550000</v>
      </c>
      <c r="N37">
        <v>436853</v>
      </c>
      <c r="O37">
        <v>300000</v>
      </c>
      <c r="P37">
        <v>300000</v>
      </c>
      <c r="Q37">
        <v>250000</v>
      </c>
      <c r="R37">
        <v>250000</v>
      </c>
      <c r="S37">
        <v>350000</v>
      </c>
      <c r="T37">
        <v>350000</v>
      </c>
      <c r="U37">
        <v>350000</v>
      </c>
      <c r="V37">
        <v>350000</v>
      </c>
      <c r="W37">
        <v>250000</v>
      </c>
      <c r="X37">
        <v>550000</v>
      </c>
      <c r="Y37">
        <v>300000</v>
      </c>
      <c r="Z37">
        <v>550000</v>
      </c>
      <c r="AA37">
        <v>250000</v>
      </c>
      <c r="AB37">
        <v>300000</v>
      </c>
      <c r="AC37">
        <v>550000</v>
      </c>
      <c r="AD37">
        <v>550000</v>
      </c>
      <c r="AE37">
        <v>550000</v>
      </c>
      <c r="AF37">
        <v>550000</v>
      </c>
    </row>
    <row r="38" spans="1:32" x14ac:dyDescent="0.3">
      <c r="A38">
        <v>37</v>
      </c>
      <c r="B38">
        <v>550000</v>
      </c>
      <c r="C38">
        <v>550000</v>
      </c>
      <c r="D38">
        <v>550000</v>
      </c>
      <c r="E38">
        <v>550000</v>
      </c>
      <c r="F38">
        <v>550000</v>
      </c>
      <c r="G38">
        <v>550000</v>
      </c>
      <c r="H38">
        <v>550000</v>
      </c>
      <c r="I38">
        <v>550000</v>
      </c>
      <c r="J38">
        <v>486853</v>
      </c>
      <c r="K38">
        <v>250000</v>
      </c>
      <c r="L38">
        <v>300000</v>
      </c>
      <c r="M38">
        <v>300000</v>
      </c>
      <c r="N38">
        <v>250000</v>
      </c>
      <c r="O38">
        <v>300000</v>
      </c>
      <c r="P38">
        <v>250000</v>
      </c>
      <c r="Q38">
        <v>250000</v>
      </c>
      <c r="R38">
        <v>350000</v>
      </c>
      <c r="S38">
        <v>350000</v>
      </c>
      <c r="T38">
        <v>350000</v>
      </c>
      <c r="U38">
        <v>350000</v>
      </c>
      <c r="V38">
        <v>250000</v>
      </c>
      <c r="W38">
        <v>350000</v>
      </c>
      <c r="X38">
        <v>350000</v>
      </c>
      <c r="Y38">
        <v>550000</v>
      </c>
      <c r="Z38">
        <v>250000</v>
      </c>
      <c r="AA38">
        <v>300000</v>
      </c>
      <c r="AB38">
        <v>550000</v>
      </c>
      <c r="AC38">
        <v>550000</v>
      </c>
      <c r="AD38">
        <v>550000</v>
      </c>
      <c r="AE38">
        <v>550000</v>
      </c>
      <c r="AF38">
        <v>550000</v>
      </c>
    </row>
    <row r="39" spans="1:32" x14ac:dyDescent="0.3">
      <c r="A39">
        <v>38</v>
      </c>
      <c r="B39">
        <v>550000</v>
      </c>
      <c r="C39">
        <v>550000</v>
      </c>
      <c r="D39">
        <v>550000</v>
      </c>
      <c r="E39">
        <v>550000</v>
      </c>
      <c r="F39">
        <v>550000</v>
      </c>
      <c r="G39">
        <v>550000</v>
      </c>
      <c r="H39">
        <v>550000</v>
      </c>
      <c r="I39">
        <v>386853</v>
      </c>
      <c r="J39">
        <v>250000</v>
      </c>
      <c r="K39">
        <v>300000</v>
      </c>
      <c r="L39">
        <v>300000</v>
      </c>
      <c r="M39">
        <v>250000</v>
      </c>
      <c r="N39">
        <v>250000</v>
      </c>
      <c r="O39">
        <v>250000</v>
      </c>
      <c r="P39">
        <v>250000</v>
      </c>
      <c r="Q39">
        <v>350000</v>
      </c>
      <c r="R39">
        <v>350000</v>
      </c>
      <c r="S39">
        <v>350000</v>
      </c>
      <c r="T39">
        <v>350000</v>
      </c>
      <c r="U39">
        <v>300000</v>
      </c>
      <c r="V39">
        <v>350000</v>
      </c>
      <c r="W39">
        <v>350000</v>
      </c>
      <c r="X39">
        <v>550000</v>
      </c>
      <c r="Y39">
        <v>250000</v>
      </c>
      <c r="Z39">
        <v>300000</v>
      </c>
      <c r="AA39">
        <v>550000</v>
      </c>
      <c r="AB39">
        <v>550000</v>
      </c>
      <c r="AC39">
        <v>550000</v>
      </c>
      <c r="AD39">
        <v>550000</v>
      </c>
      <c r="AE39">
        <v>550000</v>
      </c>
      <c r="AF39">
        <v>550000</v>
      </c>
    </row>
    <row r="40" spans="1:32" x14ac:dyDescent="0.3">
      <c r="A40">
        <v>39</v>
      </c>
      <c r="B40">
        <v>550000</v>
      </c>
      <c r="C40">
        <v>550000</v>
      </c>
      <c r="D40">
        <v>550000</v>
      </c>
      <c r="E40">
        <v>550000</v>
      </c>
      <c r="F40">
        <v>550000</v>
      </c>
      <c r="G40">
        <v>550000</v>
      </c>
      <c r="H40">
        <v>550000</v>
      </c>
      <c r="I40">
        <v>550000</v>
      </c>
      <c r="J40">
        <v>536853</v>
      </c>
      <c r="K40">
        <v>350000</v>
      </c>
      <c r="L40">
        <v>250000</v>
      </c>
      <c r="M40">
        <v>250000</v>
      </c>
      <c r="N40">
        <v>250000</v>
      </c>
      <c r="O40">
        <v>250000</v>
      </c>
      <c r="P40">
        <v>350000</v>
      </c>
      <c r="Q40">
        <v>350000</v>
      </c>
      <c r="R40">
        <v>350000</v>
      </c>
      <c r="S40">
        <v>350000</v>
      </c>
      <c r="T40">
        <v>300000</v>
      </c>
      <c r="U40">
        <v>550000</v>
      </c>
      <c r="V40">
        <v>350000</v>
      </c>
      <c r="W40">
        <v>550000</v>
      </c>
      <c r="X40">
        <v>250000</v>
      </c>
      <c r="Y40">
        <v>300000</v>
      </c>
      <c r="Z40">
        <v>550000</v>
      </c>
      <c r="AA40">
        <v>550000</v>
      </c>
      <c r="AB40">
        <v>550000</v>
      </c>
      <c r="AC40">
        <v>550000</v>
      </c>
      <c r="AD40">
        <v>550000</v>
      </c>
      <c r="AE40">
        <v>550000</v>
      </c>
      <c r="AF40">
        <v>550000</v>
      </c>
    </row>
    <row r="41" spans="1:32" x14ac:dyDescent="0.3">
      <c r="A41">
        <v>40</v>
      </c>
      <c r="B41">
        <v>550000</v>
      </c>
      <c r="C41">
        <v>550000</v>
      </c>
      <c r="D41">
        <v>550000</v>
      </c>
      <c r="E41">
        <v>550000</v>
      </c>
      <c r="F41">
        <v>550000</v>
      </c>
      <c r="G41">
        <v>550000</v>
      </c>
      <c r="H41">
        <v>550000</v>
      </c>
      <c r="I41">
        <v>550000</v>
      </c>
      <c r="J41">
        <v>550000</v>
      </c>
      <c r="K41">
        <v>550000</v>
      </c>
      <c r="L41">
        <v>336853</v>
      </c>
      <c r="M41">
        <v>250000</v>
      </c>
      <c r="N41">
        <v>250000</v>
      </c>
      <c r="O41">
        <v>350000</v>
      </c>
      <c r="P41">
        <v>350000</v>
      </c>
      <c r="Q41">
        <v>350000</v>
      </c>
      <c r="R41">
        <v>350000</v>
      </c>
      <c r="S41">
        <v>300000</v>
      </c>
      <c r="T41">
        <v>550000</v>
      </c>
      <c r="U41">
        <v>350000</v>
      </c>
      <c r="V41">
        <v>550000</v>
      </c>
      <c r="W41">
        <v>300000</v>
      </c>
      <c r="X41">
        <v>300000</v>
      </c>
      <c r="Y41">
        <v>550000</v>
      </c>
      <c r="Z41">
        <v>550000</v>
      </c>
      <c r="AA41">
        <v>550000</v>
      </c>
      <c r="AB41">
        <v>550000</v>
      </c>
      <c r="AC41">
        <v>550000</v>
      </c>
      <c r="AD41">
        <v>550000</v>
      </c>
      <c r="AE41">
        <v>550000</v>
      </c>
      <c r="AF41">
        <v>550000</v>
      </c>
    </row>
    <row r="42" spans="1:32" x14ac:dyDescent="0.3">
      <c r="A42">
        <v>41</v>
      </c>
      <c r="B42">
        <v>550000</v>
      </c>
      <c r="C42">
        <v>550000</v>
      </c>
      <c r="D42">
        <v>550000</v>
      </c>
      <c r="E42">
        <v>550000</v>
      </c>
      <c r="F42">
        <v>550000</v>
      </c>
      <c r="G42">
        <v>550000</v>
      </c>
      <c r="H42">
        <v>550000</v>
      </c>
      <c r="I42">
        <v>550000</v>
      </c>
      <c r="J42">
        <v>550000</v>
      </c>
      <c r="K42">
        <v>550000</v>
      </c>
      <c r="L42">
        <v>386853</v>
      </c>
      <c r="M42">
        <v>250000</v>
      </c>
      <c r="N42">
        <v>350000</v>
      </c>
      <c r="O42">
        <v>350000</v>
      </c>
      <c r="P42">
        <v>350000</v>
      </c>
      <c r="Q42">
        <v>350000</v>
      </c>
      <c r="R42">
        <v>300000</v>
      </c>
      <c r="S42">
        <v>250000</v>
      </c>
      <c r="T42">
        <v>350000</v>
      </c>
      <c r="U42">
        <v>550000</v>
      </c>
      <c r="V42">
        <v>300000</v>
      </c>
      <c r="W42">
        <v>350000</v>
      </c>
      <c r="X42">
        <v>550000</v>
      </c>
      <c r="Y42">
        <v>550000</v>
      </c>
      <c r="Z42">
        <v>550000</v>
      </c>
      <c r="AA42">
        <v>550000</v>
      </c>
      <c r="AB42">
        <v>550000</v>
      </c>
      <c r="AC42">
        <v>550000</v>
      </c>
      <c r="AD42">
        <v>550000</v>
      </c>
      <c r="AE42">
        <v>550000</v>
      </c>
      <c r="AF42">
        <v>550000</v>
      </c>
    </row>
    <row r="43" spans="1:32" x14ac:dyDescent="0.3">
      <c r="A43">
        <v>42</v>
      </c>
      <c r="B43">
        <v>550000</v>
      </c>
      <c r="C43">
        <v>550000</v>
      </c>
      <c r="D43">
        <v>550000</v>
      </c>
      <c r="E43">
        <v>550000</v>
      </c>
      <c r="F43">
        <v>550000</v>
      </c>
      <c r="G43">
        <v>550000</v>
      </c>
      <c r="H43">
        <v>550000</v>
      </c>
      <c r="I43">
        <v>550000</v>
      </c>
      <c r="J43">
        <v>550000</v>
      </c>
      <c r="K43">
        <v>286853</v>
      </c>
      <c r="L43">
        <v>250000</v>
      </c>
      <c r="M43">
        <v>350000</v>
      </c>
      <c r="N43">
        <v>350000</v>
      </c>
      <c r="O43">
        <v>350000</v>
      </c>
      <c r="P43">
        <v>350000</v>
      </c>
      <c r="Q43">
        <v>350000</v>
      </c>
      <c r="R43">
        <v>550000</v>
      </c>
      <c r="S43">
        <v>350000</v>
      </c>
      <c r="T43">
        <v>550000</v>
      </c>
      <c r="U43">
        <v>300000</v>
      </c>
      <c r="V43">
        <v>350000</v>
      </c>
      <c r="W43">
        <v>550000</v>
      </c>
      <c r="X43">
        <v>550000</v>
      </c>
      <c r="Y43">
        <v>550000</v>
      </c>
      <c r="Z43">
        <v>550000</v>
      </c>
      <c r="AA43">
        <v>550000</v>
      </c>
      <c r="AB43">
        <v>550000</v>
      </c>
      <c r="AC43">
        <v>550000</v>
      </c>
      <c r="AD43">
        <v>550000</v>
      </c>
      <c r="AE43">
        <v>550000</v>
      </c>
      <c r="AF43">
        <v>550000</v>
      </c>
    </row>
    <row r="44" spans="1:32" x14ac:dyDescent="0.3">
      <c r="A44">
        <v>43</v>
      </c>
      <c r="B44">
        <v>550000</v>
      </c>
      <c r="C44">
        <v>550000</v>
      </c>
      <c r="D44">
        <v>550000</v>
      </c>
      <c r="E44">
        <v>550000</v>
      </c>
      <c r="F44">
        <v>550000</v>
      </c>
      <c r="G44">
        <v>550000</v>
      </c>
      <c r="H44">
        <v>550000</v>
      </c>
      <c r="I44">
        <v>550000</v>
      </c>
      <c r="J44">
        <v>550000</v>
      </c>
      <c r="K44">
        <v>550000</v>
      </c>
      <c r="L44">
        <v>550000</v>
      </c>
      <c r="M44">
        <v>550000</v>
      </c>
      <c r="N44">
        <v>536853</v>
      </c>
      <c r="O44">
        <v>300000</v>
      </c>
      <c r="P44">
        <v>250000</v>
      </c>
      <c r="Q44">
        <v>250000</v>
      </c>
      <c r="R44">
        <v>350000</v>
      </c>
      <c r="S44">
        <v>550000</v>
      </c>
      <c r="T44">
        <v>550000</v>
      </c>
      <c r="U44">
        <v>550000</v>
      </c>
      <c r="V44">
        <v>550000</v>
      </c>
      <c r="W44">
        <v>550000</v>
      </c>
      <c r="X44">
        <v>550000</v>
      </c>
      <c r="Y44">
        <v>550000</v>
      </c>
      <c r="Z44">
        <v>550000</v>
      </c>
      <c r="AA44">
        <v>550000</v>
      </c>
      <c r="AB44">
        <v>550000</v>
      </c>
      <c r="AC44">
        <v>550000</v>
      </c>
      <c r="AD44">
        <v>550000</v>
      </c>
      <c r="AE44">
        <v>550000</v>
      </c>
      <c r="AF44">
        <v>550000</v>
      </c>
    </row>
    <row r="45" spans="1:32" x14ac:dyDescent="0.3">
      <c r="A45">
        <v>44</v>
      </c>
      <c r="B45">
        <v>550000</v>
      </c>
      <c r="C45">
        <v>550000</v>
      </c>
      <c r="D45">
        <v>550000</v>
      </c>
      <c r="E45">
        <v>550000</v>
      </c>
      <c r="F45">
        <v>550000</v>
      </c>
      <c r="G45">
        <v>550000</v>
      </c>
      <c r="H45">
        <v>550000</v>
      </c>
      <c r="I45">
        <v>550000</v>
      </c>
      <c r="J45">
        <v>550000</v>
      </c>
      <c r="K45">
        <v>550000</v>
      </c>
      <c r="L45">
        <v>550000</v>
      </c>
      <c r="M45">
        <v>550000</v>
      </c>
      <c r="N45">
        <v>550000</v>
      </c>
      <c r="O45">
        <v>550000</v>
      </c>
      <c r="P45">
        <v>550000</v>
      </c>
      <c r="Q45">
        <v>550000</v>
      </c>
      <c r="R45">
        <v>550000</v>
      </c>
      <c r="S45">
        <v>486853</v>
      </c>
      <c r="T45">
        <v>350000</v>
      </c>
      <c r="U45">
        <v>550000</v>
      </c>
      <c r="V45">
        <v>550000</v>
      </c>
      <c r="W45">
        <v>550000</v>
      </c>
      <c r="X45">
        <v>550000</v>
      </c>
      <c r="Y45">
        <v>550000</v>
      </c>
      <c r="Z45">
        <v>550000</v>
      </c>
      <c r="AA45">
        <v>550000</v>
      </c>
      <c r="AB45">
        <v>550000</v>
      </c>
      <c r="AC45">
        <v>550000</v>
      </c>
      <c r="AD45">
        <v>550000</v>
      </c>
      <c r="AE45">
        <v>550000</v>
      </c>
      <c r="AF45">
        <v>550000</v>
      </c>
    </row>
    <row r="46" spans="1:32" x14ac:dyDescent="0.3">
      <c r="A46">
        <v>45</v>
      </c>
      <c r="B46">
        <v>550000</v>
      </c>
      <c r="C46">
        <v>550000</v>
      </c>
      <c r="D46">
        <v>550000</v>
      </c>
      <c r="E46">
        <v>550000</v>
      </c>
      <c r="F46">
        <v>550000</v>
      </c>
      <c r="G46">
        <v>550000</v>
      </c>
      <c r="H46">
        <v>550000</v>
      </c>
      <c r="I46">
        <v>550000</v>
      </c>
      <c r="J46">
        <v>436853</v>
      </c>
      <c r="K46">
        <v>350000</v>
      </c>
      <c r="L46">
        <v>300000</v>
      </c>
      <c r="M46">
        <v>300000</v>
      </c>
      <c r="N46">
        <v>250000</v>
      </c>
      <c r="O46">
        <v>250000</v>
      </c>
      <c r="P46">
        <v>350000</v>
      </c>
      <c r="Q46">
        <v>550000</v>
      </c>
      <c r="R46">
        <v>550000</v>
      </c>
      <c r="S46">
        <v>550000</v>
      </c>
      <c r="T46">
        <v>550000</v>
      </c>
      <c r="U46">
        <v>550000</v>
      </c>
      <c r="V46">
        <v>550000</v>
      </c>
      <c r="W46">
        <v>550000</v>
      </c>
      <c r="X46">
        <v>550000</v>
      </c>
      <c r="Y46">
        <v>550000</v>
      </c>
      <c r="Z46">
        <v>550000</v>
      </c>
      <c r="AA46">
        <v>550000</v>
      </c>
      <c r="AB46">
        <v>350000</v>
      </c>
      <c r="AC46">
        <v>250000</v>
      </c>
      <c r="AD46">
        <v>550000</v>
      </c>
      <c r="AE46">
        <v>250000</v>
      </c>
      <c r="AF46">
        <v>350000</v>
      </c>
    </row>
    <row r="47" spans="1:32" x14ac:dyDescent="0.3">
      <c r="A47">
        <v>46</v>
      </c>
      <c r="B47">
        <v>550000</v>
      </c>
      <c r="C47">
        <v>550000</v>
      </c>
      <c r="D47">
        <v>550000</v>
      </c>
      <c r="E47">
        <v>550000</v>
      </c>
      <c r="F47">
        <v>550000</v>
      </c>
      <c r="G47">
        <v>550000</v>
      </c>
      <c r="H47">
        <v>550000</v>
      </c>
      <c r="I47">
        <v>550000</v>
      </c>
      <c r="J47">
        <v>550000</v>
      </c>
      <c r="K47">
        <v>550000</v>
      </c>
      <c r="L47">
        <v>550000</v>
      </c>
      <c r="M47">
        <v>550000</v>
      </c>
      <c r="N47">
        <v>486853</v>
      </c>
      <c r="O47">
        <v>350000</v>
      </c>
      <c r="P47">
        <v>550000</v>
      </c>
      <c r="Q47">
        <v>550000</v>
      </c>
      <c r="R47">
        <v>550000</v>
      </c>
      <c r="S47">
        <v>550000</v>
      </c>
      <c r="T47">
        <v>550000</v>
      </c>
      <c r="U47">
        <v>550000</v>
      </c>
      <c r="V47">
        <v>550000</v>
      </c>
      <c r="W47">
        <v>550000</v>
      </c>
      <c r="X47">
        <v>550000</v>
      </c>
      <c r="Y47">
        <v>550000</v>
      </c>
      <c r="Z47">
        <v>550000</v>
      </c>
      <c r="AA47">
        <v>550000</v>
      </c>
      <c r="AB47">
        <v>350000</v>
      </c>
      <c r="AC47">
        <v>550000</v>
      </c>
      <c r="AD47">
        <v>350000</v>
      </c>
      <c r="AE47">
        <v>550000</v>
      </c>
      <c r="AF47">
        <v>350000</v>
      </c>
    </row>
    <row r="48" spans="1:32" x14ac:dyDescent="0.3">
      <c r="A48">
        <v>47</v>
      </c>
      <c r="B48">
        <v>550000</v>
      </c>
      <c r="C48">
        <v>550000</v>
      </c>
      <c r="D48">
        <v>550000</v>
      </c>
      <c r="E48">
        <v>550000</v>
      </c>
      <c r="F48">
        <v>550000</v>
      </c>
      <c r="G48">
        <v>550000</v>
      </c>
      <c r="H48">
        <v>550000</v>
      </c>
      <c r="I48">
        <v>550000</v>
      </c>
      <c r="J48">
        <v>550000</v>
      </c>
      <c r="K48">
        <v>550000</v>
      </c>
      <c r="L48">
        <v>550000</v>
      </c>
      <c r="M48">
        <v>550000</v>
      </c>
      <c r="N48">
        <v>550000</v>
      </c>
      <c r="O48">
        <v>550000</v>
      </c>
      <c r="P48">
        <v>550000</v>
      </c>
      <c r="Q48">
        <v>550000</v>
      </c>
      <c r="R48">
        <v>550000</v>
      </c>
      <c r="S48">
        <v>550000</v>
      </c>
      <c r="T48">
        <v>550000</v>
      </c>
      <c r="U48">
        <v>550000</v>
      </c>
      <c r="V48">
        <v>550000</v>
      </c>
      <c r="W48">
        <v>550000</v>
      </c>
      <c r="X48">
        <v>550000</v>
      </c>
      <c r="Y48">
        <v>550000</v>
      </c>
      <c r="Z48">
        <v>550000</v>
      </c>
      <c r="AA48">
        <v>550000</v>
      </c>
      <c r="AB48">
        <v>550000</v>
      </c>
      <c r="AC48">
        <v>550000</v>
      </c>
      <c r="AD48">
        <v>550000</v>
      </c>
      <c r="AE48">
        <v>436853</v>
      </c>
      <c r="AF48">
        <v>550000</v>
      </c>
    </row>
    <row r="49" spans="1:32" x14ac:dyDescent="0.3">
      <c r="A49">
        <v>48</v>
      </c>
      <c r="B49">
        <v>550000</v>
      </c>
      <c r="C49">
        <v>550000</v>
      </c>
      <c r="D49">
        <v>550000</v>
      </c>
      <c r="E49">
        <v>550000</v>
      </c>
      <c r="F49">
        <v>550000</v>
      </c>
      <c r="G49">
        <v>550000</v>
      </c>
      <c r="H49">
        <v>550000</v>
      </c>
      <c r="I49">
        <v>550000</v>
      </c>
      <c r="J49">
        <v>550000</v>
      </c>
      <c r="K49">
        <v>550000</v>
      </c>
      <c r="L49">
        <v>550000</v>
      </c>
      <c r="M49">
        <v>550000</v>
      </c>
      <c r="N49">
        <v>550000</v>
      </c>
      <c r="O49">
        <v>550000</v>
      </c>
      <c r="P49">
        <v>550000</v>
      </c>
      <c r="Q49">
        <v>550000</v>
      </c>
      <c r="R49">
        <v>550000</v>
      </c>
      <c r="S49">
        <v>550000</v>
      </c>
      <c r="T49">
        <v>550000</v>
      </c>
      <c r="U49">
        <v>550000</v>
      </c>
      <c r="V49">
        <v>550000</v>
      </c>
      <c r="W49">
        <v>550000</v>
      </c>
      <c r="X49">
        <v>550000</v>
      </c>
      <c r="Y49">
        <v>550000</v>
      </c>
      <c r="Z49">
        <v>550000</v>
      </c>
      <c r="AA49">
        <v>550000</v>
      </c>
      <c r="AB49">
        <v>550000</v>
      </c>
      <c r="AC49">
        <v>550000</v>
      </c>
      <c r="AD49">
        <v>550000</v>
      </c>
      <c r="AE49">
        <v>550000</v>
      </c>
      <c r="AF49">
        <v>550000</v>
      </c>
    </row>
    <row r="50" spans="1:32" x14ac:dyDescent="0.3">
      <c r="A50">
        <v>49</v>
      </c>
      <c r="B50">
        <v>550000</v>
      </c>
      <c r="C50">
        <v>550000</v>
      </c>
      <c r="D50">
        <v>550000</v>
      </c>
      <c r="E50">
        <v>550000</v>
      </c>
      <c r="F50">
        <v>550000</v>
      </c>
      <c r="G50">
        <v>550000</v>
      </c>
      <c r="H50">
        <v>550000</v>
      </c>
      <c r="I50">
        <v>550000</v>
      </c>
      <c r="J50">
        <v>550000</v>
      </c>
      <c r="K50">
        <v>550000</v>
      </c>
      <c r="L50">
        <v>550000</v>
      </c>
      <c r="M50">
        <v>550000</v>
      </c>
      <c r="N50">
        <v>550000</v>
      </c>
      <c r="O50">
        <v>550000</v>
      </c>
      <c r="P50">
        <v>550000</v>
      </c>
      <c r="Q50">
        <v>550000</v>
      </c>
      <c r="R50">
        <v>550000</v>
      </c>
      <c r="S50">
        <v>550000</v>
      </c>
      <c r="T50">
        <v>550000</v>
      </c>
      <c r="U50">
        <v>550000</v>
      </c>
      <c r="V50">
        <v>550000</v>
      </c>
      <c r="W50">
        <v>550000</v>
      </c>
      <c r="X50">
        <v>550000</v>
      </c>
      <c r="Y50">
        <v>550000</v>
      </c>
      <c r="Z50">
        <v>550000</v>
      </c>
      <c r="AA50">
        <v>550000</v>
      </c>
      <c r="AB50">
        <v>550000</v>
      </c>
      <c r="AC50">
        <v>336853</v>
      </c>
      <c r="AD50">
        <v>550000</v>
      </c>
      <c r="AE50">
        <v>550000</v>
      </c>
      <c r="AF50">
        <v>550000</v>
      </c>
    </row>
    <row r="51" spans="1:32" x14ac:dyDescent="0.3">
      <c r="A51">
        <v>50</v>
      </c>
      <c r="B51">
        <v>550000</v>
      </c>
      <c r="C51">
        <v>550000</v>
      </c>
      <c r="D51">
        <v>550000</v>
      </c>
      <c r="E51">
        <v>550000</v>
      </c>
      <c r="F51">
        <v>550000</v>
      </c>
      <c r="G51">
        <v>550000</v>
      </c>
      <c r="H51">
        <v>550000</v>
      </c>
      <c r="I51">
        <v>550000</v>
      </c>
      <c r="J51">
        <v>550000</v>
      </c>
      <c r="K51">
        <v>550000</v>
      </c>
      <c r="L51">
        <v>550000</v>
      </c>
      <c r="M51">
        <v>550000</v>
      </c>
      <c r="N51">
        <v>550000</v>
      </c>
      <c r="O51">
        <v>550000</v>
      </c>
      <c r="P51">
        <v>550000</v>
      </c>
      <c r="Q51">
        <v>550000</v>
      </c>
      <c r="R51">
        <v>550000</v>
      </c>
      <c r="S51">
        <v>550000</v>
      </c>
      <c r="T51">
        <v>550000</v>
      </c>
      <c r="U51">
        <v>550000</v>
      </c>
      <c r="V51">
        <v>550000</v>
      </c>
      <c r="W51">
        <v>550000</v>
      </c>
      <c r="X51">
        <v>550000</v>
      </c>
      <c r="Y51">
        <v>550000</v>
      </c>
      <c r="Z51">
        <v>550000</v>
      </c>
      <c r="AA51">
        <v>436853</v>
      </c>
      <c r="AB51">
        <v>350000</v>
      </c>
      <c r="AC51">
        <v>550000</v>
      </c>
      <c r="AD51">
        <v>550000</v>
      </c>
      <c r="AE51">
        <v>550000</v>
      </c>
      <c r="AF51">
        <v>550000</v>
      </c>
    </row>
    <row r="52" spans="1:32" x14ac:dyDescent="0.3">
      <c r="A52">
        <v>51</v>
      </c>
      <c r="B52">
        <v>550000</v>
      </c>
      <c r="C52">
        <v>550000</v>
      </c>
      <c r="D52">
        <v>550000</v>
      </c>
      <c r="E52">
        <v>550000</v>
      </c>
      <c r="F52">
        <v>550000</v>
      </c>
      <c r="G52">
        <v>550000</v>
      </c>
      <c r="H52">
        <v>550000</v>
      </c>
      <c r="I52">
        <v>550000</v>
      </c>
      <c r="J52">
        <v>550000</v>
      </c>
      <c r="K52">
        <v>550000</v>
      </c>
      <c r="L52">
        <v>550000</v>
      </c>
      <c r="M52">
        <v>550000</v>
      </c>
      <c r="N52">
        <v>550000</v>
      </c>
      <c r="O52">
        <v>550000</v>
      </c>
      <c r="P52">
        <v>550000</v>
      </c>
      <c r="Q52">
        <v>550000</v>
      </c>
      <c r="R52">
        <v>550000</v>
      </c>
      <c r="S52">
        <v>550000</v>
      </c>
      <c r="T52">
        <v>550000</v>
      </c>
      <c r="U52">
        <v>550000</v>
      </c>
      <c r="V52">
        <v>550000</v>
      </c>
      <c r="W52">
        <v>550000</v>
      </c>
      <c r="X52">
        <v>550000</v>
      </c>
      <c r="Y52">
        <v>550000</v>
      </c>
      <c r="Z52">
        <v>550000</v>
      </c>
      <c r="AA52">
        <v>550000</v>
      </c>
      <c r="AB52">
        <v>550000</v>
      </c>
      <c r="AC52">
        <v>550000</v>
      </c>
      <c r="AD52">
        <v>550000</v>
      </c>
      <c r="AE52">
        <v>550000</v>
      </c>
      <c r="AF52">
        <v>550000</v>
      </c>
    </row>
    <row r="53" spans="1:32" x14ac:dyDescent="0.3">
      <c r="A53">
        <v>52</v>
      </c>
      <c r="B53">
        <v>550000</v>
      </c>
      <c r="C53">
        <v>550000</v>
      </c>
      <c r="D53">
        <v>550000</v>
      </c>
      <c r="E53">
        <v>550000</v>
      </c>
      <c r="F53">
        <v>550000</v>
      </c>
      <c r="G53">
        <v>550000</v>
      </c>
      <c r="H53">
        <v>550000</v>
      </c>
      <c r="I53">
        <v>550000</v>
      </c>
      <c r="J53">
        <v>550000</v>
      </c>
      <c r="K53">
        <v>550000</v>
      </c>
      <c r="L53">
        <v>550000</v>
      </c>
      <c r="M53">
        <v>550000</v>
      </c>
      <c r="N53">
        <v>550000</v>
      </c>
      <c r="O53">
        <v>550000</v>
      </c>
      <c r="P53">
        <v>550000</v>
      </c>
      <c r="Q53">
        <v>550000</v>
      </c>
      <c r="R53">
        <v>550000</v>
      </c>
      <c r="S53">
        <v>550000</v>
      </c>
      <c r="T53">
        <v>550000</v>
      </c>
      <c r="U53">
        <v>550000</v>
      </c>
      <c r="V53">
        <v>550000</v>
      </c>
      <c r="W53">
        <v>550000</v>
      </c>
      <c r="X53">
        <v>550000</v>
      </c>
      <c r="Y53">
        <v>550000</v>
      </c>
      <c r="Z53">
        <v>550000</v>
      </c>
      <c r="AA53">
        <v>550000</v>
      </c>
      <c r="AB53">
        <v>550000</v>
      </c>
      <c r="AC53">
        <v>550000</v>
      </c>
      <c r="AD53">
        <v>550000</v>
      </c>
      <c r="AE53">
        <v>550000</v>
      </c>
      <c r="AF53">
        <v>550000</v>
      </c>
    </row>
    <row r="54" spans="1:32" x14ac:dyDescent="0.3">
      <c r="A54">
        <v>53</v>
      </c>
      <c r="B54">
        <v>550000</v>
      </c>
      <c r="C54">
        <v>550000</v>
      </c>
      <c r="D54">
        <v>550000</v>
      </c>
      <c r="E54">
        <v>550000</v>
      </c>
      <c r="F54">
        <v>550000</v>
      </c>
      <c r="G54">
        <v>550000</v>
      </c>
      <c r="H54">
        <v>550000</v>
      </c>
      <c r="I54">
        <v>550000</v>
      </c>
      <c r="J54">
        <v>550000</v>
      </c>
      <c r="K54">
        <v>550000</v>
      </c>
      <c r="L54">
        <v>550000</v>
      </c>
      <c r="M54">
        <v>550000</v>
      </c>
      <c r="N54">
        <v>550000</v>
      </c>
      <c r="O54">
        <v>550000</v>
      </c>
      <c r="P54">
        <v>550000</v>
      </c>
      <c r="Q54">
        <v>550000</v>
      </c>
      <c r="R54">
        <v>550000</v>
      </c>
      <c r="S54">
        <v>550000</v>
      </c>
      <c r="T54">
        <v>550000</v>
      </c>
      <c r="U54">
        <v>550000</v>
      </c>
      <c r="V54">
        <v>550000</v>
      </c>
      <c r="W54">
        <v>550000</v>
      </c>
      <c r="X54">
        <v>550000</v>
      </c>
      <c r="Y54">
        <v>550000</v>
      </c>
      <c r="Z54">
        <v>550000</v>
      </c>
      <c r="AA54">
        <v>550000</v>
      </c>
      <c r="AB54">
        <v>550000</v>
      </c>
      <c r="AC54">
        <v>550000</v>
      </c>
      <c r="AD54">
        <v>550000</v>
      </c>
      <c r="AE54">
        <v>550000</v>
      </c>
      <c r="AF54">
        <v>550000</v>
      </c>
    </row>
    <row r="55" spans="1:32" x14ac:dyDescent="0.3">
      <c r="A55">
        <v>54</v>
      </c>
      <c r="B55">
        <v>550000</v>
      </c>
      <c r="C55">
        <v>550000</v>
      </c>
      <c r="D55">
        <v>550000</v>
      </c>
      <c r="E55">
        <v>550000</v>
      </c>
      <c r="F55">
        <v>550000</v>
      </c>
      <c r="G55">
        <v>550000</v>
      </c>
      <c r="H55">
        <v>550000</v>
      </c>
      <c r="I55">
        <v>550000</v>
      </c>
      <c r="J55">
        <v>550000</v>
      </c>
      <c r="K55">
        <v>550000</v>
      </c>
      <c r="L55">
        <v>550000</v>
      </c>
      <c r="M55">
        <v>550000</v>
      </c>
      <c r="N55">
        <v>550000</v>
      </c>
      <c r="O55">
        <v>550000</v>
      </c>
      <c r="P55">
        <v>550000</v>
      </c>
      <c r="Q55">
        <v>550000</v>
      </c>
      <c r="R55">
        <v>550000</v>
      </c>
      <c r="S55">
        <v>550000</v>
      </c>
      <c r="T55">
        <v>550000</v>
      </c>
      <c r="U55">
        <v>550000</v>
      </c>
      <c r="V55">
        <v>550000</v>
      </c>
      <c r="W55">
        <v>550000</v>
      </c>
      <c r="X55">
        <v>550000</v>
      </c>
      <c r="Y55">
        <v>550000</v>
      </c>
      <c r="Z55">
        <v>550000</v>
      </c>
      <c r="AA55">
        <v>550000</v>
      </c>
      <c r="AB55">
        <v>550000</v>
      </c>
      <c r="AC55">
        <v>550000</v>
      </c>
      <c r="AD55">
        <v>550000</v>
      </c>
      <c r="AE55">
        <v>550000</v>
      </c>
      <c r="AF55">
        <v>550000</v>
      </c>
    </row>
    <row r="56" spans="1:32" x14ac:dyDescent="0.3">
      <c r="A56">
        <v>55</v>
      </c>
      <c r="B56">
        <v>550000</v>
      </c>
      <c r="C56">
        <v>550000</v>
      </c>
      <c r="D56">
        <v>550000</v>
      </c>
      <c r="E56">
        <v>550000</v>
      </c>
      <c r="F56">
        <v>550000</v>
      </c>
      <c r="G56">
        <v>550000</v>
      </c>
      <c r="H56">
        <v>550000</v>
      </c>
      <c r="I56">
        <v>550000</v>
      </c>
      <c r="J56">
        <v>550000</v>
      </c>
      <c r="K56">
        <v>550000</v>
      </c>
      <c r="L56">
        <v>550000</v>
      </c>
      <c r="M56">
        <v>550000</v>
      </c>
      <c r="N56">
        <v>550000</v>
      </c>
      <c r="O56">
        <v>550000</v>
      </c>
      <c r="P56">
        <v>550000</v>
      </c>
      <c r="Q56">
        <v>550000</v>
      </c>
      <c r="R56">
        <v>550000</v>
      </c>
      <c r="S56">
        <v>550000</v>
      </c>
      <c r="T56">
        <v>550000</v>
      </c>
      <c r="U56">
        <v>536853</v>
      </c>
      <c r="V56">
        <v>550000</v>
      </c>
      <c r="W56">
        <v>350000</v>
      </c>
      <c r="X56">
        <v>550000</v>
      </c>
      <c r="Y56">
        <v>550000</v>
      </c>
      <c r="Z56">
        <v>550000</v>
      </c>
      <c r="AA56">
        <v>550000</v>
      </c>
      <c r="AB56">
        <v>550000</v>
      </c>
      <c r="AC56">
        <v>550000</v>
      </c>
      <c r="AD56">
        <v>350000</v>
      </c>
      <c r="AE56">
        <v>200000</v>
      </c>
      <c r="AF56">
        <v>300000</v>
      </c>
    </row>
    <row r="57" spans="1:32" x14ac:dyDescent="0.3">
      <c r="A57">
        <v>56</v>
      </c>
      <c r="B57">
        <v>550000</v>
      </c>
      <c r="C57">
        <v>550000</v>
      </c>
      <c r="D57">
        <v>550000</v>
      </c>
      <c r="E57">
        <v>550000</v>
      </c>
      <c r="F57">
        <v>550000</v>
      </c>
      <c r="G57">
        <v>550000</v>
      </c>
      <c r="H57">
        <v>550000</v>
      </c>
      <c r="I57">
        <v>550000</v>
      </c>
      <c r="J57">
        <v>550000</v>
      </c>
      <c r="K57">
        <v>550000</v>
      </c>
      <c r="L57">
        <v>550000</v>
      </c>
      <c r="M57">
        <v>550000</v>
      </c>
      <c r="N57">
        <v>550000</v>
      </c>
      <c r="O57">
        <v>550000</v>
      </c>
      <c r="P57">
        <v>550000</v>
      </c>
      <c r="Q57">
        <v>550000</v>
      </c>
      <c r="R57">
        <v>550000</v>
      </c>
      <c r="S57">
        <v>550000</v>
      </c>
      <c r="T57">
        <v>550000</v>
      </c>
      <c r="U57">
        <v>550000</v>
      </c>
      <c r="V57">
        <v>550000</v>
      </c>
      <c r="W57">
        <v>550000</v>
      </c>
      <c r="X57">
        <v>550000</v>
      </c>
      <c r="Y57">
        <v>550000</v>
      </c>
      <c r="Z57">
        <v>550000</v>
      </c>
      <c r="AA57">
        <v>550000</v>
      </c>
      <c r="AB57">
        <v>550000</v>
      </c>
      <c r="AC57">
        <v>550000</v>
      </c>
      <c r="AD57">
        <v>550000</v>
      </c>
      <c r="AE57">
        <v>550000</v>
      </c>
      <c r="AF57">
        <v>550000</v>
      </c>
    </row>
    <row r="58" spans="1:32" x14ac:dyDescent="0.3">
      <c r="A58">
        <v>57</v>
      </c>
      <c r="B58">
        <v>550000</v>
      </c>
      <c r="C58">
        <v>550000</v>
      </c>
      <c r="D58">
        <v>550000</v>
      </c>
      <c r="E58">
        <v>550000</v>
      </c>
      <c r="F58">
        <v>550000</v>
      </c>
      <c r="G58">
        <v>550000</v>
      </c>
      <c r="H58">
        <v>550000</v>
      </c>
      <c r="I58">
        <v>550000</v>
      </c>
      <c r="J58">
        <v>550000</v>
      </c>
      <c r="K58">
        <v>550000</v>
      </c>
      <c r="L58">
        <v>550000</v>
      </c>
      <c r="M58">
        <v>550000</v>
      </c>
      <c r="N58">
        <v>550000</v>
      </c>
      <c r="O58">
        <v>550000</v>
      </c>
      <c r="P58">
        <v>550000</v>
      </c>
      <c r="Q58">
        <v>550000</v>
      </c>
      <c r="R58">
        <v>550000</v>
      </c>
      <c r="S58">
        <v>550000</v>
      </c>
      <c r="T58">
        <v>550000</v>
      </c>
      <c r="U58">
        <v>550000</v>
      </c>
      <c r="V58">
        <v>550000</v>
      </c>
      <c r="W58">
        <v>550000</v>
      </c>
      <c r="X58">
        <v>550000</v>
      </c>
      <c r="Y58">
        <v>550000</v>
      </c>
      <c r="Z58">
        <v>550000</v>
      </c>
      <c r="AA58">
        <v>550000</v>
      </c>
      <c r="AB58">
        <v>550000</v>
      </c>
      <c r="AC58">
        <v>550000</v>
      </c>
      <c r="AD58">
        <v>550000</v>
      </c>
      <c r="AE58">
        <v>550000</v>
      </c>
      <c r="AF58">
        <v>536853</v>
      </c>
    </row>
    <row r="59" spans="1:32" x14ac:dyDescent="0.3">
      <c r="A59">
        <v>58</v>
      </c>
      <c r="B59">
        <v>550000</v>
      </c>
      <c r="C59">
        <v>550000</v>
      </c>
      <c r="D59">
        <v>550000</v>
      </c>
      <c r="E59">
        <v>550000</v>
      </c>
      <c r="F59">
        <v>550000</v>
      </c>
      <c r="G59">
        <v>550000</v>
      </c>
      <c r="H59">
        <v>550000</v>
      </c>
      <c r="I59">
        <v>550000</v>
      </c>
      <c r="J59">
        <v>550000</v>
      </c>
      <c r="K59">
        <v>550000</v>
      </c>
      <c r="L59">
        <v>550000</v>
      </c>
      <c r="M59">
        <v>550000</v>
      </c>
      <c r="N59">
        <v>550000</v>
      </c>
      <c r="O59">
        <v>550000</v>
      </c>
      <c r="P59">
        <v>550000</v>
      </c>
      <c r="Q59">
        <v>550000</v>
      </c>
      <c r="R59">
        <v>550000</v>
      </c>
      <c r="S59">
        <v>550000</v>
      </c>
      <c r="T59">
        <v>550000</v>
      </c>
      <c r="U59">
        <v>550000</v>
      </c>
      <c r="V59">
        <v>550000</v>
      </c>
      <c r="W59">
        <v>550000</v>
      </c>
      <c r="X59">
        <v>550000</v>
      </c>
      <c r="Y59">
        <v>550000</v>
      </c>
      <c r="Z59">
        <v>550000</v>
      </c>
      <c r="AA59">
        <v>550000</v>
      </c>
      <c r="AB59">
        <v>550000</v>
      </c>
      <c r="AC59">
        <v>550000</v>
      </c>
      <c r="AD59">
        <v>550000</v>
      </c>
      <c r="AE59">
        <v>486853</v>
      </c>
      <c r="AF59">
        <v>250000</v>
      </c>
    </row>
    <row r="60" spans="1:32" x14ac:dyDescent="0.3">
      <c r="A60">
        <v>59</v>
      </c>
      <c r="B60">
        <v>550000</v>
      </c>
      <c r="C60">
        <v>550000</v>
      </c>
      <c r="D60">
        <v>550000</v>
      </c>
      <c r="E60">
        <v>550000</v>
      </c>
      <c r="F60">
        <v>550000</v>
      </c>
      <c r="G60">
        <v>550000</v>
      </c>
      <c r="H60">
        <v>550000</v>
      </c>
      <c r="I60">
        <v>550000</v>
      </c>
      <c r="J60">
        <v>550000</v>
      </c>
      <c r="K60">
        <v>550000</v>
      </c>
      <c r="L60">
        <v>550000</v>
      </c>
      <c r="M60">
        <v>550000</v>
      </c>
      <c r="N60">
        <v>550000</v>
      </c>
      <c r="O60">
        <v>550000</v>
      </c>
      <c r="P60">
        <v>550000</v>
      </c>
      <c r="Q60">
        <v>550000</v>
      </c>
      <c r="R60">
        <v>550000</v>
      </c>
      <c r="S60">
        <v>550000</v>
      </c>
      <c r="T60">
        <v>550000</v>
      </c>
      <c r="U60">
        <v>550000</v>
      </c>
      <c r="V60">
        <v>550000</v>
      </c>
      <c r="W60">
        <v>550000</v>
      </c>
      <c r="X60">
        <v>550000</v>
      </c>
      <c r="Y60">
        <v>550000</v>
      </c>
      <c r="Z60">
        <v>550000</v>
      </c>
      <c r="AA60">
        <v>550000</v>
      </c>
      <c r="AB60">
        <v>550000</v>
      </c>
      <c r="AC60">
        <v>550000</v>
      </c>
      <c r="AD60">
        <v>550000</v>
      </c>
      <c r="AE60">
        <v>436853</v>
      </c>
      <c r="AF60">
        <v>250000</v>
      </c>
    </row>
    <row r="61" spans="1:32" x14ac:dyDescent="0.3">
      <c r="A61">
        <v>60</v>
      </c>
      <c r="B61">
        <v>550000</v>
      </c>
      <c r="C61">
        <v>550000</v>
      </c>
      <c r="D61">
        <v>550000</v>
      </c>
      <c r="E61">
        <v>550000</v>
      </c>
      <c r="F61">
        <v>550000</v>
      </c>
      <c r="G61">
        <v>550000</v>
      </c>
      <c r="H61">
        <v>550000</v>
      </c>
      <c r="I61">
        <v>550000</v>
      </c>
      <c r="J61">
        <v>550000</v>
      </c>
      <c r="K61">
        <v>550000</v>
      </c>
      <c r="L61">
        <v>550000</v>
      </c>
      <c r="M61">
        <v>550000</v>
      </c>
      <c r="N61">
        <v>550000</v>
      </c>
      <c r="O61">
        <v>550000</v>
      </c>
      <c r="P61">
        <v>550000</v>
      </c>
      <c r="Q61">
        <v>550000</v>
      </c>
      <c r="R61">
        <v>550000</v>
      </c>
      <c r="S61">
        <v>550000</v>
      </c>
      <c r="T61">
        <v>550000</v>
      </c>
      <c r="U61">
        <v>550000</v>
      </c>
      <c r="V61">
        <v>550000</v>
      </c>
      <c r="W61">
        <v>550000</v>
      </c>
      <c r="X61">
        <v>550000</v>
      </c>
      <c r="Y61">
        <v>550000</v>
      </c>
      <c r="Z61">
        <v>550000</v>
      </c>
      <c r="AA61">
        <v>550000</v>
      </c>
      <c r="AB61">
        <v>436853</v>
      </c>
      <c r="AC61">
        <v>300000</v>
      </c>
      <c r="AD61">
        <v>300000</v>
      </c>
      <c r="AE61">
        <v>250000</v>
      </c>
      <c r="AF61">
        <v>300000</v>
      </c>
    </row>
    <row r="62" spans="1:32" x14ac:dyDescent="0.3">
      <c r="A62">
        <v>61</v>
      </c>
      <c r="B62">
        <v>550000</v>
      </c>
      <c r="C62">
        <v>550000</v>
      </c>
      <c r="D62">
        <v>550000</v>
      </c>
      <c r="E62">
        <v>550000</v>
      </c>
      <c r="F62">
        <v>550000</v>
      </c>
      <c r="G62">
        <v>550000</v>
      </c>
      <c r="H62">
        <v>550000</v>
      </c>
      <c r="I62">
        <v>550000</v>
      </c>
      <c r="J62">
        <v>550000</v>
      </c>
      <c r="K62">
        <v>550000</v>
      </c>
      <c r="L62">
        <v>550000</v>
      </c>
      <c r="M62">
        <v>550000</v>
      </c>
      <c r="N62">
        <v>550000</v>
      </c>
      <c r="O62">
        <v>550000</v>
      </c>
      <c r="P62">
        <v>550000</v>
      </c>
      <c r="Q62">
        <v>550000</v>
      </c>
      <c r="R62">
        <v>550000</v>
      </c>
      <c r="S62">
        <v>550000</v>
      </c>
      <c r="T62">
        <v>550000</v>
      </c>
      <c r="U62">
        <v>550000</v>
      </c>
      <c r="V62">
        <v>550000</v>
      </c>
      <c r="W62">
        <v>550000</v>
      </c>
      <c r="X62">
        <v>550000</v>
      </c>
      <c r="Y62">
        <v>550000</v>
      </c>
      <c r="Z62">
        <v>550000</v>
      </c>
      <c r="AA62">
        <v>550000</v>
      </c>
      <c r="AB62">
        <v>550000</v>
      </c>
      <c r="AC62">
        <v>386853</v>
      </c>
      <c r="AD62">
        <v>250000</v>
      </c>
      <c r="AE62">
        <v>300000</v>
      </c>
      <c r="AF62">
        <v>300000</v>
      </c>
    </row>
    <row r="63" spans="1:32" x14ac:dyDescent="0.3">
      <c r="A63">
        <v>62</v>
      </c>
      <c r="B63">
        <v>550000</v>
      </c>
      <c r="C63">
        <v>550000</v>
      </c>
      <c r="D63">
        <v>550000</v>
      </c>
      <c r="E63">
        <v>550000</v>
      </c>
      <c r="F63">
        <v>550000</v>
      </c>
      <c r="G63">
        <v>550000</v>
      </c>
      <c r="H63">
        <v>550000</v>
      </c>
      <c r="I63">
        <v>550000</v>
      </c>
      <c r="J63">
        <v>550000</v>
      </c>
      <c r="K63">
        <v>550000</v>
      </c>
      <c r="L63">
        <v>550000</v>
      </c>
      <c r="M63">
        <v>550000</v>
      </c>
      <c r="N63">
        <v>550000</v>
      </c>
      <c r="O63">
        <v>550000</v>
      </c>
      <c r="P63">
        <v>550000</v>
      </c>
      <c r="Q63">
        <v>550000</v>
      </c>
      <c r="R63">
        <v>550000</v>
      </c>
      <c r="S63">
        <v>550000</v>
      </c>
      <c r="T63">
        <v>550000</v>
      </c>
      <c r="U63">
        <v>550000</v>
      </c>
      <c r="V63">
        <v>550000</v>
      </c>
      <c r="W63">
        <v>550000</v>
      </c>
      <c r="X63">
        <v>550000</v>
      </c>
      <c r="Y63">
        <v>550000</v>
      </c>
      <c r="Z63">
        <v>386853</v>
      </c>
      <c r="AA63">
        <v>300000</v>
      </c>
      <c r="AB63">
        <v>300000</v>
      </c>
      <c r="AC63">
        <v>250000</v>
      </c>
      <c r="AD63">
        <v>300000</v>
      </c>
      <c r="AE63">
        <v>300000</v>
      </c>
      <c r="AF63">
        <v>200000</v>
      </c>
    </row>
    <row r="64" spans="1:32" x14ac:dyDescent="0.3">
      <c r="A64">
        <v>63</v>
      </c>
      <c r="B64">
        <v>550000</v>
      </c>
      <c r="C64">
        <v>550000</v>
      </c>
      <c r="D64">
        <v>550000</v>
      </c>
      <c r="E64">
        <v>550000</v>
      </c>
      <c r="F64">
        <v>550000</v>
      </c>
      <c r="G64">
        <v>550000</v>
      </c>
      <c r="H64">
        <v>550000</v>
      </c>
      <c r="I64">
        <v>550000</v>
      </c>
      <c r="J64">
        <v>550000</v>
      </c>
      <c r="K64">
        <v>550000</v>
      </c>
      <c r="L64">
        <v>550000</v>
      </c>
      <c r="M64">
        <v>550000</v>
      </c>
      <c r="N64">
        <v>550000</v>
      </c>
      <c r="O64">
        <v>550000</v>
      </c>
      <c r="P64">
        <v>550000</v>
      </c>
      <c r="Q64">
        <v>550000</v>
      </c>
      <c r="R64">
        <v>550000</v>
      </c>
      <c r="S64">
        <v>550000</v>
      </c>
      <c r="T64">
        <v>550000</v>
      </c>
      <c r="U64">
        <v>550000</v>
      </c>
      <c r="V64">
        <v>550000</v>
      </c>
      <c r="W64">
        <v>550000</v>
      </c>
      <c r="X64">
        <v>550000</v>
      </c>
      <c r="Y64">
        <v>550000</v>
      </c>
      <c r="Z64">
        <v>550000</v>
      </c>
      <c r="AA64">
        <v>286853</v>
      </c>
      <c r="AB64">
        <v>200000</v>
      </c>
      <c r="AC64">
        <v>250000</v>
      </c>
      <c r="AD64">
        <v>300000</v>
      </c>
      <c r="AE64">
        <v>300000</v>
      </c>
      <c r="AF64">
        <v>200000</v>
      </c>
    </row>
    <row r="65" spans="1:32" x14ac:dyDescent="0.3">
      <c r="A65">
        <v>64</v>
      </c>
      <c r="B65">
        <v>550000</v>
      </c>
      <c r="C65">
        <v>550000</v>
      </c>
      <c r="D65">
        <v>550000</v>
      </c>
      <c r="E65">
        <v>550000</v>
      </c>
      <c r="F65">
        <v>550000</v>
      </c>
      <c r="G65">
        <v>550000</v>
      </c>
      <c r="H65">
        <v>550000</v>
      </c>
      <c r="I65">
        <v>550000</v>
      </c>
      <c r="J65">
        <v>550000</v>
      </c>
      <c r="K65">
        <v>550000</v>
      </c>
      <c r="L65">
        <v>550000</v>
      </c>
      <c r="M65">
        <v>550000</v>
      </c>
      <c r="N65">
        <v>550000</v>
      </c>
      <c r="O65">
        <v>550000</v>
      </c>
      <c r="P65">
        <v>550000</v>
      </c>
      <c r="Q65">
        <v>550000</v>
      </c>
      <c r="R65">
        <v>550000</v>
      </c>
      <c r="S65">
        <v>550000</v>
      </c>
      <c r="T65">
        <v>550000</v>
      </c>
      <c r="U65">
        <v>550000</v>
      </c>
      <c r="V65">
        <v>550000</v>
      </c>
      <c r="W65">
        <v>550000</v>
      </c>
      <c r="X65">
        <v>550000</v>
      </c>
      <c r="Y65">
        <v>536853</v>
      </c>
      <c r="Z65">
        <v>300000</v>
      </c>
      <c r="AA65">
        <v>250000</v>
      </c>
      <c r="AB65">
        <v>300000</v>
      </c>
      <c r="AC65">
        <v>300000</v>
      </c>
      <c r="AD65">
        <v>200000</v>
      </c>
      <c r="AE65">
        <v>200000</v>
      </c>
      <c r="AF65">
        <v>300000</v>
      </c>
    </row>
    <row r="66" spans="1:32" x14ac:dyDescent="0.3">
      <c r="A66">
        <v>65</v>
      </c>
      <c r="B66">
        <v>550000</v>
      </c>
      <c r="C66">
        <v>550000</v>
      </c>
      <c r="D66">
        <v>550000</v>
      </c>
      <c r="E66">
        <v>550000</v>
      </c>
      <c r="F66">
        <v>550000</v>
      </c>
      <c r="G66">
        <v>550000</v>
      </c>
      <c r="H66">
        <v>550000</v>
      </c>
      <c r="I66">
        <v>550000</v>
      </c>
      <c r="J66">
        <v>550000</v>
      </c>
      <c r="K66">
        <v>550000</v>
      </c>
      <c r="L66">
        <v>550000</v>
      </c>
      <c r="M66">
        <v>550000</v>
      </c>
      <c r="N66">
        <v>550000</v>
      </c>
      <c r="O66">
        <v>550000</v>
      </c>
      <c r="P66">
        <v>550000</v>
      </c>
      <c r="Q66">
        <v>550000</v>
      </c>
      <c r="R66">
        <v>550000</v>
      </c>
      <c r="S66">
        <v>550000</v>
      </c>
      <c r="T66">
        <v>550000</v>
      </c>
      <c r="U66">
        <v>550000</v>
      </c>
      <c r="V66">
        <v>436853</v>
      </c>
      <c r="W66">
        <v>300000</v>
      </c>
      <c r="X66">
        <v>300000</v>
      </c>
      <c r="Y66">
        <v>300000</v>
      </c>
      <c r="Z66">
        <v>250000</v>
      </c>
      <c r="AA66">
        <v>300000</v>
      </c>
      <c r="AB66">
        <v>300000</v>
      </c>
      <c r="AC66">
        <v>300000</v>
      </c>
      <c r="AD66">
        <v>200000</v>
      </c>
      <c r="AE66">
        <v>250000</v>
      </c>
      <c r="AF66">
        <v>200000</v>
      </c>
    </row>
    <row r="67" spans="1:32" x14ac:dyDescent="0.3">
      <c r="A67">
        <v>66</v>
      </c>
      <c r="B67">
        <v>550000</v>
      </c>
      <c r="C67">
        <v>550000</v>
      </c>
      <c r="D67">
        <v>550000</v>
      </c>
      <c r="E67">
        <v>550000</v>
      </c>
      <c r="F67">
        <v>550000</v>
      </c>
      <c r="G67">
        <v>550000</v>
      </c>
      <c r="H67">
        <v>550000</v>
      </c>
      <c r="I67">
        <v>550000</v>
      </c>
      <c r="J67">
        <v>550000</v>
      </c>
      <c r="K67">
        <v>486853</v>
      </c>
      <c r="L67">
        <v>300000</v>
      </c>
      <c r="M67">
        <v>550000</v>
      </c>
      <c r="N67">
        <v>550000</v>
      </c>
      <c r="O67">
        <v>550000</v>
      </c>
      <c r="P67">
        <v>550000</v>
      </c>
      <c r="Q67">
        <v>550000</v>
      </c>
      <c r="R67">
        <v>550000</v>
      </c>
      <c r="S67">
        <v>550000</v>
      </c>
      <c r="T67">
        <v>250000</v>
      </c>
      <c r="U67">
        <v>300000</v>
      </c>
      <c r="V67">
        <v>250000</v>
      </c>
      <c r="W67">
        <v>350000</v>
      </c>
      <c r="X67">
        <v>200000</v>
      </c>
      <c r="Y67">
        <v>200000</v>
      </c>
      <c r="Z67">
        <v>250000</v>
      </c>
      <c r="AA67">
        <v>300000</v>
      </c>
      <c r="AB67">
        <v>300000</v>
      </c>
      <c r="AC67">
        <v>250000</v>
      </c>
      <c r="AD67">
        <v>300000</v>
      </c>
      <c r="AE67">
        <v>200000</v>
      </c>
      <c r="AF67">
        <v>250000</v>
      </c>
    </row>
    <row r="68" spans="1:32" x14ac:dyDescent="0.3">
      <c r="A68">
        <v>67</v>
      </c>
      <c r="B68">
        <v>550000</v>
      </c>
      <c r="C68">
        <v>550000</v>
      </c>
      <c r="D68">
        <v>550000</v>
      </c>
      <c r="E68">
        <v>550000</v>
      </c>
      <c r="F68">
        <v>550000</v>
      </c>
      <c r="G68">
        <v>550000</v>
      </c>
      <c r="H68">
        <v>550000</v>
      </c>
      <c r="I68">
        <v>550000</v>
      </c>
      <c r="J68">
        <v>436853</v>
      </c>
      <c r="K68">
        <v>300000</v>
      </c>
      <c r="L68">
        <v>550000</v>
      </c>
      <c r="M68">
        <v>550000</v>
      </c>
      <c r="N68">
        <v>550000</v>
      </c>
      <c r="O68">
        <v>550000</v>
      </c>
      <c r="P68">
        <v>550000</v>
      </c>
      <c r="Q68">
        <v>550000</v>
      </c>
      <c r="R68">
        <v>550000</v>
      </c>
      <c r="S68">
        <v>200000</v>
      </c>
      <c r="T68">
        <v>250000</v>
      </c>
      <c r="U68">
        <v>250000</v>
      </c>
      <c r="V68">
        <v>300000</v>
      </c>
      <c r="W68">
        <v>200000</v>
      </c>
      <c r="X68">
        <v>200000</v>
      </c>
      <c r="Y68">
        <v>250000</v>
      </c>
      <c r="Z68">
        <v>300000</v>
      </c>
      <c r="AA68">
        <v>300000</v>
      </c>
      <c r="AB68">
        <v>250000</v>
      </c>
      <c r="AC68">
        <v>300000</v>
      </c>
      <c r="AD68">
        <v>200000</v>
      </c>
      <c r="AE68">
        <v>250000</v>
      </c>
      <c r="AF68">
        <v>300000</v>
      </c>
    </row>
    <row r="69" spans="1:32" x14ac:dyDescent="0.3">
      <c r="A69">
        <v>68</v>
      </c>
      <c r="B69">
        <v>550000</v>
      </c>
      <c r="C69">
        <v>550000</v>
      </c>
      <c r="D69">
        <v>550000</v>
      </c>
      <c r="E69">
        <v>550000</v>
      </c>
      <c r="F69">
        <v>550000</v>
      </c>
      <c r="G69">
        <v>550000</v>
      </c>
      <c r="H69">
        <v>550000</v>
      </c>
      <c r="I69">
        <v>550000</v>
      </c>
      <c r="J69">
        <v>550000</v>
      </c>
      <c r="K69">
        <v>550000</v>
      </c>
      <c r="L69">
        <v>550000</v>
      </c>
      <c r="M69">
        <v>550000</v>
      </c>
      <c r="N69">
        <v>550000</v>
      </c>
      <c r="O69">
        <v>550000</v>
      </c>
      <c r="P69">
        <v>550000</v>
      </c>
      <c r="Q69">
        <v>550000</v>
      </c>
      <c r="R69">
        <v>286853</v>
      </c>
      <c r="S69">
        <v>200000</v>
      </c>
      <c r="T69">
        <v>200000</v>
      </c>
      <c r="U69">
        <v>350000</v>
      </c>
      <c r="V69">
        <v>200000</v>
      </c>
      <c r="W69">
        <v>200000</v>
      </c>
      <c r="X69">
        <v>250000</v>
      </c>
      <c r="Y69">
        <v>300000</v>
      </c>
      <c r="Z69">
        <v>300000</v>
      </c>
      <c r="AA69">
        <v>250000</v>
      </c>
      <c r="AB69">
        <v>300000</v>
      </c>
      <c r="AC69">
        <v>200000</v>
      </c>
      <c r="AD69">
        <v>250000</v>
      </c>
      <c r="AE69">
        <v>300000</v>
      </c>
      <c r="AF69">
        <v>350000</v>
      </c>
    </row>
    <row r="70" spans="1:32" x14ac:dyDescent="0.3">
      <c r="A70">
        <v>69</v>
      </c>
      <c r="B70">
        <v>550000</v>
      </c>
      <c r="C70">
        <v>550000</v>
      </c>
      <c r="D70">
        <v>550000</v>
      </c>
      <c r="E70">
        <v>550000</v>
      </c>
      <c r="F70">
        <v>550000</v>
      </c>
      <c r="G70">
        <v>550000</v>
      </c>
      <c r="H70">
        <v>550000</v>
      </c>
      <c r="I70">
        <v>550000</v>
      </c>
      <c r="J70">
        <v>550000</v>
      </c>
      <c r="K70">
        <v>550000</v>
      </c>
      <c r="L70">
        <v>550000</v>
      </c>
      <c r="M70">
        <v>550000</v>
      </c>
      <c r="N70">
        <v>550000</v>
      </c>
      <c r="O70">
        <v>550000</v>
      </c>
      <c r="P70">
        <v>550000</v>
      </c>
      <c r="Q70">
        <v>550000</v>
      </c>
      <c r="R70">
        <v>550000</v>
      </c>
      <c r="S70">
        <v>550000</v>
      </c>
      <c r="T70">
        <v>286853</v>
      </c>
      <c r="U70">
        <v>250000</v>
      </c>
      <c r="V70">
        <v>200000</v>
      </c>
      <c r="W70">
        <v>250000</v>
      </c>
      <c r="X70">
        <v>300000</v>
      </c>
      <c r="Y70">
        <v>300000</v>
      </c>
      <c r="Z70">
        <v>250000</v>
      </c>
      <c r="AA70">
        <v>300000</v>
      </c>
      <c r="AB70">
        <v>200000</v>
      </c>
      <c r="AC70">
        <v>250000</v>
      </c>
      <c r="AD70">
        <v>300000</v>
      </c>
      <c r="AE70">
        <v>350000</v>
      </c>
      <c r="AF70">
        <v>550000</v>
      </c>
    </row>
    <row r="71" spans="1:32" x14ac:dyDescent="0.3">
      <c r="A71">
        <v>70</v>
      </c>
      <c r="B71">
        <v>550000</v>
      </c>
      <c r="C71">
        <v>550000</v>
      </c>
      <c r="D71">
        <v>550000</v>
      </c>
      <c r="E71">
        <v>550000</v>
      </c>
      <c r="F71">
        <v>550000</v>
      </c>
      <c r="G71">
        <v>550000</v>
      </c>
      <c r="H71">
        <v>550000</v>
      </c>
      <c r="I71">
        <v>550000</v>
      </c>
      <c r="J71">
        <v>550000</v>
      </c>
      <c r="K71">
        <v>550000</v>
      </c>
      <c r="L71">
        <v>550000</v>
      </c>
      <c r="M71">
        <v>550000</v>
      </c>
      <c r="N71">
        <v>550000</v>
      </c>
      <c r="O71">
        <v>550000</v>
      </c>
      <c r="P71">
        <v>550000</v>
      </c>
      <c r="Q71">
        <v>550000</v>
      </c>
      <c r="R71">
        <v>550000</v>
      </c>
      <c r="S71">
        <v>550000</v>
      </c>
      <c r="T71">
        <v>536853</v>
      </c>
      <c r="U71">
        <v>200000</v>
      </c>
      <c r="V71">
        <v>250000</v>
      </c>
      <c r="W71">
        <v>300000</v>
      </c>
      <c r="X71">
        <v>300000</v>
      </c>
      <c r="Y71">
        <v>250000</v>
      </c>
      <c r="Z71">
        <v>300000</v>
      </c>
      <c r="AA71">
        <v>200000</v>
      </c>
      <c r="AB71">
        <v>250000</v>
      </c>
      <c r="AC71">
        <v>300000</v>
      </c>
      <c r="AD71">
        <v>350000</v>
      </c>
      <c r="AE71">
        <v>550000</v>
      </c>
      <c r="AF71">
        <v>550000</v>
      </c>
    </row>
    <row r="72" spans="1:32" x14ac:dyDescent="0.3">
      <c r="A72">
        <v>71</v>
      </c>
      <c r="B72">
        <v>550000</v>
      </c>
      <c r="C72">
        <v>550000</v>
      </c>
      <c r="D72">
        <v>550000</v>
      </c>
      <c r="E72">
        <v>550000</v>
      </c>
      <c r="F72">
        <v>550000</v>
      </c>
      <c r="G72">
        <v>550000</v>
      </c>
      <c r="H72">
        <v>550000</v>
      </c>
      <c r="I72">
        <v>550000</v>
      </c>
      <c r="J72">
        <v>550000</v>
      </c>
      <c r="K72">
        <v>550000</v>
      </c>
      <c r="L72">
        <v>550000</v>
      </c>
      <c r="M72">
        <v>550000</v>
      </c>
      <c r="N72">
        <v>550000</v>
      </c>
      <c r="O72">
        <v>550000</v>
      </c>
      <c r="P72">
        <v>550000</v>
      </c>
      <c r="Q72">
        <v>550000</v>
      </c>
      <c r="R72">
        <v>550000</v>
      </c>
      <c r="S72">
        <v>550000</v>
      </c>
      <c r="T72">
        <v>336853</v>
      </c>
      <c r="U72">
        <v>250000</v>
      </c>
      <c r="V72">
        <v>300000</v>
      </c>
      <c r="W72">
        <v>300000</v>
      </c>
      <c r="X72">
        <v>250000</v>
      </c>
      <c r="Y72">
        <v>300000</v>
      </c>
      <c r="Z72">
        <v>250000</v>
      </c>
      <c r="AA72">
        <v>250000</v>
      </c>
      <c r="AB72">
        <v>300000</v>
      </c>
      <c r="AC72">
        <v>350000</v>
      </c>
      <c r="AD72">
        <v>550000</v>
      </c>
      <c r="AE72">
        <v>550000</v>
      </c>
      <c r="AF72">
        <v>550000</v>
      </c>
    </row>
    <row r="73" spans="1:32" x14ac:dyDescent="0.3">
      <c r="A73">
        <v>72</v>
      </c>
      <c r="B73">
        <v>550000</v>
      </c>
      <c r="C73">
        <v>550000</v>
      </c>
      <c r="D73">
        <v>550000</v>
      </c>
      <c r="E73">
        <v>550000</v>
      </c>
      <c r="F73">
        <v>550000</v>
      </c>
      <c r="G73">
        <v>550000</v>
      </c>
      <c r="H73">
        <v>550000</v>
      </c>
      <c r="I73">
        <v>550000</v>
      </c>
      <c r="J73">
        <v>550000</v>
      </c>
      <c r="K73">
        <v>550000</v>
      </c>
      <c r="L73">
        <v>550000</v>
      </c>
      <c r="M73">
        <v>550000</v>
      </c>
      <c r="N73">
        <v>550000</v>
      </c>
      <c r="O73">
        <v>550000</v>
      </c>
      <c r="P73">
        <v>550000</v>
      </c>
      <c r="Q73">
        <v>550000</v>
      </c>
      <c r="R73">
        <v>550000</v>
      </c>
      <c r="S73">
        <v>236853</v>
      </c>
      <c r="T73">
        <v>250000</v>
      </c>
      <c r="U73">
        <v>300000</v>
      </c>
      <c r="V73">
        <v>300000</v>
      </c>
      <c r="W73">
        <v>300000</v>
      </c>
      <c r="X73">
        <v>300000</v>
      </c>
      <c r="Y73">
        <v>250000</v>
      </c>
      <c r="Z73">
        <v>250000</v>
      </c>
      <c r="AA73">
        <v>300000</v>
      </c>
      <c r="AB73">
        <v>350000</v>
      </c>
      <c r="AC73">
        <v>550000</v>
      </c>
      <c r="AD73">
        <v>550000</v>
      </c>
      <c r="AE73">
        <v>550000</v>
      </c>
      <c r="AF73">
        <v>550000</v>
      </c>
    </row>
    <row r="74" spans="1:32" x14ac:dyDescent="0.3">
      <c r="A74">
        <v>73</v>
      </c>
      <c r="B74">
        <v>550000</v>
      </c>
      <c r="C74">
        <v>550000</v>
      </c>
      <c r="D74">
        <v>550000</v>
      </c>
      <c r="E74">
        <v>550000</v>
      </c>
      <c r="F74">
        <v>550000</v>
      </c>
      <c r="G74">
        <v>550000</v>
      </c>
      <c r="H74">
        <v>550000</v>
      </c>
      <c r="I74">
        <v>550000</v>
      </c>
      <c r="J74">
        <v>550000</v>
      </c>
      <c r="K74">
        <v>550000</v>
      </c>
      <c r="L74">
        <v>550000</v>
      </c>
      <c r="M74">
        <v>550000</v>
      </c>
      <c r="N74">
        <v>550000</v>
      </c>
      <c r="O74">
        <v>550000</v>
      </c>
      <c r="P74">
        <v>550000</v>
      </c>
      <c r="Q74">
        <v>550000</v>
      </c>
      <c r="R74">
        <v>236853</v>
      </c>
      <c r="S74">
        <v>250000</v>
      </c>
      <c r="T74">
        <v>300000</v>
      </c>
      <c r="U74">
        <v>300000</v>
      </c>
      <c r="V74">
        <v>300000</v>
      </c>
      <c r="W74">
        <v>300000</v>
      </c>
      <c r="X74">
        <v>200000</v>
      </c>
      <c r="Y74">
        <v>300000</v>
      </c>
      <c r="Z74">
        <v>300000</v>
      </c>
      <c r="AA74">
        <v>350000</v>
      </c>
      <c r="AB74">
        <v>550000</v>
      </c>
      <c r="AC74">
        <v>550000</v>
      </c>
      <c r="AD74">
        <v>550000</v>
      </c>
      <c r="AE74">
        <v>550000</v>
      </c>
      <c r="AF74">
        <v>550000</v>
      </c>
    </row>
    <row r="75" spans="1:32" x14ac:dyDescent="0.3">
      <c r="A75">
        <v>74</v>
      </c>
      <c r="B75">
        <v>550000</v>
      </c>
      <c r="C75">
        <v>550000</v>
      </c>
      <c r="D75">
        <v>550000</v>
      </c>
      <c r="E75">
        <v>550000</v>
      </c>
      <c r="F75">
        <v>550000</v>
      </c>
      <c r="G75">
        <v>550000</v>
      </c>
      <c r="H75">
        <v>550000</v>
      </c>
      <c r="I75">
        <v>550000</v>
      </c>
      <c r="J75">
        <v>550000</v>
      </c>
      <c r="K75">
        <v>550000</v>
      </c>
      <c r="L75">
        <v>550000</v>
      </c>
      <c r="M75">
        <v>550000</v>
      </c>
      <c r="N75">
        <v>550000</v>
      </c>
      <c r="O75">
        <v>550000</v>
      </c>
      <c r="P75">
        <v>550000</v>
      </c>
      <c r="Q75">
        <v>486853</v>
      </c>
      <c r="R75">
        <v>300000</v>
      </c>
      <c r="S75">
        <v>300000</v>
      </c>
      <c r="T75">
        <v>300000</v>
      </c>
      <c r="U75">
        <v>300000</v>
      </c>
      <c r="V75">
        <v>300000</v>
      </c>
      <c r="W75">
        <v>200000</v>
      </c>
      <c r="X75">
        <v>300000</v>
      </c>
      <c r="Y75">
        <v>300000</v>
      </c>
      <c r="Z75">
        <v>350000</v>
      </c>
      <c r="AA75">
        <v>550000</v>
      </c>
      <c r="AB75">
        <v>550000</v>
      </c>
      <c r="AC75">
        <v>550000</v>
      </c>
      <c r="AD75">
        <v>550000</v>
      </c>
      <c r="AE75">
        <v>550000</v>
      </c>
      <c r="AF75">
        <v>550000</v>
      </c>
    </row>
    <row r="76" spans="1:32" x14ac:dyDescent="0.3">
      <c r="A76">
        <v>75</v>
      </c>
      <c r="B76">
        <v>550000</v>
      </c>
      <c r="C76">
        <v>550000</v>
      </c>
      <c r="D76">
        <v>550000</v>
      </c>
      <c r="E76">
        <v>550000</v>
      </c>
      <c r="F76">
        <v>550000</v>
      </c>
      <c r="G76">
        <v>550000</v>
      </c>
      <c r="H76">
        <v>550000</v>
      </c>
      <c r="I76">
        <v>550000</v>
      </c>
      <c r="J76">
        <v>550000</v>
      </c>
      <c r="K76">
        <v>550000</v>
      </c>
      <c r="L76">
        <v>550000</v>
      </c>
      <c r="M76">
        <v>550000</v>
      </c>
      <c r="N76">
        <v>550000</v>
      </c>
      <c r="O76">
        <v>336853</v>
      </c>
      <c r="P76">
        <v>250000</v>
      </c>
      <c r="Q76">
        <v>200000</v>
      </c>
      <c r="R76">
        <v>250000</v>
      </c>
      <c r="S76">
        <v>250000</v>
      </c>
      <c r="T76">
        <v>300000</v>
      </c>
      <c r="U76">
        <v>300000</v>
      </c>
      <c r="V76">
        <v>250000</v>
      </c>
      <c r="W76">
        <v>250000</v>
      </c>
      <c r="X76">
        <v>300000</v>
      </c>
      <c r="Y76">
        <v>350000</v>
      </c>
      <c r="Z76">
        <v>550000</v>
      </c>
      <c r="AA76">
        <v>550000</v>
      </c>
      <c r="AB76">
        <v>550000</v>
      </c>
      <c r="AC76">
        <v>550000</v>
      </c>
      <c r="AD76">
        <v>550000</v>
      </c>
      <c r="AE76">
        <v>550000</v>
      </c>
      <c r="AF76">
        <v>550000</v>
      </c>
    </row>
    <row r="77" spans="1:32" x14ac:dyDescent="0.3">
      <c r="A77">
        <v>76</v>
      </c>
      <c r="B77">
        <v>550000</v>
      </c>
      <c r="C77">
        <v>550000</v>
      </c>
      <c r="D77">
        <v>550000</v>
      </c>
      <c r="E77">
        <v>550000</v>
      </c>
      <c r="F77">
        <v>550000</v>
      </c>
      <c r="G77">
        <v>550000</v>
      </c>
      <c r="H77">
        <v>550000</v>
      </c>
      <c r="I77">
        <v>550000</v>
      </c>
      <c r="J77">
        <v>550000</v>
      </c>
      <c r="K77">
        <v>550000</v>
      </c>
      <c r="L77">
        <v>550000</v>
      </c>
      <c r="M77">
        <v>550000</v>
      </c>
      <c r="N77">
        <v>286853</v>
      </c>
      <c r="O77">
        <v>200000</v>
      </c>
      <c r="P77">
        <v>250000</v>
      </c>
      <c r="Q77">
        <v>300000</v>
      </c>
      <c r="R77">
        <v>300000</v>
      </c>
      <c r="S77">
        <v>300000</v>
      </c>
      <c r="T77">
        <v>300000</v>
      </c>
      <c r="U77">
        <v>250000</v>
      </c>
      <c r="V77">
        <v>250000</v>
      </c>
      <c r="W77">
        <v>300000</v>
      </c>
      <c r="X77">
        <v>350000</v>
      </c>
      <c r="Y77">
        <v>550000</v>
      </c>
      <c r="Z77">
        <v>550000</v>
      </c>
      <c r="AA77">
        <v>550000</v>
      </c>
      <c r="AB77">
        <v>550000</v>
      </c>
      <c r="AC77">
        <v>550000</v>
      </c>
      <c r="AD77">
        <v>550000</v>
      </c>
      <c r="AE77">
        <v>550000</v>
      </c>
      <c r="AF77">
        <v>550000</v>
      </c>
    </row>
    <row r="78" spans="1:32" x14ac:dyDescent="0.3">
      <c r="A78">
        <v>77</v>
      </c>
      <c r="B78">
        <v>550000</v>
      </c>
      <c r="C78">
        <v>550000</v>
      </c>
      <c r="D78">
        <v>550000</v>
      </c>
      <c r="E78">
        <v>550000</v>
      </c>
      <c r="F78">
        <v>550000</v>
      </c>
      <c r="G78">
        <v>550000</v>
      </c>
      <c r="H78">
        <v>550000</v>
      </c>
      <c r="I78">
        <v>550000</v>
      </c>
      <c r="J78">
        <v>550000</v>
      </c>
      <c r="K78">
        <v>386853</v>
      </c>
      <c r="L78">
        <v>250000</v>
      </c>
      <c r="M78">
        <v>300000</v>
      </c>
      <c r="N78">
        <v>250000</v>
      </c>
      <c r="O78">
        <v>300000</v>
      </c>
      <c r="P78">
        <v>300000</v>
      </c>
      <c r="Q78">
        <v>200000</v>
      </c>
      <c r="R78">
        <v>250000</v>
      </c>
      <c r="S78">
        <v>300000</v>
      </c>
      <c r="T78">
        <v>250000</v>
      </c>
      <c r="U78">
        <v>250000</v>
      </c>
      <c r="V78">
        <v>300000</v>
      </c>
      <c r="W78">
        <v>350000</v>
      </c>
      <c r="X78">
        <v>550000</v>
      </c>
      <c r="Y78">
        <v>550000</v>
      </c>
      <c r="Z78">
        <v>550000</v>
      </c>
      <c r="AA78">
        <v>350000</v>
      </c>
      <c r="AB78">
        <v>550000</v>
      </c>
      <c r="AC78">
        <v>550000</v>
      </c>
      <c r="AD78">
        <v>550000</v>
      </c>
      <c r="AE78">
        <v>550000</v>
      </c>
      <c r="AF78">
        <v>550000</v>
      </c>
    </row>
    <row r="79" spans="1:32" x14ac:dyDescent="0.3">
      <c r="A79">
        <v>78</v>
      </c>
      <c r="B79">
        <v>550000</v>
      </c>
      <c r="C79">
        <v>550000</v>
      </c>
      <c r="D79">
        <v>550000</v>
      </c>
      <c r="E79">
        <v>550000</v>
      </c>
      <c r="F79">
        <v>550000</v>
      </c>
      <c r="G79">
        <v>550000</v>
      </c>
      <c r="H79">
        <v>550000</v>
      </c>
      <c r="I79">
        <v>550000</v>
      </c>
      <c r="J79">
        <v>286853</v>
      </c>
      <c r="K79">
        <v>300000</v>
      </c>
      <c r="L79">
        <v>300000</v>
      </c>
      <c r="M79">
        <v>250000</v>
      </c>
      <c r="N79">
        <v>300000</v>
      </c>
      <c r="O79">
        <v>300000</v>
      </c>
      <c r="P79">
        <v>200000</v>
      </c>
      <c r="Q79">
        <v>250000</v>
      </c>
      <c r="R79">
        <v>300000</v>
      </c>
      <c r="S79">
        <v>250000</v>
      </c>
      <c r="T79">
        <v>300000</v>
      </c>
      <c r="U79">
        <v>300000</v>
      </c>
      <c r="V79">
        <v>350000</v>
      </c>
      <c r="W79">
        <v>550000</v>
      </c>
      <c r="X79">
        <v>550000</v>
      </c>
      <c r="Y79">
        <v>550000</v>
      </c>
      <c r="Z79">
        <v>350000</v>
      </c>
      <c r="AA79">
        <v>550000</v>
      </c>
      <c r="AB79">
        <v>550000</v>
      </c>
      <c r="AC79">
        <v>550000</v>
      </c>
      <c r="AD79">
        <v>550000</v>
      </c>
      <c r="AE79">
        <v>550000</v>
      </c>
      <c r="AF79">
        <v>550000</v>
      </c>
    </row>
    <row r="80" spans="1:32" x14ac:dyDescent="0.3">
      <c r="A80">
        <v>79</v>
      </c>
      <c r="B80">
        <v>550000</v>
      </c>
      <c r="C80">
        <v>550000</v>
      </c>
      <c r="D80">
        <v>550000</v>
      </c>
      <c r="E80">
        <v>550000</v>
      </c>
      <c r="F80">
        <v>550000</v>
      </c>
      <c r="G80">
        <v>550000</v>
      </c>
      <c r="H80">
        <v>550000</v>
      </c>
      <c r="I80">
        <v>286853</v>
      </c>
      <c r="J80">
        <v>300000</v>
      </c>
      <c r="K80">
        <v>300000</v>
      </c>
      <c r="L80">
        <v>250000</v>
      </c>
      <c r="M80">
        <v>300000</v>
      </c>
      <c r="N80">
        <v>300000</v>
      </c>
      <c r="O80">
        <v>300000</v>
      </c>
      <c r="P80">
        <v>250000</v>
      </c>
      <c r="Q80">
        <v>300000</v>
      </c>
      <c r="R80">
        <v>250000</v>
      </c>
      <c r="S80">
        <v>300000</v>
      </c>
      <c r="T80">
        <v>300000</v>
      </c>
      <c r="U80">
        <v>350000</v>
      </c>
      <c r="V80">
        <v>550000</v>
      </c>
      <c r="W80">
        <v>550000</v>
      </c>
      <c r="X80">
        <v>550000</v>
      </c>
      <c r="Y80">
        <v>350000</v>
      </c>
      <c r="Z80">
        <v>550000</v>
      </c>
      <c r="AA80">
        <v>550000</v>
      </c>
      <c r="AB80">
        <v>550000</v>
      </c>
      <c r="AC80">
        <v>550000</v>
      </c>
      <c r="AD80">
        <v>550000</v>
      </c>
      <c r="AE80">
        <v>550000</v>
      </c>
      <c r="AF80">
        <v>550000</v>
      </c>
    </row>
    <row r="81" spans="1:32" x14ac:dyDescent="0.3">
      <c r="A81">
        <v>80</v>
      </c>
      <c r="B81">
        <v>550000</v>
      </c>
      <c r="C81">
        <v>550000</v>
      </c>
      <c r="D81">
        <v>550000</v>
      </c>
      <c r="E81">
        <v>550000</v>
      </c>
      <c r="F81">
        <v>550000</v>
      </c>
      <c r="G81">
        <v>550000</v>
      </c>
      <c r="H81">
        <v>550000</v>
      </c>
      <c r="I81">
        <v>386853</v>
      </c>
      <c r="J81">
        <v>300000</v>
      </c>
      <c r="K81">
        <v>250000</v>
      </c>
      <c r="L81">
        <v>300000</v>
      </c>
      <c r="M81">
        <v>300000</v>
      </c>
      <c r="N81">
        <v>200000</v>
      </c>
      <c r="O81">
        <v>300000</v>
      </c>
      <c r="P81">
        <v>300000</v>
      </c>
      <c r="Q81">
        <v>250000</v>
      </c>
      <c r="R81">
        <v>300000</v>
      </c>
      <c r="S81">
        <v>300000</v>
      </c>
      <c r="T81">
        <v>350000</v>
      </c>
      <c r="U81">
        <v>550000</v>
      </c>
      <c r="V81">
        <v>550000</v>
      </c>
      <c r="W81">
        <v>550000</v>
      </c>
      <c r="X81">
        <v>550000</v>
      </c>
      <c r="Y81">
        <v>550000</v>
      </c>
      <c r="Z81">
        <v>550000</v>
      </c>
      <c r="AA81">
        <v>550000</v>
      </c>
      <c r="AB81">
        <v>550000</v>
      </c>
      <c r="AC81">
        <v>550000</v>
      </c>
      <c r="AD81">
        <v>550000</v>
      </c>
      <c r="AE81">
        <v>550000</v>
      </c>
      <c r="AF81">
        <v>550000</v>
      </c>
    </row>
    <row r="82" spans="1:32" x14ac:dyDescent="0.3">
      <c r="A82">
        <v>81</v>
      </c>
      <c r="B82">
        <v>550000</v>
      </c>
      <c r="C82">
        <v>550000</v>
      </c>
      <c r="D82">
        <v>550000</v>
      </c>
      <c r="E82">
        <v>550000</v>
      </c>
      <c r="F82">
        <v>550000</v>
      </c>
      <c r="G82">
        <v>550000</v>
      </c>
      <c r="H82">
        <v>550000</v>
      </c>
      <c r="I82">
        <v>436853</v>
      </c>
      <c r="J82">
        <v>200000</v>
      </c>
      <c r="K82">
        <v>250000</v>
      </c>
      <c r="L82">
        <v>250000</v>
      </c>
      <c r="M82">
        <v>250000</v>
      </c>
      <c r="N82">
        <v>350000</v>
      </c>
      <c r="O82">
        <v>350000</v>
      </c>
      <c r="P82">
        <v>250000</v>
      </c>
      <c r="Q82">
        <v>300000</v>
      </c>
      <c r="R82">
        <v>300000</v>
      </c>
      <c r="S82">
        <v>350000</v>
      </c>
      <c r="T82">
        <v>550000</v>
      </c>
      <c r="U82">
        <v>550000</v>
      </c>
      <c r="V82">
        <v>550000</v>
      </c>
      <c r="W82">
        <v>550000</v>
      </c>
      <c r="X82">
        <v>550000</v>
      </c>
      <c r="Y82">
        <v>550000</v>
      </c>
      <c r="Z82">
        <v>550000</v>
      </c>
      <c r="AA82">
        <v>550000</v>
      </c>
      <c r="AB82">
        <v>550000</v>
      </c>
      <c r="AC82">
        <v>550000</v>
      </c>
      <c r="AD82">
        <v>550000</v>
      </c>
      <c r="AE82">
        <v>550000</v>
      </c>
      <c r="AF82">
        <v>550000</v>
      </c>
    </row>
    <row r="83" spans="1:32" x14ac:dyDescent="0.3">
      <c r="A83">
        <v>82</v>
      </c>
      <c r="B83">
        <v>550000</v>
      </c>
      <c r="C83">
        <v>550000</v>
      </c>
      <c r="D83">
        <v>550000</v>
      </c>
      <c r="E83">
        <v>550000</v>
      </c>
      <c r="F83">
        <v>550000</v>
      </c>
      <c r="G83">
        <v>550000</v>
      </c>
      <c r="H83">
        <v>550000</v>
      </c>
      <c r="I83">
        <v>550000</v>
      </c>
      <c r="J83">
        <v>550000</v>
      </c>
      <c r="K83">
        <v>386853</v>
      </c>
      <c r="L83">
        <v>250000</v>
      </c>
      <c r="M83">
        <v>300000</v>
      </c>
      <c r="N83">
        <v>300000</v>
      </c>
      <c r="O83">
        <v>350000</v>
      </c>
      <c r="P83">
        <v>350000</v>
      </c>
      <c r="Q83">
        <v>250000</v>
      </c>
      <c r="R83">
        <v>300000</v>
      </c>
      <c r="S83">
        <v>550000</v>
      </c>
      <c r="T83">
        <v>550000</v>
      </c>
      <c r="U83">
        <v>550000</v>
      </c>
      <c r="V83">
        <v>350000</v>
      </c>
      <c r="W83">
        <v>550000</v>
      </c>
      <c r="X83">
        <v>550000</v>
      </c>
      <c r="Y83">
        <v>550000</v>
      </c>
      <c r="Z83">
        <v>550000</v>
      </c>
      <c r="AA83">
        <v>550000</v>
      </c>
      <c r="AB83">
        <v>550000</v>
      </c>
      <c r="AC83">
        <v>550000</v>
      </c>
      <c r="AD83">
        <v>550000</v>
      </c>
      <c r="AE83">
        <v>550000</v>
      </c>
      <c r="AF83">
        <v>550000</v>
      </c>
    </row>
    <row r="84" spans="1:32" x14ac:dyDescent="0.3">
      <c r="A84">
        <v>83</v>
      </c>
      <c r="B84">
        <v>550000</v>
      </c>
      <c r="C84">
        <v>550000</v>
      </c>
      <c r="D84">
        <v>550000</v>
      </c>
      <c r="E84">
        <v>550000</v>
      </c>
      <c r="F84">
        <v>550000</v>
      </c>
      <c r="G84">
        <v>550000</v>
      </c>
      <c r="H84">
        <v>550000</v>
      </c>
      <c r="I84">
        <v>550000</v>
      </c>
      <c r="J84">
        <v>550000</v>
      </c>
      <c r="K84">
        <v>550000</v>
      </c>
      <c r="L84">
        <v>550000</v>
      </c>
      <c r="M84">
        <v>336853</v>
      </c>
      <c r="N84">
        <v>200000</v>
      </c>
      <c r="O84">
        <v>250000</v>
      </c>
      <c r="P84">
        <v>250000</v>
      </c>
      <c r="Q84">
        <v>350000</v>
      </c>
      <c r="R84">
        <v>550000</v>
      </c>
      <c r="S84">
        <v>550000</v>
      </c>
      <c r="T84">
        <v>550000</v>
      </c>
      <c r="U84">
        <v>550000</v>
      </c>
      <c r="V84">
        <v>550000</v>
      </c>
      <c r="W84">
        <v>550000</v>
      </c>
      <c r="X84">
        <v>550000</v>
      </c>
      <c r="Y84">
        <v>550000</v>
      </c>
      <c r="Z84">
        <v>550000</v>
      </c>
      <c r="AA84">
        <v>550000</v>
      </c>
      <c r="AB84">
        <v>550000</v>
      </c>
      <c r="AC84">
        <v>550000</v>
      </c>
      <c r="AD84">
        <v>550000</v>
      </c>
      <c r="AE84">
        <v>550000</v>
      </c>
      <c r="AF84">
        <v>550000</v>
      </c>
    </row>
    <row r="85" spans="1:32" x14ac:dyDescent="0.3">
      <c r="A85">
        <v>84</v>
      </c>
      <c r="B85">
        <v>550000</v>
      </c>
      <c r="C85">
        <v>550000</v>
      </c>
      <c r="D85">
        <v>550000</v>
      </c>
      <c r="E85">
        <v>550000</v>
      </c>
      <c r="F85">
        <v>550000</v>
      </c>
      <c r="G85">
        <v>550000</v>
      </c>
      <c r="H85">
        <v>550000</v>
      </c>
      <c r="I85">
        <v>550000</v>
      </c>
      <c r="J85">
        <v>550000</v>
      </c>
      <c r="K85">
        <v>550000</v>
      </c>
      <c r="L85">
        <v>550000</v>
      </c>
      <c r="M85">
        <v>536853</v>
      </c>
      <c r="N85">
        <v>300000</v>
      </c>
      <c r="O85">
        <v>300000</v>
      </c>
      <c r="P85">
        <v>550000</v>
      </c>
      <c r="Q85">
        <v>550000</v>
      </c>
      <c r="R85">
        <v>550000</v>
      </c>
      <c r="S85">
        <v>550000</v>
      </c>
      <c r="T85">
        <v>550000</v>
      </c>
      <c r="U85">
        <v>550000</v>
      </c>
      <c r="V85">
        <v>550000</v>
      </c>
      <c r="W85">
        <v>550000</v>
      </c>
      <c r="X85">
        <v>550000</v>
      </c>
      <c r="Y85">
        <v>550000</v>
      </c>
      <c r="Z85">
        <v>550000</v>
      </c>
      <c r="AA85">
        <v>550000</v>
      </c>
      <c r="AB85">
        <v>550000</v>
      </c>
      <c r="AC85">
        <v>550000</v>
      </c>
      <c r="AD85">
        <v>550000</v>
      </c>
      <c r="AE85">
        <v>550000</v>
      </c>
      <c r="AF85">
        <v>550000</v>
      </c>
    </row>
    <row r="86" spans="1:32" x14ac:dyDescent="0.3">
      <c r="A86">
        <v>85</v>
      </c>
      <c r="B86">
        <v>550000</v>
      </c>
      <c r="C86">
        <v>550000</v>
      </c>
      <c r="D86">
        <v>550000</v>
      </c>
      <c r="E86">
        <v>550000</v>
      </c>
      <c r="F86">
        <v>550000</v>
      </c>
      <c r="G86">
        <v>550000</v>
      </c>
      <c r="H86">
        <v>550000</v>
      </c>
      <c r="I86">
        <v>550000</v>
      </c>
      <c r="J86">
        <v>550000</v>
      </c>
      <c r="K86">
        <v>550000</v>
      </c>
      <c r="L86">
        <v>550000</v>
      </c>
      <c r="M86">
        <v>286853</v>
      </c>
      <c r="N86">
        <v>250000</v>
      </c>
      <c r="O86">
        <v>350000</v>
      </c>
      <c r="P86">
        <v>550000</v>
      </c>
      <c r="Q86">
        <v>550000</v>
      </c>
      <c r="R86">
        <v>550000</v>
      </c>
      <c r="S86">
        <v>550000</v>
      </c>
      <c r="T86">
        <v>550000</v>
      </c>
      <c r="U86">
        <v>550000</v>
      </c>
      <c r="V86">
        <v>550000</v>
      </c>
      <c r="W86">
        <v>550000</v>
      </c>
      <c r="X86">
        <v>550000</v>
      </c>
      <c r="Y86">
        <v>550000</v>
      </c>
      <c r="Z86">
        <v>550000</v>
      </c>
      <c r="AA86">
        <v>550000</v>
      </c>
      <c r="AB86">
        <v>550000</v>
      </c>
      <c r="AC86">
        <v>550000</v>
      </c>
      <c r="AD86">
        <v>550000</v>
      </c>
      <c r="AE86">
        <v>550000</v>
      </c>
      <c r="AF86">
        <v>550000</v>
      </c>
    </row>
    <row r="87" spans="1:32" x14ac:dyDescent="0.3">
      <c r="A87">
        <v>86</v>
      </c>
      <c r="B87">
        <v>550000</v>
      </c>
      <c r="C87">
        <v>550000</v>
      </c>
      <c r="D87">
        <v>550000</v>
      </c>
      <c r="E87">
        <v>550000</v>
      </c>
      <c r="F87">
        <v>550000</v>
      </c>
      <c r="G87">
        <v>550000</v>
      </c>
      <c r="H87">
        <v>550000</v>
      </c>
      <c r="I87">
        <v>550000</v>
      </c>
      <c r="J87">
        <v>550000</v>
      </c>
      <c r="K87">
        <v>550000</v>
      </c>
      <c r="L87">
        <v>550000</v>
      </c>
      <c r="M87">
        <v>286853</v>
      </c>
      <c r="N87">
        <v>350000</v>
      </c>
      <c r="O87">
        <v>550000</v>
      </c>
      <c r="P87">
        <v>550000</v>
      </c>
      <c r="Q87">
        <v>550000</v>
      </c>
      <c r="R87">
        <v>550000</v>
      </c>
      <c r="S87">
        <v>550000</v>
      </c>
      <c r="T87">
        <v>550000</v>
      </c>
      <c r="U87">
        <v>550000</v>
      </c>
      <c r="V87">
        <v>550000</v>
      </c>
      <c r="W87">
        <v>550000</v>
      </c>
      <c r="X87">
        <v>550000</v>
      </c>
      <c r="Y87">
        <v>550000</v>
      </c>
      <c r="Z87">
        <v>550000</v>
      </c>
      <c r="AA87">
        <v>550000</v>
      </c>
      <c r="AB87">
        <v>550000</v>
      </c>
      <c r="AC87">
        <v>550000</v>
      </c>
      <c r="AD87">
        <v>550000</v>
      </c>
      <c r="AE87">
        <v>550000</v>
      </c>
      <c r="AF87">
        <v>550000</v>
      </c>
    </row>
    <row r="88" spans="1:32" x14ac:dyDescent="0.3">
      <c r="A88">
        <v>87</v>
      </c>
      <c r="B88">
        <v>550000</v>
      </c>
      <c r="C88">
        <v>550000</v>
      </c>
      <c r="D88">
        <v>550000</v>
      </c>
      <c r="E88">
        <v>550000</v>
      </c>
      <c r="F88">
        <v>550000</v>
      </c>
      <c r="G88">
        <v>550000</v>
      </c>
      <c r="H88">
        <v>550000</v>
      </c>
      <c r="I88">
        <v>550000</v>
      </c>
      <c r="J88">
        <v>550000</v>
      </c>
      <c r="K88">
        <v>550000</v>
      </c>
      <c r="L88">
        <v>550000</v>
      </c>
      <c r="M88">
        <v>550000</v>
      </c>
      <c r="N88">
        <v>550000</v>
      </c>
      <c r="O88">
        <v>550000</v>
      </c>
      <c r="P88">
        <v>550000</v>
      </c>
      <c r="Q88">
        <v>550000</v>
      </c>
      <c r="R88">
        <v>550000</v>
      </c>
      <c r="S88">
        <v>550000</v>
      </c>
      <c r="T88">
        <v>550000</v>
      </c>
      <c r="U88">
        <v>550000</v>
      </c>
      <c r="V88">
        <v>550000</v>
      </c>
      <c r="W88">
        <v>550000</v>
      </c>
      <c r="X88">
        <v>550000</v>
      </c>
      <c r="Y88">
        <v>550000</v>
      </c>
      <c r="Z88">
        <v>550000</v>
      </c>
      <c r="AA88">
        <v>550000</v>
      </c>
      <c r="AB88">
        <v>550000</v>
      </c>
      <c r="AC88">
        <v>550000</v>
      </c>
      <c r="AD88">
        <v>550000</v>
      </c>
      <c r="AE88">
        <v>550000</v>
      </c>
      <c r="AF88">
        <v>550000</v>
      </c>
    </row>
    <row r="89" spans="1:32" x14ac:dyDescent="0.3">
      <c r="A89">
        <v>88</v>
      </c>
      <c r="B89">
        <v>550000</v>
      </c>
      <c r="C89">
        <v>550000</v>
      </c>
      <c r="D89">
        <v>550000</v>
      </c>
      <c r="E89">
        <v>550000</v>
      </c>
      <c r="F89">
        <v>550000</v>
      </c>
      <c r="G89">
        <v>550000</v>
      </c>
      <c r="H89">
        <v>550000</v>
      </c>
      <c r="I89">
        <v>550000</v>
      </c>
      <c r="J89">
        <v>550000</v>
      </c>
      <c r="K89">
        <v>550000</v>
      </c>
      <c r="L89">
        <v>550000</v>
      </c>
      <c r="M89">
        <v>550000</v>
      </c>
      <c r="N89">
        <v>550000</v>
      </c>
      <c r="O89">
        <v>550000</v>
      </c>
      <c r="P89">
        <v>550000</v>
      </c>
      <c r="Q89">
        <v>550000</v>
      </c>
      <c r="R89">
        <v>550000</v>
      </c>
      <c r="S89">
        <v>550000</v>
      </c>
      <c r="T89">
        <v>550000</v>
      </c>
      <c r="U89">
        <v>550000</v>
      </c>
      <c r="V89">
        <v>550000</v>
      </c>
      <c r="W89">
        <v>550000</v>
      </c>
      <c r="X89">
        <v>550000</v>
      </c>
      <c r="Y89">
        <v>550000</v>
      </c>
      <c r="Z89">
        <v>550000</v>
      </c>
      <c r="AA89">
        <v>550000</v>
      </c>
      <c r="AB89">
        <v>550000</v>
      </c>
      <c r="AC89">
        <v>550000</v>
      </c>
      <c r="AD89">
        <v>550000</v>
      </c>
      <c r="AE89">
        <v>550000</v>
      </c>
      <c r="AF89">
        <v>550000</v>
      </c>
    </row>
    <row r="90" spans="1:32" x14ac:dyDescent="0.3">
      <c r="A90">
        <v>89</v>
      </c>
      <c r="B90">
        <v>550000</v>
      </c>
      <c r="C90">
        <v>550000</v>
      </c>
      <c r="D90">
        <v>550000</v>
      </c>
      <c r="E90">
        <v>550000</v>
      </c>
      <c r="F90">
        <v>550000</v>
      </c>
      <c r="G90">
        <v>550000</v>
      </c>
      <c r="H90">
        <v>550000</v>
      </c>
      <c r="I90">
        <v>550000</v>
      </c>
      <c r="J90">
        <v>550000</v>
      </c>
      <c r="K90">
        <v>550000</v>
      </c>
      <c r="L90">
        <v>550000</v>
      </c>
      <c r="M90">
        <v>550000</v>
      </c>
      <c r="N90">
        <v>550000</v>
      </c>
      <c r="O90">
        <v>550000</v>
      </c>
      <c r="P90">
        <v>550000</v>
      </c>
      <c r="Q90">
        <v>550000</v>
      </c>
      <c r="R90">
        <v>550000</v>
      </c>
      <c r="S90">
        <v>550000</v>
      </c>
      <c r="T90">
        <v>550000</v>
      </c>
      <c r="U90">
        <v>550000</v>
      </c>
      <c r="V90">
        <v>550000</v>
      </c>
      <c r="W90">
        <v>550000</v>
      </c>
      <c r="X90">
        <v>550000</v>
      </c>
      <c r="Y90">
        <v>550000</v>
      </c>
      <c r="Z90">
        <v>550000</v>
      </c>
      <c r="AA90">
        <v>550000</v>
      </c>
      <c r="AB90">
        <v>550000</v>
      </c>
      <c r="AC90">
        <v>550000</v>
      </c>
      <c r="AD90">
        <v>550000</v>
      </c>
      <c r="AE90">
        <v>550000</v>
      </c>
      <c r="AF90">
        <v>550000</v>
      </c>
    </row>
    <row r="91" spans="1:32" x14ac:dyDescent="0.3">
      <c r="A91">
        <v>90</v>
      </c>
      <c r="B91">
        <v>550000</v>
      </c>
      <c r="C91">
        <v>550000</v>
      </c>
      <c r="D91">
        <v>550000</v>
      </c>
      <c r="E91">
        <v>550000</v>
      </c>
      <c r="F91">
        <v>550000</v>
      </c>
      <c r="G91">
        <v>550000</v>
      </c>
      <c r="H91">
        <v>550000</v>
      </c>
      <c r="I91">
        <v>550000</v>
      </c>
      <c r="J91">
        <v>550000</v>
      </c>
      <c r="K91">
        <v>550000</v>
      </c>
      <c r="L91">
        <v>550000</v>
      </c>
      <c r="M91">
        <v>550000</v>
      </c>
      <c r="N91">
        <v>550000</v>
      </c>
      <c r="O91">
        <v>550000</v>
      </c>
      <c r="P91">
        <v>550000</v>
      </c>
      <c r="Q91">
        <v>550000</v>
      </c>
      <c r="R91">
        <v>550000</v>
      </c>
      <c r="S91">
        <v>550000</v>
      </c>
      <c r="T91">
        <v>550000</v>
      </c>
      <c r="U91">
        <v>550000</v>
      </c>
      <c r="V91">
        <v>550000</v>
      </c>
      <c r="W91">
        <v>550000</v>
      </c>
      <c r="X91">
        <v>550000</v>
      </c>
      <c r="Y91">
        <v>550000</v>
      </c>
      <c r="Z91">
        <v>550000</v>
      </c>
      <c r="AA91">
        <v>550000</v>
      </c>
      <c r="AB91">
        <v>550000</v>
      </c>
      <c r="AC91">
        <v>550000</v>
      </c>
      <c r="AD91">
        <v>550000</v>
      </c>
      <c r="AE91">
        <v>550000</v>
      </c>
      <c r="AF91">
        <v>550000</v>
      </c>
    </row>
    <row r="92" spans="1:32" x14ac:dyDescent="0.3">
      <c r="A92">
        <v>91</v>
      </c>
      <c r="B92">
        <v>550000</v>
      </c>
      <c r="C92">
        <v>550000</v>
      </c>
      <c r="D92">
        <v>550000</v>
      </c>
      <c r="E92">
        <v>550000</v>
      </c>
      <c r="F92">
        <v>550000</v>
      </c>
      <c r="G92">
        <v>550000</v>
      </c>
      <c r="H92">
        <v>550000</v>
      </c>
      <c r="I92">
        <v>550000</v>
      </c>
      <c r="J92">
        <v>550000</v>
      </c>
      <c r="K92">
        <v>550000</v>
      </c>
      <c r="L92">
        <v>550000</v>
      </c>
      <c r="M92">
        <v>436853</v>
      </c>
      <c r="N92">
        <v>550000</v>
      </c>
      <c r="O92">
        <v>550000</v>
      </c>
      <c r="P92">
        <v>550000</v>
      </c>
      <c r="Q92">
        <v>550000</v>
      </c>
      <c r="R92">
        <v>550000</v>
      </c>
      <c r="S92">
        <v>550000</v>
      </c>
      <c r="T92">
        <v>550000</v>
      </c>
      <c r="U92">
        <v>550000</v>
      </c>
      <c r="V92">
        <v>550000</v>
      </c>
      <c r="W92">
        <v>550000</v>
      </c>
      <c r="X92">
        <v>550000</v>
      </c>
      <c r="Y92">
        <v>550000</v>
      </c>
      <c r="Z92">
        <v>550000</v>
      </c>
      <c r="AA92">
        <v>550000</v>
      </c>
      <c r="AB92">
        <v>550000</v>
      </c>
      <c r="AC92">
        <v>550000</v>
      </c>
      <c r="AD92">
        <v>550000</v>
      </c>
      <c r="AE92">
        <v>550000</v>
      </c>
      <c r="AF92">
        <v>550000</v>
      </c>
    </row>
    <row r="93" spans="1:32" x14ac:dyDescent="0.3">
      <c r="A93">
        <v>92</v>
      </c>
      <c r="B93">
        <v>550000</v>
      </c>
      <c r="C93">
        <v>550000</v>
      </c>
      <c r="D93">
        <v>550000</v>
      </c>
      <c r="E93">
        <v>550000</v>
      </c>
      <c r="F93">
        <v>550000</v>
      </c>
      <c r="G93">
        <v>550000</v>
      </c>
      <c r="H93">
        <v>550000</v>
      </c>
      <c r="I93">
        <v>550000</v>
      </c>
      <c r="J93">
        <v>550000</v>
      </c>
      <c r="K93">
        <v>550000</v>
      </c>
      <c r="L93">
        <v>550000</v>
      </c>
      <c r="M93">
        <v>550000</v>
      </c>
      <c r="N93">
        <v>550000</v>
      </c>
      <c r="O93">
        <v>550000</v>
      </c>
      <c r="P93">
        <v>550000</v>
      </c>
      <c r="Q93">
        <v>550000</v>
      </c>
      <c r="R93">
        <v>550000</v>
      </c>
      <c r="S93">
        <v>550000</v>
      </c>
      <c r="T93">
        <v>550000</v>
      </c>
      <c r="U93">
        <v>550000</v>
      </c>
      <c r="V93">
        <v>550000</v>
      </c>
      <c r="W93">
        <v>550000</v>
      </c>
      <c r="X93">
        <v>550000</v>
      </c>
      <c r="Y93">
        <v>550000</v>
      </c>
      <c r="Z93">
        <v>550000</v>
      </c>
      <c r="AA93">
        <v>550000</v>
      </c>
      <c r="AB93">
        <v>550000</v>
      </c>
      <c r="AC93">
        <v>550000</v>
      </c>
      <c r="AD93">
        <v>486853</v>
      </c>
      <c r="AE93">
        <v>550000</v>
      </c>
      <c r="AF93">
        <v>350000</v>
      </c>
    </row>
    <row r="94" spans="1:32" x14ac:dyDescent="0.3">
      <c r="A94">
        <v>93</v>
      </c>
      <c r="B94">
        <v>550000</v>
      </c>
      <c r="C94">
        <v>550000</v>
      </c>
      <c r="D94">
        <v>550000</v>
      </c>
      <c r="E94">
        <v>550000</v>
      </c>
      <c r="F94">
        <v>550000</v>
      </c>
      <c r="G94">
        <v>550000</v>
      </c>
      <c r="H94">
        <v>550000</v>
      </c>
      <c r="I94">
        <v>550000</v>
      </c>
      <c r="J94">
        <v>550000</v>
      </c>
      <c r="K94">
        <v>550000</v>
      </c>
      <c r="L94">
        <v>550000</v>
      </c>
      <c r="M94">
        <v>550000</v>
      </c>
      <c r="N94">
        <v>550000</v>
      </c>
      <c r="O94">
        <v>550000</v>
      </c>
      <c r="P94">
        <v>550000</v>
      </c>
      <c r="Q94">
        <v>550000</v>
      </c>
      <c r="R94">
        <v>550000</v>
      </c>
      <c r="S94">
        <v>550000</v>
      </c>
      <c r="T94">
        <v>550000</v>
      </c>
      <c r="U94">
        <v>550000</v>
      </c>
      <c r="V94">
        <v>550000</v>
      </c>
      <c r="W94">
        <v>550000</v>
      </c>
      <c r="X94">
        <v>550000</v>
      </c>
      <c r="Y94">
        <v>550000</v>
      </c>
      <c r="Z94">
        <v>550000</v>
      </c>
      <c r="AA94">
        <v>550000</v>
      </c>
      <c r="AB94">
        <v>550000</v>
      </c>
      <c r="AC94">
        <v>550000</v>
      </c>
      <c r="AD94">
        <v>550000</v>
      </c>
      <c r="AE94">
        <v>550000</v>
      </c>
      <c r="AF94">
        <v>550000</v>
      </c>
    </row>
    <row r="95" spans="1:32" x14ac:dyDescent="0.3">
      <c r="A95">
        <v>94</v>
      </c>
      <c r="B95">
        <v>550000</v>
      </c>
      <c r="C95">
        <v>550000</v>
      </c>
      <c r="D95">
        <v>550000</v>
      </c>
      <c r="E95">
        <v>550000</v>
      </c>
      <c r="F95">
        <v>550000</v>
      </c>
      <c r="G95">
        <v>550000</v>
      </c>
      <c r="H95">
        <v>550000</v>
      </c>
      <c r="I95">
        <v>550000</v>
      </c>
      <c r="J95">
        <v>550000</v>
      </c>
      <c r="K95">
        <v>550000</v>
      </c>
      <c r="L95">
        <v>550000</v>
      </c>
      <c r="M95">
        <v>550000</v>
      </c>
      <c r="N95">
        <v>550000</v>
      </c>
      <c r="O95">
        <v>550000</v>
      </c>
      <c r="P95">
        <v>550000</v>
      </c>
      <c r="Q95">
        <v>550000</v>
      </c>
      <c r="R95">
        <v>550000</v>
      </c>
      <c r="S95">
        <v>550000</v>
      </c>
      <c r="T95">
        <v>550000</v>
      </c>
      <c r="U95">
        <v>550000</v>
      </c>
      <c r="V95">
        <v>550000</v>
      </c>
      <c r="W95">
        <v>550000</v>
      </c>
      <c r="X95">
        <v>550000</v>
      </c>
      <c r="Y95">
        <v>550000</v>
      </c>
      <c r="Z95">
        <v>550000</v>
      </c>
      <c r="AA95">
        <v>550000</v>
      </c>
      <c r="AB95">
        <v>550000</v>
      </c>
      <c r="AC95">
        <v>550000</v>
      </c>
      <c r="AD95">
        <v>550000</v>
      </c>
      <c r="AE95">
        <v>550000</v>
      </c>
      <c r="AF95">
        <v>550000</v>
      </c>
    </row>
    <row r="96" spans="1:32" x14ac:dyDescent="0.3">
      <c r="A96">
        <v>95</v>
      </c>
      <c r="B96">
        <v>550000</v>
      </c>
      <c r="C96">
        <v>550000</v>
      </c>
      <c r="D96">
        <v>550000</v>
      </c>
      <c r="E96">
        <v>550000</v>
      </c>
      <c r="F96">
        <v>550000</v>
      </c>
      <c r="G96">
        <v>550000</v>
      </c>
      <c r="H96">
        <v>550000</v>
      </c>
      <c r="I96">
        <v>550000</v>
      </c>
      <c r="J96">
        <v>550000</v>
      </c>
      <c r="K96">
        <v>550000</v>
      </c>
      <c r="L96">
        <v>550000</v>
      </c>
      <c r="M96">
        <v>550000</v>
      </c>
      <c r="N96">
        <v>550000</v>
      </c>
      <c r="O96">
        <v>550000</v>
      </c>
      <c r="P96">
        <v>550000</v>
      </c>
      <c r="Q96">
        <v>550000</v>
      </c>
      <c r="R96">
        <v>550000</v>
      </c>
      <c r="S96">
        <v>550000</v>
      </c>
      <c r="T96">
        <v>550000</v>
      </c>
      <c r="U96">
        <v>550000</v>
      </c>
      <c r="V96">
        <v>550000</v>
      </c>
      <c r="W96">
        <v>550000</v>
      </c>
      <c r="X96">
        <v>550000</v>
      </c>
      <c r="Y96">
        <v>550000</v>
      </c>
      <c r="Z96">
        <v>550000</v>
      </c>
      <c r="AA96">
        <v>550000</v>
      </c>
      <c r="AB96">
        <v>550000</v>
      </c>
      <c r="AC96">
        <v>550000</v>
      </c>
      <c r="AD96">
        <v>550000</v>
      </c>
      <c r="AE96">
        <v>550000</v>
      </c>
      <c r="AF96">
        <v>536853</v>
      </c>
    </row>
    <row r="97" spans="1:32" x14ac:dyDescent="0.3">
      <c r="A97">
        <v>96</v>
      </c>
      <c r="B97">
        <v>550000</v>
      </c>
      <c r="C97">
        <v>550000</v>
      </c>
      <c r="D97">
        <v>550000</v>
      </c>
      <c r="E97">
        <v>550000</v>
      </c>
      <c r="F97">
        <v>550000</v>
      </c>
      <c r="G97">
        <v>550000</v>
      </c>
      <c r="H97">
        <v>550000</v>
      </c>
      <c r="I97">
        <v>550000</v>
      </c>
      <c r="J97">
        <v>550000</v>
      </c>
      <c r="K97">
        <v>550000</v>
      </c>
      <c r="L97">
        <v>550000</v>
      </c>
      <c r="M97">
        <v>550000</v>
      </c>
      <c r="N97">
        <v>550000</v>
      </c>
      <c r="O97">
        <v>550000</v>
      </c>
      <c r="P97">
        <v>550000</v>
      </c>
      <c r="Q97">
        <v>550000</v>
      </c>
      <c r="R97">
        <v>550000</v>
      </c>
      <c r="S97">
        <v>550000</v>
      </c>
      <c r="T97">
        <v>550000</v>
      </c>
      <c r="U97">
        <v>550000</v>
      </c>
      <c r="V97">
        <v>550000</v>
      </c>
      <c r="W97">
        <v>550000</v>
      </c>
      <c r="X97">
        <v>550000</v>
      </c>
      <c r="Y97">
        <v>550000</v>
      </c>
      <c r="Z97">
        <v>550000</v>
      </c>
      <c r="AA97">
        <v>550000</v>
      </c>
      <c r="AB97">
        <v>550000</v>
      </c>
      <c r="AC97">
        <v>550000</v>
      </c>
      <c r="AD97">
        <v>550000</v>
      </c>
      <c r="AE97">
        <v>550000</v>
      </c>
      <c r="AF97">
        <v>550000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CD52-8FBB-4FD2-A873-5FA24556F9C2}">
  <dimension ref="A1:AB97"/>
  <sheetViews>
    <sheetView zoomScale="40" zoomScaleNormal="40" workbookViewId="0">
      <selection activeCell="K46" sqref="K46"/>
    </sheetView>
  </sheetViews>
  <sheetFormatPr defaultRowHeight="15.6" x14ac:dyDescent="0.3"/>
  <sheetData>
    <row r="1" spans="1:28" x14ac:dyDescent="0.3">
      <c r="A1" t="s">
        <v>14</v>
      </c>
      <c r="B1" t="s">
        <v>15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</row>
    <row r="2" spans="1:28" x14ac:dyDescent="0.3">
      <c r="A2">
        <v>1</v>
      </c>
      <c r="B2">
        <v>1922</v>
      </c>
      <c r="C2">
        <v>2022553</v>
      </c>
      <c r="D2">
        <v>2146525</v>
      </c>
      <c r="E2">
        <v>1946766</v>
      </c>
      <c r="F2">
        <v>2047035</v>
      </c>
      <c r="G2">
        <v>2137297</v>
      </c>
      <c r="H2">
        <v>2293197</v>
      </c>
      <c r="I2">
        <v>2181133</v>
      </c>
      <c r="J2">
        <v>2110037</v>
      </c>
      <c r="K2">
        <v>2125911</v>
      </c>
      <c r="L2">
        <v>2146538</v>
      </c>
      <c r="M2">
        <v>2357100</v>
      </c>
      <c r="N2">
        <v>2224070</v>
      </c>
      <c r="O2">
        <v>2149497</v>
      </c>
      <c r="P2">
        <v>2256182</v>
      </c>
      <c r="Q2">
        <v>2388234</v>
      </c>
      <c r="R2">
        <v>2383115</v>
      </c>
      <c r="S2">
        <v>2405172</v>
      </c>
      <c r="T2">
        <v>2312352</v>
      </c>
      <c r="U2">
        <v>2399284</v>
      </c>
      <c r="V2">
        <v>2440265</v>
      </c>
      <c r="W2">
        <v>2461179</v>
      </c>
      <c r="X2">
        <v>2453352</v>
      </c>
      <c r="Y2">
        <v>2329633</v>
      </c>
      <c r="Z2">
        <v>2437929</v>
      </c>
      <c r="AA2">
        <v>2416219</v>
      </c>
      <c r="AB2">
        <v>2285892</v>
      </c>
    </row>
    <row r="3" spans="1:28" x14ac:dyDescent="0.3">
      <c r="A3">
        <v>2</v>
      </c>
      <c r="B3">
        <v>1923</v>
      </c>
      <c r="C3">
        <v>2011902</v>
      </c>
      <c r="D3">
        <v>1930889</v>
      </c>
      <c r="E3">
        <v>2020192</v>
      </c>
      <c r="F3">
        <v>2117606</v>
      </c>
      <c r="G3">
        <v>2257261</v>
      </c>
      <c r="H3">
        <v>2157779</v>
      </c>
      <c r="I3">
        <v>2092428</v>
      </c>
      <c r="J3">
        <v>2112359</v>
      </c>
      <c r="K3">
        <v>2135949</v>
      </c>
      <c r="L3">
        <v>2348402</v>
      </c>
      <c r="M3">
        <v>2217302</v>
      </c>
      <c r="N3">
        <v>2142402</v>
      </c>
      <c r="O3">
        <v>2252366</v>
      </c>
      <c r="P3">
        <v>2382206</v>
      </c>
      <c r="Q3">
        <v>2378829</v>
      </c>
      <c r="R3">
        <v>2402974</v>
      </c>
      <c r="S3">
        <v>2309770</v>
      </c>
      <c r="T3">
        <v>2397500</v>
      </c>
      <c r="U3">
        <v>2438504</v>
      </c>
      <c r="V3">
        <v>2458080</v>
      </c>
      <c r="W3">
        <v>2450670</v>
      </c>
      <c r="X3">
        <v>2327028</v>
      </c>
      <c r="Y3">
        <v>2434657</v>
      </c>
      <c r="Z3">
        <v>2413915</v>
      </c>
      <c r="AA3">
        <v>2283743</v>
      </c>
      <c r="AB3">
        <v>2200632</v>
      </c>
    </row>
    <row r="4" spans="1:28" x14ac:dyDescent="0.3">
      <c r="A4">
        <v>3</v>
      </c>
      <c r="B4">
        <v>1924</v>
      </c>
      <c r="C4">
        <v>1981630</v>
      </c>
      <c r="D4">
        <v>2004313</v>
      </c>
      <c r="E4">
        <v>2091838</v>
      </c>
      <c r="F4">
        <v>2237033</v>
      </c>
      <c r="G4">
        <v>2121467</v>
      </c>
      <c r="H4">
        <v>2069074</v>
      </c>
      <c r="I4">
        <v>2094746</v>
      </c>
      <c r="J4">
        <v>2123205</v>
      </c>
      <c r="K4">
        <v>2336880</v>
      </c>
      <c r="L4">
        <v>2209542</v>
      </c>
      <c r="M4">
        <v>2135090</v>
      </c>
      <c r="N4">
        <v>2247440</v>
      </c>
      <c r="O4">
        <v>2375941</v>
      </c>
      <c r="P4">
        <v>2375800</v>
      </c>
      <c r="Q4">
        <v>2400076</v>
      </c>
      <c r="R4">
        <v>2306839</v>
      </c>
      <c r="S4">
        <v>2395672</v>
      </c>
      <c r="T4">
        <v>2436708</v>
      </c>
      <c r="U4">
        <v>2454954</v>
      </c>
      <c r="V4">
        <v>2448700</v>
      </c>
      <c r="W4">
        <v>2324348</v>
      </c>
      <c r="X4">
        <v>2431337</v>
      </c>
      <c r="Y4">
        <v>2411409</v>
      </c>
      <c r="Z4">
        <v>2281443</v>
      </c>
      <c r="AA4">
        <v>2198480</v>
      </c>
      <c r="AB4">
        <v>2230114</v>
      </c>
    </row>
    <row r="5" spans="1:28" x14ac:dyDescent="0.3">
      <c r="A5">
        <v>4</v>
      </c>
      <c r="B5">
        <v>1925</v>
      </c>
      <c r="C5">
        <v>1977091</v>
      </c>
      <c r="D5">
        <v>2077167</v>
      </c>
      <c r="E5">
        <v>2210766</v>
      </c>
      <c r="F5">
        <v>2100836</v>
      </c>
      <c r="G5">
        <v>2032762</v>
      </c>
      <c r="H5">
        <v>2071388</v>
      </c>
      <c r="I5">
        <v>2106400</v>
      </c>
      <c r="J5">
        <v>2323222</v>
      </c>
      <c r="K5">
        <v>2198944</v>
      </c>
      <c r="L5">
        <v>2126533</v>
      </c>
      <c r="M5">
        <v>2240422</v>
      </c>
      <c r="N5">
        <v>2369391</v>
      </c>
      <c r="O5">
        <v>2372533</v>
      </c>
      <c r="P5">
        <v>2397045</v>
      </c>
      <c r="Q5">
        <v>2303402</v>
      </c>
      <c r="R5">
        <v>2393497</v>
      </c>
      <c r="S5">
        <v>2434861</v>
      </c>
      <c r="T5">
        <v>2451792</v>
      </c>
      <c r="U5">
        <v>2446332</v>
      </c>
      <c r="V5">
        <v>2322595</v>
      </c>
      <c r="W5">
        <v>2427945</v>
      </c>
      <c r="X5">
        <v>2408856</v>
      </c>
      <c r="Y5">
        <v>2278941</v>
      </c>
      <c r="Z5">
        <v>2196178</v>
      </c>
      <c r="AA5">
        <v>2227962</v>
      </c>
      <c r="AB5">
        <v>2256939</v>
      </c>
    </row>
    <row r="6" spans="1:28" x14ac:dyDescent="0.3">
      <c r="A6">
        <v>5</v>
      </c>
      <c r="B6">
        <v>1926</v>
      </c>
      <c r="C6">
        <v>2024772</v>
      </c>
      <c r="D6">
        <v>2195985</v>
      </c>
      <c r="E6">
        <v>2073997</v>
      </c>
      <c r="F6">
        <v>2012131</v>
      </c>
      <c r="G6">
        <v>2035072</v>
      </c>
      <c r="H6">
        <v>2083850</v>
      </c>
      <c r="I6">
        <v>2305510</v>
      </c>
      <c r="J6">
        <v>2186192</v>
      </c>
      <c r="K6">
        <v>2115139</v>
      </c>
      <c r="L6">
        <v>2231856</v>
      </c>
      <c r="M6">
        <v>2362625</v>
      </c>
      <c r="N6">
        <v>2368983</v>
      </c>
      <c r="O6">
        <v>2393777</v>
      </c>
      <c r="P6">
        <v>2299833</v>
      </c>
      <c r="Q6">
        <v>2390612</v>
      </c>
      <c r="R6">
        <v>2432629</v>
      </c>
      <c r="S6">
        <v>2448589</v>
      </c>
      <c r="T6">
        <v>2443928</v>
      </c>
      <c r="U6">
        <v>2320815</v>
      </c>
      <c r="V6">
        <v>2425597</v>
      </c>
      <c r="W6">
        <v>2406154</v>
      </c>
      <c r="X6">
        <v>2276391</v>
      </c>
      <c r="Y6">
        <v>2193672</v>
      </c>
      <c r="Z6">
        <v>2225659</v>
      </c>
      <c r="AA6">
        <v>2254786</v>
      </c>
      <c r="AB6">
        <v>2334578</v>
      </c>
    </row>
    <row r="7" spans="1:28" x14ac:dyDescent="0.3">
      <c r="A7">
        <v>6</v>
      </c>
      <c r="B7">
        <v>1927</v>
      </c>
      <c r="C7">
        <v>2051888</v>
      </c>
      <c r="D7">
        <v>2058122</v>
      </c>
      <c r="E7">
        <v>1985292</v>
      </c>
      <c r="F7">
        <v>2014438</v>
      </c>
      <c r="G7">
        <v>2048494</v>
      </c>
      <c r="H7">
        <v>2282063</v>
      </c>
      <c r="I7">
        <v>2169378</v>
      </c>
      <c r="J7">
        <v>2101591</v>
      </c>
      <c r="K7">
        <v>2220454</v>
      </c>
      <c r="L7">
        <v>2354873</v>
      </c>
      <c r="M7">
        <v>2363427</v>
      </c>
      <c r="N7">
        <v>2390225</v>
      </c>
      <c r="O7">
        <v>2294021</v>
      </c>
      <c r="P7">
        <v>2385054</v>
      </c>
      <c r="Q7">
        <v>2429715</v>
      </c>
      <c r="R7">
        <v>2445039</v>
      </c>
      <c r="S7">
        <v>2441482</v>
      </c>
      <c r="T7">
        <v>2318997</v>
      </c>
      <c r="U7">
        <v>2422626</v>
      </c>
      <c r="V7">
        <v>2403682</v>
      </c>
      <c r="W7">
        <v>2273694</v>
      </c>
      <c r="X7">
        <v>2191120</v>
      </c>
      <c r="Y7">
        <v>2223154</v>
      </c>
      <c r="Z7">
        <v>2252482</v>
      </c>
      <c r="AA7">
        <v>2332426</v>
      </c>
      <c r="AB7">
        <v>2407723</v>
      </c>
    </row>
    <row r="8" spans="1:28" x14ac:dyDescent="0.3">
      <c r="A8">
        <v>7</v>
      </c>
      <c r="B8">
        <v>1928</v>
      </c>
      <c r="C8">
        <v>2026081</v>
      </c>
      <c r="D8">
        <v>1969416</v>
      </c>
      <c r="E8">
        <v>1987595</v>
      </c>
      <c r="F8">
        <v>2028818</v>
      </c>
      <c r="G8">
        <v>2245166</v>
      </c>
      <c r="H8">
        <v>2146819</v>
      </c>
      <c r="I8">
        <v>2083981</v>
      </c>
      <c r="J8">
        <v>2206896</v>
      </c>
      <c r="K8">
        <v>2344284</v>
      </c>
      <c r="L8">
        <v>2355662</v>
      </c>
      <c r="M8">
        <v>2384591</v>
      </c>
      <c r="N8">
        <v>2286924</v>
      </c>
      <c r="O8">
        <v>2378788</v>
      </c>
      <c r="P8">
        <v>2426669</v>
      </c>
      <c r="Q8">
        <v>2438721</v>
      </c>
      <c r="R8">
        <v>2438690</v>
      </c>
      <c r="S8">
        <v>2317138</v>
      </c>
      <c r="T8">
        <v>2419468</v>
      </c>
      <c r="U8">
        <v>2401182</v>
      </c>
      <c r="V8">
        <v>2271237</v>
      </c>
      <c r="W8">
        <v>2188419</v>
      </c>
      <c r="X8">
        <v>2220601</v>
      </c>
      <c r="Y8">
        <v>2249976</v>
      </c>
      <c r="Z8">
        <v>2330121</v>
      </c>
      <c r="AA8">
        <v>2405570</v>
      </c>
      <c r="AB8">
        <v>2304632</v>
      </c>
    </row>
    <row r="9" spans="1:28" x14ac:dyDescent="0.3">
      <c r="A9">
        <v>8</v>
      </c>
      <c r="B9">
        <v>1929</v>
      </c>
      <c r="C9">
        <v>1991209</v>
      </c>
      <c r="D9">
        <v>1971716</v>
      </c>
      <c r="E9">
        <v>2003067</v>
      </c>
      <c r="F9">
        <v>2223977</v>
      </c>
      <c r="G9">
        <v>2111452</v>
      </c>
      <c r="H9">
        <v>2060627</v>
      </c>
      <c r="I9">
        <v>2189278</v>
      </c>
      <c r="J9">
        <v>2331541</v>
      </c>
      <c r="K9">
        <v>2345061</v>
      </c>
      <c r="L9">
        <v>2376826</v>
      </c>
      <c r="M9">
        <v>2279610</v>
      </c>
      <c r="N9">
        <v>2372239</v>
      </c>
      <c r="O9">
        <v>2423385</v>
      </c>
      <c r="P9">
        <v>2430382</v>
      </c>
      <c r="Q9">
        <v>2433789</v>
      </c>
      <c r="R9">
        <v>2314929</v>
      </c>
      <c r="S9">
        <v>2416269</v>
      </c>
      <c r="T9">
        <v>2398645</v>
      </c>
      <c r="U9">
        <v>2268754</v>
      </c>
      <c r="V9">
        <v>2185955</v>
      </c>
      <c r="W9">
        <v>2217900</v>
      </c>
      <c r="X9">
        <v>2247422</v>
      </c>
      <c r="Y9">
        <v>2327615</v>
      </c>
      <c r="Z9">
        <v>2403267</v>
      </c>
      <c r="AA9">
        <v>2302480</v>
      </c>
      <c r="AB9">
        <v>2285370</v>
      </c>
    </row>
    <row r="10" spans="1:28" x14ac:dyDescent="0.3">
      <c r="A10">
        <v>9</v>
      </c>
      <c r="B10">
        <v>1930</v>
      </c>
      <c r="C10">
        <v>1988645</v>
      </c>
      <c r="D10">
        <v>1987962</v>
      </c>
      <c r="E10">
        <v>2196618</v>
      </c>
      <c r="F10">
        <v>2091766</v>
      </c>
      <c r="G10">
        <v>2024315</v>
      </c>
      <c r="H10">
        <v>2165915</v>
      </c>
      <c r="I10">
        <v>2314736</v>
      </c>
      <c r="J10">
        <v>2332305</v>
      </c>
      <c r="K10">
        <v>2366225</v>
      </c>
      <c r="L10">
        <v>2271050</v>
      </c>
      <c r="M10">
        <v>2365472</v>
      </c>
      <c r="N10">
        <v>2419818</v>
      </c>
      <c r="O10">
        <v>2421518</v>
      </c>
      <c r="P10">
        <v>2428716</v>
      </c>
      <c r="Q10">
        <v>2312027</v>
      </c>
      <c r="R10">
        <v>2412724</v>
      </c>
      <c r="S10">
        <v>2396066</v>
      </c>
      <c r="T10">
        <v>2266232</v>
      </c>
      <c r="U10">
        <v>2183464</v>
      </c>
      <c r="V10">
        <v>2215432</v>
      </c>
      <c r="W10">
        <v>2244720</v>
      </c>
      <c r="X10">
        <v>2325060</v>
      </c>
      <c r="Y10">
        <v>2400748</v>
      </c>
      <c r="Z10">
        <v>2300178</v>
      </c>
      <c r="AA10">
        <v>2283217</v>
      </c>
      <c r="AB10">
        <v>2319421</v>
      </c>
    </row>
    <row r="11" spans="1:28" x14ac:dyDescent="0.3">
      <c r="A11">
        <v>10</v>
      </c>
      <c r="B11">
        <v>1931</v>
      </c>
      <c r="C11">
        <v>2040972</v>
      </c>
      <c r="D11">
        <v>2180611</v>
      </c>
      <c r="E11">
        <v>2066004</v>
      </c>
      <c r="F11">
        <v>2003683</v>
      </c>
      <c r="G11">
        <v>2129595</v>
      </c>
      <c r="H11">
        <v>2292187</v>
      </c>
      <c r="I11">
        <v>2315488</v>
      </c>
      <c r="J11">
        <v>2353469</v>
      </c>
      <c r="K11">
        <v>2259653</v>
      </c>
      <c r="L11">
        <v>2357720</v>
      </c>
      <c r="M11">
        <v>2416036</v>
      </c>
      <c r="N11">
        <v>2412372</v>
      </c>
      <c r="O11">
        <v>2420527</v>
      </c>
      <c r="P11">
        <v>2308992</v>
      </c>
      <c r="Q11">
        <v>2407267</v>
      </c>
      <c r="R11">
        <v>2393139</v>
      </c>
      <c r="S11">
        <v>2260840</v>
      </c>
      <c r="T11">
        <v>2180936</v>
      </c>
      <c r="U11">
        <v>2212936</v>
      </c>
      <c r="V11">
        <v>2242249</v>
      </c>
      <c r="W11">
        <v>2322358</v>
      </c>
      <c r="X11">
        <v>2398144</v>
      </c>
      <c r="Y11">
        <v>2297674</v>
      </c>
      <c r="Z11">
        <v>2280913</v>
      </c>
      <c r="AA11">
        <v>2317212</v>
      </c>
      <c r="AB11">
        <v>2412850</v>
      </c>
    </row>
    <row r="12" spans="1:28" x14ac:dyDescent="0.3">
      <c r="A12">
        <v>11</v>
      </c>
      <c r="B12">
        <v>1932</v>
      </c>
      <c r="C12">
        <v>2024004</v>
      </c>
      <c r="D12">
        <v>2051339</v>
      </c>
      <c r="E12">
        <v>1976844</v>
      </c>
      <c r="F12">
        <v>2108956</v>
      </c>
      <c r="G12">
        <v>2256830</v>
      </c>
      <c r="H12">
        <v>2292926</v>
      </c>
      <c r="I12">
        <v>2336651</v>
      </c>
      <c r="J12">
        <v>2246101</v>
      </c>
      <c r="K12">
        <v>2347131</v>
      </c>
      <c r="L12">
        <v>2411207</v>
      </c>
      <c r="M12">
        <v>2403012</v>
      </c>
      <c r="N12">
        <v>2411971</v>
      </c>
      <c r="O12">
        <v>2305718</v>
      </c>
      <c r="P12">
        <v>2401768</v>
      </c>
      <c r="Q12">
        <v>2388135</v>
      </c>
      <c r="R12">
        <v>2254738</v>
      </c>
      <c r="S12">
        <v>2177997</v>
      </c>
      <c r="T12">
        <v>2210402</v>
      </c>
      <c r="U12">
        <v>2239751</v>
      </c>
      <c r="V12">
        <v>2319886</v>
      </c>
      <c r="W12">
        <v>2395466</v>
      </c>
      <c r="X12">
        <v>2295121</v>
      </c>
      <c r="Y12">
        <v>2278406</v>
      </c>
      <c r="Z12">
        <v>2314853</v>
      </c>
      <c r="AA12">
        <v>2409969</v>
      </c>
      <c r="AB12">
        <v>2365067</v>
      </c>
    </row>
    <row r="13" spans="1:28" x14ac:dyDescent="0.3">
      <c r="A13">
        <v>12</v>
      </c>
      <c r="B13">
        <v>1933</v>
      </c>
      <c r="C13">
        <v>2036667</v>
      </c>
      <c r="D13">
        <v>1960969</v>
      </c>
      <c r="E13">
        <v>2082109</v>
      </c>
      <c r="F13">
        <v>2237155</v>
      </c>
      <c r="G13">
        <v>2257554</v>
      </c>
      <c r="H13">
        <v>2314089</v>
      </c>
      <c r="I13">
        <v>2228488</v>
      </c>
      <c r="J13">
        <v>2334387</v>
      </c>
      <c r="K13">
        <v>2403542</v>
      </c>
      <c r="L13">
        <v>2394312</v>
      </c>
      <c r="M13">
        <v>2403201</v>
      </c>
      <c r="N13">
        <v>2302162</v>
      </c>
      <c r="O13">
        <v>2395689</v>
      </c>
      <c r="P13">
        <v>2380313</v>
      </c>
      <c r="Q13">
        <v>2248306</v>
      </c>
      <c r="R13">
        <v>2173110</v>
      </c>
      <c r="S13">
        <v>2207826</v>
      </c>
      <c r="T13">
        <v>2237215</v>
      </c>
      <c r="U13">
        <v>2317387</v>
      </c>
      <c r="V13">
        <v>2393709</v>
      </c>
      <c r="W13">
        <v>2292421</v>
      </c>
      <c r="X13">
        <v>2275852</v>
      </c>
      <c r="Y13">
        <v>2312291</v>
      </c>
      <c r="Z13">
        <v>2406937</v>
      </c>
      <c r="AA13">
        <v>2362915</v>
      </c>
      <c r="AB13">
        <v>2410262</v>
      </c>
    </row>
    <row r="14" spans="1:28" x14ac:dyDescent="0.3">
      <c r="A14">
        <v>13</v>
      </c>
      <c r="B14">
        <v>1934</v>
      </c>
      <c r="C14">
        <v>2008534</v>
      </c>
      <c r="D14">
        <v>2066226</v>
      </c>
      <c r="E14">
        <v>2211403</v>
      </c>
      <c r="F14">
        <v>2237862</v>
      </c>
      <c r="G14">
        <v>2278716</v>
      </c>
      <c r="H14">
        <v>2205131</v>
      </c>
      <c r="I14">
        <v>2317581</v>
      </c>
      <c r="J14">
        <v>2393725</v>
      </c>
      <c r="K14">
        <v>2382786</v>
      </c>
      <c r="L14">
        <v>2395309</v>
      </c>
      <c r="M14">
        <v>2297728</v>
      </c>
      <c r="N14">
        <v>2388591</v>
      </c>
      <c r="O14">
        <v>2371476</v>
      </c>
      <c r="P14">
        <v>2241740</v>
      </c>
      <c r="Q14">
        <v>2167442</v>
      </c>
      <c r="R14">
        <v>2204903</v>
      </c>
      <c r="S14">
        <v>2234638</v>
      </c>
      <c r="T14">
        <v>2314850</v>
      </c>
      <c r="U14">
        <v>2391925</v>
      </c>
      <c r="V14">
        <v>2289958</v>
      </c>
      <c r="W14">
        <v>2273149</v>
      </c>
      <c r="X14">
        <v>2309681</v>
      </c>
      <c r="Y14">
        <v>2403704</v>
      </c>
      <c r="Z14">
        <v>2360611</v>
      </c>
      <c r="AA14">
        <v>2407345</v>
      </c>
      <c r="AB14">
        <v>2257282</v>
      </c>
    </row>
    <row r="15" spans="1:28" x14ac:dyDescent="0.3">
      <c r="A15">
        <v>14</v>
      </c>
      <c r="B15">
        <v>1935</v>
      </c>
      <c r="C15">
        <v>2002689</v>
      </c>
      <c r="D15">
        <v>2196508</v>
      </c>
      <c r="E15">
        <v>2212094</v>
      </c>
      <c r="F15">
        <v>2259023</v>
      </c>
      <c r="G15">
        <v>2168816</v>
      </c>
      <c r="H15">
        <v>2295032</v>
      </c>
      <c r="I15">
        <v>2379702</v>
      </c>
      <c r="J15">
        <v>2369126</v>
      </c>
      <c r="K15">
        <v>2384591</v>
      </c>
      <c r="L15">
        <v>2290709</v>
      </c>
      <c r="M15">
        <v>2381277</v>
      </c>
      <c r="N15">
        <v>2362358</v>
      </c>
      <c r="O15">
        <v>2234936</v>
      </c>
      <c r="P15">
        <v>2160868</v>
      </c>
      <c r="Q15">
        <v>2200074</v>
      </c>
      <c r="R15">
        <v>2231712</v>
      </c>
      <c r="S15">
        <v>2312272</v>
      </c>
      <c r="T15">
        <v>2390103</v>
      </c>
      <c r="U15">
        <v>2287468</v>
      </c>
      <c r="V15">
        <v>2270678</v>
      </c>
      <c r="W15">
        <v>2306998</v>
      </c>
      <c r="X15">
        <v>2400423</v>
      </c>
      <c r="Y15">
        <v>2358105</v>
      </c>
      <c r="Z15">
        <v>2404277</v>
      </c>
      <c r="AA15">
        <v>2255136</v>
      </c>
      <c r="AB15">
        <v>2166712</v>
      </c>
    </row>
    <row r="16" spans="1:28" x14ac:dyDescent="0.3">
      <c r="A16">
        <v>15</v>
      </c>
      <c r="B16">
        <v>1936</v>
      </c>
      <c r="C16">
        <v>2044725</v>
      </c>
      <c r="D16">
        <v>2197422</v>
      </c>
      <c r="E16">
        <v>2233254</v>
      </c>
      <c r="F16">
        <v>2148181</v>
      </c>
      <c r="G16">
        <v>2259673</v>
      </c>
      <c r="H16">
        <v>2357512</v>
      </c>
      <c r="I16">
        <v>2351411</v>
      </c>
      <c r="J16">
        <v>2371739</v>
      </c>
      <c r="K16">
        <v>2279301</v>
      </c>
      <c r="L16">
        <v>2372714</v>
      </c>
      <c r="M16">
        <v>2353025</v>
      </c>
      <c r="N16">
        <v>2227848</v>
      </c>
      <c r="O16">
        <v>2154058</v>
      </c>
      <c r="P16">
        <v>2193604</v>
      </c>
      <c r="Q16">
        <v>2227266</v>
      </c>
      <c r="R16">
        <v>2309344</v>
      </c>
      <c r="S16">
        <v>2388240</v>
      </c>
      <c r="T16">
        <v>2284940</v>
      </c>
      <c r="U16">
        <v>2268179</v>
      </c>
      <c r="V16">
        <v>2305267</v>
      </c>
      <c r="W16">
        <v>2396995</v>
      </c>
      <c r="X16">
        <v>2355551</v>
      </c>
      <c r="Y16">
        <v>2401008</v>
      </c>
      <c r="Z16">
        <v>2252840</v>
      </c>
      <c r="AA16">
        <v>2164562</v>
      </c>
      <c r="AB16">
        <v>2154370</v>
      </c>
    </row>
    <row r="17" spans="1:28" x14ac:dyDescent="0.3">
      <c r="A17">
        <v>16</v>
      </c>
      <c r="B17">
        <v>1937</v>
      </c>
      <c r="C17">
        <v>2036975</v>
      </c>
      <c r="D17">
        <v>2218582</v>
      </c>
      <c r="E17">
        <v>2121338</v>
      </c>
      <c r="F17">
        <v>2239996</v>
      </c>
      <c r="G17">
        <v>2322118</v>
      </c>
      <c r="H17">
        <v>2327960</v>
      </c>
      <c r="I17">
        <v>2354832</v>
      </c>
      <c r="J17">
        <v>2265738</v>
      </c>
      <c r="K17">
        <v>2361316</v>
      </c>
      <c r="L17">
        <v>2344324</v>
      </c>
      <c r="M17">
        <v>2220544</v>
      </c>
      <c r="N17">
        <v>2146962</v>
      </c>
      <c r="O17">
        <v>2186792</v>
      </c>
      <c r="P17">
        <v>2221591</v>
      </c>
      <c r="Q17">
        <v>2304420</v>
      </c>
      <c r="R17">
        <v>2386028</v>
      </c>
      <c r="S17">
        <v>2281648</v>
      </c>
      <c r="T17">
        <v>2265642</v>
      </c>
      <c r="U17">
        <v>2303058</v>
      </c>
      <c r="V17">
        <v>2393894</v>
      </c>
      <c r="W17">
        <v>2352849</v>
      </c>
      <c r="X17">
        <v>2397692</v>
      </c>
      <c r="Y17">
        <v>2250341</v>
      </c>
      <c r="Z17">
        <v>2162260</v>
      </c>
      <c r="AA17">
        <v>2152221</v>
      </c>
      <c r="AB17">
        <v>2343616</v>
      </c>
    </row>
    <row r="18" spans="1:28" x14ac:dyDescent="0.3">
      <c r="A18">
        <v>17</v>
      </c>
      <c r="B18">
        <v>1938</v>
      </c>
      <c r="C18">
        <v>2041512</v>
      </c>
      <c r="D18">
        <v>2105460</v>
      </c>
      <c r="E18">
        <v>2214242</v>
      </c>
      <c r="F18">
        <v>2302404</v>
      </c>
      <c r="G18">
        <v>2291046</v>
      </c>
      <c r="H18">
        <v>2332190</v>
      </c>
      <c r="I18">
        <v>2248114</v>
      </c>
      <c r="J18">
        <v>2347762</v>
      </c>
      <c r="K18">
        <v>2332798</v>
      </c>
      <c r="L18">
        <v>2211991</v>
      </c>
      <c r="M18">
        <v>2139650</v>
      </c>
      <c r="N18">
        <v>2179696</v>
      </c>
      <c r="O18">
        <v>2214778</v>
      </c>
      <c r="P18">
        <v>2298652</v>
      </c>
      <c r="Q18">
        <v>2383125</v>
      </c>
      <c r="R18">
        <v>2275918</v>
      </c>
      <c r="S18">
        <v>2263064</v>
      </c>
      <c r="T18">
        <v>2300516</v>
      </c>
      <c r="U18">
        <v>2390767</v>
      </c>
      <c r="V18">
        <v>2350379</v>
      </c>
      <c r="W18">
        <v>2394303</v>
      </c>
      <c r="X18">
        <v>2247794</v>
      </c>
      <c r="Y18">
        <v>2159756</v>
      </c>
      <c r="Z18">
        <v>2149922</v>
      </c>
      <c r="AA18">
        <v>2341408</v>
      </c>
      <c r="AB18">
        <v>2388232</v>
      </c>
    </row>
    <row r="19" spans="1:28" x14ac:dyDescent="0.3">
      <c r="A19">
        <v>18</v>
      </c>
      <c r="B19">
        <v>1939</v>
      </c>
      <c r="C19">
        <v>2025300</v>
      </c>
      <c r="D19">
        <v>2199585</v>
      </c>
      <c r="E19">
        <v>2276614</v>
      </c>
      <c r="F19">
        <v>2269839</v>
      </c>
      <c r="G19">
        <v>2296244</v>
      </c>
      <c r="H19">
        <v>2224746</v>
      </c>
      <c r="I19">
        <v>2330146</v>
      </c>
      <c r="J19">
        <v>2319138</v>
      </c>
      <c r="K19">
        <v>2200602</v>
      </c>
      <c r="L19">
        <v>2131093</v>
      </c>
      <c r="M19">
        <v>2172383</v>
      </c>
      <c r="N19">
        <v>2207682</v>
      </c>
      <c r="O19">
        <v>2291840</v>
      </c>
      <c r="P19">
        <v>2380090</v>
      </c>
      <c r="Q19">
        <v>2269483</v>
      </c>
      <c r="R19">
        <v>2260137</v>
      </c>
      <c r="S19">
        <v>2297931</v>
      </c>
      <c r="T19">
        <v>2387603</v>
      </c>
      <c r="U19">
        <v>2347882</v>
      </c>
      <c r="V19">
        <v>2391953</v>
      </c>
      <c r="W19">
        <v>2245099</v>
      </c>
      <c r="X19">
        <v>2157205</v>
      </c>
      <c r="Y19">
        <v>2147420</v>
      </c>
      <c r="Z19">
        <v>2339050</v>
      </c>
      <c r="AA19">
        <v>2386023</v>
      </c>
      <c r="AB19">
        <v>2216934</v>
      </c>
    </row>
    <row r="20" spans="1:28" x14ac:dyDescent="0.3">
      <c r="A20">
        <v>19</v>
      </c>
      <c r="B20">
        <v>1940</v>
      </c>
      <c r="C20">
        <v>2058011</v>
      </c>
      <c r="D20">
        <v>2261921</v>
      </c>
      <c r="E20">
        <v>2242462</v>
      </c>
      <c r="F20">
        <v>2276004</v>
      </c>
      <c r="G20">
        <v>2188422</v>
      </c>
      <c r="H20">
        <v>2306787</v>
      </c>
      <c r="I20">
        <v>2301422</v>
      </c>
      <c r="J20">
        <v>2187058</v>
      </c>
      <c r="K20">
        <v>2119700</v>
      </c>
      <c r="L20">
        <v>2163823</v>
      </c>
      <c r="M20">
        <v>2200368</v>
      </c>
      <c r="N20">
        <v>2284743</v>
      </c>
      <c r="O20">
        <v>2376816</v>
      </c>
      <c r="P20">
        <v>2262916</v>
      </c>
      <c r="Q20">
        <v>2255842</v>
      </c>
      <c r="R20">
        <v>2294998</v>
      </c>
      <c r="S20">
        <v>2384398</v>
      </c>
      <c r="T20">
        <v>2345347</v>
      </c>
      <c r="U20">
        <v>2389578</v>
      </c>
      <c r="V20">
        <v>2242428</v>
      </c>
      <c r="W20">
        <v>2154506</v>
      </c>
      <c r="X20">
        <v>2144870</v>
      </c>
      <c r="Y20">
        <v>2336489</v>
      </c>
      <c r="Z20">
        <v>2383663</v>
      </c>
      <c r="AA20">
        <v>2214782</v>
      </c>
      <c r="AB20">
        <v>2366524</v>
      </c>
    </row>
    <row r="21" spans="1:28" x14ac:dyDescent="0.3">
      <c r="A21">
        <v>20</v>
      </c>
      <c r="B21">
        <v>1941</v>
      </c>
      <c r="C21">
        <v>2073090</v>
      </c>
      <c r="D21">
        <v>2226438</v>
      </c>
      <c r="E21">
        <v>2249726</v>
      </c>
      <c r="F21">
        <v>2167778</v>
      </c>
      <c r="G21">
        <v>2270470</v>
      </c>
      <c r="H21">
        <v>2277971</v>
      </c>
      <c r="I21">
        <v>2169453</v>
      </c>
      <c r="J21">
        <v>2106151</v>
      </c>
      <c r="K21">
        <v>2152426</v>
      </c>
      <c r="L21">
        <v>2191809</v>
      </c>
      <c r="M21">
        <v>2277430</v>
      </c>
      <c r="N21">
        <v>2373260</v>
      </c>
      <c r="O21">
        <v>2256111</v>
      </c>
      <c r="P21">
        <v>2250307</v>
      </c>
      <c r="Q21">
        <v>2291221</v>
      </c>
      <c r="R21">
        <v>2380847</v>
      </c>
      <c r="S21">
        <v>2342770</v>
      </c>
      <c r="T21">
        <v>2387166</v>
      </c>
      <c r="U21">
        <v>2236760</v>
      </c>
      <c r="V21">
        <v>2152045</v>
      </c>
      <c r="W21">
        <v>2142173</v>
      </c>
      <c r="X21">
        <v>2333880</v>
      </c>
      <c r="Y21">
        <v>2381100</v>
      </c>
      <c r="Z21">
        <v>2212480</v>
      </c>
      <c r="AA21">
        <v>2364370</v>
      </c>
      <c r="AB21">
        <v>2337238</v>
      </c>
    </row>
    <row r="22" spans="1:28" x14ac:dyDescent="0.3">
      <c r="A22">
        <v>21</v>
      </c>
      <c r="B22">
        <v>1942</v>
      </c>
      <c r="C22">
        <v>2057703</v>
      </c>
      <c r="D22">
        <v>2234935</v>
      </c>
      <c r="E22">
        <v>2140927</v>
      </c>
      <c r="F22">
        <v>2249834</v>
      </c>
      <c r="G22">
        <v>2241065</v>
      </c>
      <c r="H22">
        <v>2146103</v>
      </c>
      <c r="I22">
        <v>2088541</v>
      </c>
      <c r="J22">
        <v>2138874</v>
      </c>
      <c r="K22">
        <v>2180414</v>
      </c>
      <c r="L22">
        <v>2268868</v>
      </c>
      <c r="M22">
        <v>2369489</v>
      </c>
      <c r="N22">
        <v>2249022</v>
      </c>
      <c r="O22">
        <v>2243494</v>
      </c>
      <c r="P22">
        <v>2285888</v>
      </c>
      <c r="Q22">
        <v>2374029</v>
      </c>
      <c r="R22">
        <v>2339752</v>
      </c>
      <c r="S22">
        <v>2384168</v>
      </c>
      <c r="T22">
        <v>2231053</v>
      </c>
      <c r="U22">
        <v>2149558</v>
      </c>
      <c r="V22">
        <v>2139722</v>
      </c>
      <c r="W22">
        <v>2331198</v>
      </c>
      <c r="X22">
        <v>2378490</v>
      </c>
      <c r="Y22">
        <v>2209976</v>
      </c>
      <c r="Z22">
        <v>2362022</v>
      </c>
      <c r="AA22">
        <v>2335090</v>
      </c>
      <c r="AB22">
        <v>2422234</v>
      </c>
    </row>
    <row r="23" spans="1:28" x14ac:dyDescent="0.3">
      <c r="A23">
        <v>22</v>
      </c>
      <c r="B23">
        <v>1943</v>
      </c>
      <c r="C23">
        <v>2076585</v>
      </c>
      <c r="D23">
        <v>2125039</v>
      </c>
      <c r="E23">
        <v>2222991</v>
      </c>
      <c r="F23">
        <v>2219866</v>
      </c>
      <c r="G23">
        <v>2109804</v>
      </c>
      <c r="H23">
        <v>2065187</v>
      </c>
      <c r="I23">
        <v>2121262</v>
      </c>
      <c r="J23">
        <v>2166863</v>
      </c>
      <c r="K23">
        <v>2257469</v>
      </c>
      <c r="L23">
        <v>2364678</v>
      </c>
      <c r="M23">
        <v>2241716</v>
      </c>
      <c r="N23">
        <v>2236398</v>
      </c>
      <c r="O23">
        <v>2279885</v>
      </c>
      <c r="P23">
        <v>2365854</v>
      </c>
      <c r="Q23">
        <v>2334558</v>
      </c>
      <c r="R23">
        <v>2380622</v>
      </c>
      <c r="S23">
        <v>2225304</v>
      </c>
      <c r="T23">
        <v>2146538</v>
      </c>
      <c r="U23">
        <v>2136132</v>
      </c>
      <c r="V23">
        <v>2329464</v>
      </c>
      <c r="W23">
        <v>2375806</v>
      </c>
      <c r="X23">
        <v>2207423</v>
      </c>
      <c r="Y23">
        <v>2359462</v>
      </c>
      <c r="Z23">
        <v>2332790</v>
      </c>
      <c r="AA23">
        <v>2419326</v>
      </c>
      <c r="AB23">
        <v>2320882</v>
      </c>
    </row>
    <row r="24" spans="1:28" x14ac:dyDescent="0.3">
      <c r="A24">
        <v>23</v>
      </c>
      <c r="B24">
        <v>1944</v>
      </c>
      <c r="C24">
        <v>2033240</v>
      </c>
      <c r="D24">
        <v>2207111</v>
      </c>
      <c r="E24">
        <v>2192497</v>
      </c>
      <c r="F24">
        <v>2089186</v>
      </c>
      <c r="G24">
        <v>2028875</v>
      </c>
      <c r="H24">
        <v>2097904</v>
      </c>
      <c r="I24">
        <v>2149250</v>
      </c>
      <c r="J24">
        <v>2243916</v>
      </c>
      <c r="K24">
        <v>2354308</v>
      </c>
      <c r="L24">
        <v>2233161</v>
      </c>
      <c r="M24">
        <v>2229084</v>
      </c>
      <c r="N24">
        <v>2272788</v>
      </c>
      <c r="O24">
        <v>2356988</v>
      </c>
      <c r="P24">
        <v>2328474</v>
      </c>
      <c r="Q24">
        <v>2375167</v>
      </c>
      <c r="R24">
        <v>2219207</v>
      </c>
      <c r="S24">
        <v>2141515</v>
      </c>
      <c r="T24">
        <v>2130785</v>
      </c>
      <c r="U24">
        <v>2327703</v>
      </c>
      <c r="V24">
        <v>2373744</v>
      </c>
      <c r="W24">
        <v>2204723</v>
      </c>
      <c r="X24">
        <v>2356856</v>
      </c>
      <c r="Y24">
        <v>2330287</v>
      </c>
      <c r="Z24">
        <v>2416268</v>
      </c>
      <c r="AA24">
        <v>2318732</v>
      </c>
      <c r="AB24">
        <v>2422373</v>
      </c>
    </row>
    <row r="25" spans="1:28" x14ac:dyDescent="0.3">
      <c r="A25">
        <v>24</v>
      </c>
      <c r="B25">
        <v>1945</v>
      </c>
      <c r="C25">
        <v>2037808</v>
      </c>
      <c r="D25">
        <v>2176482</v>
      </c>
      <c r="E25">
        <v>2062361</v>
      </c>
      <c r="F25">
        <v>2008244</v>
      </c>
      <c r="G25">
        <v>2061590</v>
      </c>
      <c r="H25">
        <v>2125894</v>
      </c>
      <c r="I25">
        <v>2226301</v>
      </c>
      <c r="J25">
        <v>2341542</v>
      </c>
      <c r="K25">
        <v>2221769</v>
      </c>
      <c r="L25">
        <v>2220524</v>
      </c>
      <c r="M25">
        <v>2265473</v>
      </c>
      <c r="N25">
        <v>2347840</v>
      </c>
      <c r="O25">
        <v>2321662</v>
      </c>
      <c r="P25">
        <v>2369581</v>
      </c>
      <c r="Q25">
        <v>2212777</v>
      </c>
      <c r="R25">
        <v>2135411</v>
      </c>
      <c r="S25">
        <v>2125032</v>
      </c>
      <c r="T25">
        <v>2325771</v>
      </c>
      <c r="U25">
        <v>2371242</v>
      </c>
      <c r="V25">
        <v>2202258</v>
      </c>
      <c r="W25">
        <v>2354175</v>
      </c>
      <c r="X25">
        <v>2327737</v>
      </c>
      <c r="Y25">
        <v>2413008</v>
      </c>
      <c r="Z25">
        <v>2316431</v>
      </c>
      <c r="AA25">
        <v>2420168</v>
      </c>
      <c r="AB25">
        <v>2341008</v>
      </c>
    </row>
    <row r="26" spans="1:28" x14ac:dyDescent="0.3">
      <c r="A26">
        <v>25</v>
      </c>
      <c r="B26">
        <v>1946</v>
      </c>
      <c r="C26">
        <v>2013604</v>
      </c>
      <c r="D26">
        <v>2046499</v>
      </c>
      <c r="E26">
        <v>1981405</v>
      </c>
      <c r="F26">
        <v>2040957</v>
      </c>
      <c r="G26">
        <v>2089580</v>
      </c>
      <c r="H26">
        <v>2202942</v>
      </c>
      <c r="I26">
        <v>2324715</v>
      </c>
      <c r="J26">
        <v>2208222</v>
      </c>
      <c r="K26">
        <v>2209128</v>
      </c>
      <c r="L26">
        <v>2256909</v>
      </c>
      <c r="M26">
        <v>2338477</v>
      </c>
      <c r="N26">
        <v>2314566</v>
      </c>
      <c r="O26">
        <v>2363134</v>
      </c>
      <c r="P26">
        <v>2206214</v>
      </c>
      <c r="Q26">
        <v>2128977</v>
      </c>
      <c r="R26">
        <v>2118931</v>
      </c>
      <c r="S26">
        <v>2323183</v>
      </c>
      <c r="T26">
        <v>2368702</v>
      </c>
      <c r="U26">
        <v>2199766</v>
      </c>
      <c r="V26">
        <v>2352426</v>
      </c>
      <c r="W26">
        <v>2325039</v>
      </c>
      <c r="X26">
        <v>2409701</v>
      </c>
      <c r="Y26">
        <v>2313927</v>
      </c>
      <c r="Z26">
        <v>2417812</v>
      </c>
      <c r="AA26">
        <v>2338858</v>
      </c>
      <c r="AB26">
        <v>2270539</v>
      </c>
    </row>
    <row r="27" spans="1:28" x14ac:dyDescent="0.3">
      <c r="A27">
        <v>26</v>
      </c>
      <c r="B27">
        <v>1947</v>
      </c>
      <c r="C27">
        <v>1996119</v>
      </c>
      <c r="D27">
        <v>1965529</v>
      </c>
      <c r="E27">
        <v>2014116</v>
      </c>
      <c r="F27">
        <v>2068946</v>
      </c>
      <c r="G27">
        <v>2166626</v>
      </c>
      <c r="H27">
        <v>2302144</v>
      </c>
      <c r="I27">
        <v>2190615</v>
      </c>
      <c r="J27">
        <v>2195576</v>
      </c>
      <c r="K27">
        <v>2245509</v>
      </c>
      <c r="L27">
        <v>2329776</v>
      </c>
      <c r="M27">
        <v>2307252</v>
      </c>
      <c r="N27">
        <v>2354589</v>
      </c>
      <c r="O27">
        <v>2199413</v>
      </c>
      <c r="P27">
        <v>2122411</v>
      </c>
      <c r="Q27">
        <v>2112499</v>
      </c>
      <c r="R27">
        <v>2320248</v>
      </c>
      <c r="S27">
        <v>2366121</v>
      </c>
      <c r="T27">
        <v>2197236</v>
      </c>
      <c r="U27">
        <v>2350649</v>
      </c>
      <c r="V27">
        <v>2322576</v>
      </c>
      <c r="W27">
        <v>2406321</v>
      </c>
      <c r="X27">
        <v>2311376</v>
      </c>
      <c r="Y27">
        <v>2415253</v>
      </c>
      <c r="Z27">
        <v>2336556</v>
      </c>
      <c r="AA27">
        <v>2268390</v>
      </c>
      <c r="AB27">
        <v>2256180</v>
      </c>
    </row>
    <row r="28" spans="1:28" x14ac:dyDescent="0.3">
      <c r="A28">
        <v>27</v>
      </c>
      <c r="B28">
        <v>1948</v>
      </c>
      <c r="C28">
        <v>1984024</v>
      </c>
      <c r="D28">
        <v>1998238</v>
      </c>
      <c r="E28">
        <v>2042105</v>
      </c>
      <c r="F28">
        <v>2145992</v>
      </c>
      <c r="G28">
        <v>2266762</v>
      </c>
      <c r="H28">
        <v>2167262</v>
      </c>
      <c r="I28">
        <v>2177964</v>
      </c>
      <c r="J28">
        <v>2231954</v>
      </c>
      <c r="K28">
        <v>2318249</v>
      </c>
      <c r="L28">
        <v>2298692</v>
      </c>
      <c r="M28">
        <v>2345270</v>
      </c>
      <c r="N28">
        <v>2192328</v>
      </c>
      <c r="O28">
        <v>2115606</v>
      </c>
      <c r="P28">
        <v>2105934</v>
      </c>
      <c r="Q28">
        <v>2316806</v>
      </c>
      <c r="R28">
        <v>2363191</v>
      </c>
      <c r="S28">
        <v>2194664</v>
      </c>
      <c r="T28">
        <v>2348834</v>
      </c>
      <c r="U28">
        <v>2320085</v>
      </c>
      <c r="V28">
        <v>2403976</v>
      </c>
      <c r="W28">
        <v>2308676</v>
      </c>
      <c r="X28">
        <v>2412647</v>
      </c>
      <c r="Y28">
        <v>2334052</v>
      </c>
      <c r="Z28">
        <v>2266089</v>
      </c>
      <c r="AA28">
        <v>2254032</v>
      </c>
      <c r="AB28">
        <v>2392268</v>
      </c>
    </row>
    <row r="29" spans="1:28" x14ac:dyDescent="0.3">
      <c r="A29">
        <v>28</v>
      </c>
      <c r="B29">
        <v>1949</v>
      </c>
      <c r="C29">
        <v>1977568</v>
      </c>
      <c r="D29">
        <v>2026228</v>
      </c>
      <c r="E29">
        <v>2119149</v>
      </c>
      <c r="F29">
        <v>2247060</v>
      </c>
      <c r="G29">
        <v>2130961</v>
      </c>
      <c r="H29">
        <v>2154606</v>
      </c>
      <c r="I29">
        <v>2214337</v>
      </c>
      <c r="J29">
        <v>2304587</v>
      </c>
      <c r="K29">
        <v>2287294</v>
      </c>
      <c r="L29">
        <v>2336573</v>
      </c>
      <c r="M29">
        <v>2185026</v>
      </c>
      <c r="N29">
        <v>2108518</v>
      </c>
      <c r="O29">
        <v>2099132</v>
      </c>
      <c r="P29">
        <v>2313142</v>
      </c>
      <c r="Q29">
        <v>2358750</v>
      </c>
      <c r="R29">
        <v>2190996</v>
      </c>
      <c r="S29">
        <v>2346978</v>
      </c>
      <c r="T29">
        <v>2317552</v>
      </c>
      <c r="U29">
        <v>2401606</v>
      </c>
      <c r="V29">
        <v>2306216</v>
      </c>
      <c r="W29">
        <v>2409967</v>
      </c>
      <c r="X29">
        <v>2331500</v>
      </c>
      <c r="Y29">
        <v>2263586</v>
      </c>
      <c r="Z29">
        <v>2251731</v>
      </c>
      <c r="AA29">
        <v>2389352</v>
      </c>
      <c r="AB29">
        <v>2411704</v>
      </c>
    </row>
    <row r="30" spans="1:28" x14ac:dyDescent="0.3">
      <c r="A30">
        <v>29</v>
      </c>
      <c r="B30">
        <v>1950</v>
      </c>
      <c r="C30">
        <v>1981592</v>
      </c>
      <c r="D30">
        <v>2103270</v>
      </c>
      <c r="E30">
        <v>2221283</v>
      </c>
      <c r="F30">
        <v>2110341</v>
      </c>
      <c r="G30">
        <v>2118292</v>
      </c>
      <c r="H30">
        <v>2190976</v>
      </c>
      <c r="I30">
        <v>2286871</v>
      </c>
      <c r="J30">
        <v>2273742</v>
      </c>
      <c r="K30">
        <v>2325051</v>
      </c>
      <c r="L30">
        <v>2176480</v>
      </c>
      <c r="M30">
        <v>2101212</v>
      </c>
      <c r="N30">
        <v>2092045</v>
      </c>
      <c r="O30">
        <v>2307568</v>
      </c>
      <c r="P30">
        <v>2352679</v>
      </c>
      <c r="Q30">
        <v>2185406</v>
      </c>
      <c r="R30">
        <v>2344773</v>
      </c>
      <c r="S30">
        <v>2314973</v>
      </c>
      <c r="T30">
        <v>2399380</v>
      </c>
      <c r="U30">
        <v>2303729</v>
      </c>
      <c r="V30">
        <v>2408224</v>
      </c>
      <c r="W30">
        <v>2328800</v>
      </c>
      <c r="X30">
        <v>2261036</v>
      </c>
      <c r="Y30">
        <v>2249228</v>
      </c>
      <c r="Z30">
        <v>2386285</v>
      </c>
      <c r="AA30">
        <v>2409554</v>
      </c>
      <c r="AB30">
        <v>2293148</v>
      </c>
    </row>
    <row r="31" spans="1:28" x14ac:dyDescent="0.3">
      <c r="A31">
        <v>30</v>
      </c>
      <c r="B31">
        <v>1951</v>
      </c>
      <c r="C31">
        <v>2006674</v>
      </c>
      <c r="D31">
        <v>2206602</v>
      </c>
      <c r="E31">
        <v>2083513</v>
      </c>
      <c r="F31">
        <v>2097658</v>
      </c>
      <c r="G31">
        <v>2154658</v>
      </c>
      <c r="H31">
        <v>2263420</v>
      </c>
      <c r="I31">
        <v>2256128</v>
      </c>
      <c r="J31">
        <v>2311394</v>
      </c>
      <c r="K31">
        <v>2165097</v>
      </c>
      <c r="L31">
        <v>2092657</v>
      </c>
      <c r="M31">
        <v>2084740</v>
      </c>
      <c r="N31">
        <v>2300794</v>
      </c>
      <c r="O31">
        <v>2344195</v>
      </c>
      <c r="P31">
        <v>2178833</v>
      </c>
      <c r="Q31">
        <v>2341872</v>
      </c>
      <c r="R31">
        <v>2312046</v>
      </c>
      <c r="S31">
        <v>2397536</v>
      </c>
      <c r="T31">
        <v>2301204</v>
      </c>
      <c r="U31">
        <v>2406453</v>
      </c>
      <c r="V31">
        <v>2326336</v>
      </c>
      <c r="W31">
        <v>2258337</v>
      </c>
      <c r="X31">
        <v>2246678</v>
      </c>
      <c r="Y31">
        <v>2383016</v>
      </c>
      <c r="Z31">
        <v>2407252</v>
      </c>
      <c r="AA31">
        <v>2290992</v>
      </c>
      <c r="AB31">
        <v>2213820</v>
      </c>
    </row>
    <row r="32" spans="1:28" x14ac:dyDescent="0.3">
      <c r="A32">
        <v>31</v>
      </c>
      <c r="B32">
        <v>1952</v>
      </c>
      <c r="C32">
        <v>2031707</v>
      </c>
      <c r="D32">
        <v>2067648</v>
      </c>
      <c r="E32">
        <v>2070816</v>
      </c>
      <c r="F32">
        <v>2134022</v>
      </c>
      <c r="G32">
        <v>2226504</v>
      </c>
      <c r="H32">
        <v>2232771</v>
      </c>
      <c r="I32">
        <v>2293683</v>
      </c>
      <c r="J32">
        <v>2151560</v>
      </c>
      <c r="K32">
        <v>2081264</v>
      </c>
      <c r="L32">
        <v>2076189</v>
      </c>
      <c r="M32">
        <v>2293478</v>
      </c>
      <c r="N32">
        <v>2335064</v>
      </c>
      <c r="O32">
        <v>2172022</v>
      </c>
      <c r="P32">
        <v>2338839</v>
      </c>
      <c r="Q32">
        <v>2307689</v>
      </c>
      <c r="R32">
        <v>2395344</v>
      </c>
      <c r="S32">
        <v>2297029</v>
      </c>
      <c r="T32">
        <v>2404645</v>
      </c>
      <c r="U32">
        <v>2323846</v>
      </c>
      <c r="V32">
        <v>2255877</v>
      </c>
      <c r="W32">
        <v>2243980</v>
      </c>
      <c r="X32">
        <v>2379701</v>
      </c>
      <c r="Y32">
        <v>2404748</v>
      </c>
      <c r="Z32">
        <v>2288684</v>
      </c>
      <c r="AA32">
        <v>2211668</v>
      </c>
      <c r="AB32">
        <v>2208002</v>
      </c>
    </row>
    <row r="33" spans="1:28" x14ac:dyDescent="0.3">
      <c r="A33">
        <v>32</v>
      </c>
      <c r="B33">
        <v>1953</v>
      </c>
      <c r="C33">
        <v>2012104</v>
      </c>
      <c r="D33">
        <v>2054938</v>
      </c>
      <c r="E33">
        <v>2107178</v>
      </c>
      <c r="F33">
        <v>2205296</v>
      </c>
      <c r="G33">
        <v>2196456</v>
      </c>
      <c r="H33">
        <v>2270237</v>
      </c>
      <c r="I33">
        <v>2133961</v>
      </c>
      <c r="J33">
        <v>2067717</v>
      </c>
      <c r="K33">
        <v>2064801</v>
      </c>
      <c r="L33">
        <v>2284915</v>
      </c>
      <c r="M33">
        <v>2325718</v>
      </c>
      <c r="N33">
        <v>2164927</v>
      </c>
      <c r="O33">
        <v>2335567</v>
      </c>
      <c r="P33">
        <v>2301744</v>
      </c>
      <c r="Q33">
        <v>2392450</v>
      </c>
      <c r="R33">
        <v>2290926</v>
      </c>
      <c r="S33">
        <v>2402794</v>
      </c>
      <c r="T33">
        <v>2321318</v>
      </c>
      <c r="U33">
        <v>2253389</v>
      </c>
      <c r="V33">
        <v>2241523</v>
      </c>
      <c r="W33">
        <v>2376313</v>
      </c>
      <c r="X33">
        <v>2402196</v>
      </c>
      <c r="Y33">
        <v>2286174</v>
      </c>
      <c r="Z33">
        <v>2209366</v>
      </c>
      <c r="AA33">
        <v>2205850</v>
      </c>
      <c r="AB33">
        <v>2433985</v>
      </c>
    </row>
    <row r="34" spans="1:28" x14ac:dyDescent="0.3">
      <c r="A34">
        <v>33</v>
      </c>
      <c r="B34">
        <v>1954</v>
      </c>
      <c r="C34">
        <v>2003118</v>
      </c>
      <c r="D34">
        <v>2091297</v>
      </c>
      <c r="E34">
        <v>2177917</v>
      </c>
      <c r="F34">
        <v>2175822</v>
      </c>
      <c r="G34">
        <v>2233336</v>
      </c>
      <c r="H34">
        <v>2110618</v>
      </c>
      <c r="I34">
        <v>2050108</v>
      </c>
      <c r="J34">
        <v>2051257</v>
      </c>
      <c r="K34">
        <v>2273515</v>
      </c>
      <c r="L34">
        <v>2317015</v>
      </c>
      <c r="M34">
        <v>2157614</v>
      </c>
      <c r="N34">
        <v>2331125</v>
      </c>
      <c r="O34">
        <v>2294938</v>
      </c>
      <c r="P34">
        <v>2389423</v>
      </c>
      <c r="Q34">
        <v>2284492</v>
      </c>
      <c r="R34">
        <v>2400596</v>
      </c>
      <c r="S34">
        <v>2317438</v>
      </c>
      <c r="T34">
        <v>2250864</v>
      </c>
      <c r="U34">
        <v>2239040</v>
      </c>
      <c r="V34">
        <v>2373966</v>
      </c>
      <c r="W34">
        <v>2399010</v>
      </c>
      <c r="X34">
        <v>2283615</v>
      </c>
      <c r="Y34">
        <v>2206861</v>
      </c>
      <c r="Z34">
        <v>2203546</v>
      </c>
      <c r="AA34">
        <v>2431833</v>
      </c>
      <c r="AB34">
        <v>2438831</v>
      </c>
    </row>
    <row r="35" spans="1:28" x14ac:dyDescent="0.3">
      <c r="A35">
        <v>34</v>
      </c>
      <c r="B35">
        <v>1955</v>
      </c>
      <c r="C35">
        <v>1992509</v>
      </c>
      <c r="D35">
        <v>2161892</v>
      </c>
      <c r="E35">
        <v>2148980</v>
      </c>
      <c r="F35">
        <v>2212142</v>
      </c>
      <c r="G35">
        <v>2074324</v>
      </c>
      <c r="H35">
        <v>2026755</v>
      </c>
      <c r="I35">
        <v>2033653</v>
      </c>
      <c r="J35">
        <v>2259960</v>
      </c>
      <c r="K35">
        <v>2305486</v>
      </c>
      <c r="L35">
        <v>2149057</v>
      </c>
      <c r="M35">
        <v>2325592</v>
      </c>
      <c r="N35">
        <v>2287847</v>
      </c>
      <c r="O35">
        <v>2386158</v>
      </c>
      <c r="P35">
        <v>2277926</v>
      </c>
      <c r="Q35">
        <v>2397699</v>
      </c>
      <c r="R35">
        <v>2311333</v>
      </c>
      <c r="S35">
        <v>2248296</v>
      </c>
      <c r="T35">
        <v>2234728</v>
      </c>
      <c r="U35">
        <v>2371488</v>
      </c>
      <c r="V35">
        <v>2395913</v>
      </c>
      <c r="W35">
        <v>2280909</v>
      </c>
      <c r="X35">
        <v>2204309</v>
      </c>
      <c r="Y35">
        <v>2201039</v>
      </c>
      <c r="Z35">
        <v>2429531</v>
      </c>
      <c r="AA35">
        <v>2436679</v>
      </c>
      <c r="AB35">
        <v>2451057</v>
      </c>
    </row>
    <row r="36" spans="1:28" x14ac:dyDescent="0.3">
      <c r="A36">
        <v>35</v>
      </c>
      <c r="B36">
        <v>1956</v>
      </c>
      <c r="C36">
        <v>1992769</v>
      </c>
      <c r="D36">
        <v>2133103</v>
      </c>
      <c r="E36">
        <v>2184778</v>
      </c>
      <c r="F36">
        <v>2053712</v>
      </c>
      <c r="G36">
        <v>1990454</v>
      </c>
      <c r="H36">
        <v>2010304</v>
      </c>
      <c r="I36">
        <v>2242344</v>
      </c>
      <c r="J36">
        <v>2291823</v>
      </c>
      <c r="K36">
        <v>2137662</v>
      </c>
      <c r="L36">
        <v>2318226</v>
      </c>
      <c r="M36">
        <v>2280539</v>
      </c>
      <c r="N36">
        <v>2380416</v>
      </c>
      <c r="O36">
        <v>2271122</v>
      </c>
      <c r="P36">
        <v>2394670</v>
      </c>
      <c r="Q36">
        <v>2304899</v>
      </c>
      <c r="R36">
        <v>2243968</v>
      </c>
      <c r="S36">
        <v>2228973</v>
      </c>
      <c r="T36">
        <v>2368332</v>
      </c>
      <c r="U36">
        <v>2392790</v>
      </c>
      <c r="V36">
        <v>2278426</v>
      </c>
      <c r="W36">
        <v>2201608</v>
      </c>
      <c r="X36">
        <v>2198485</v>
      </c>
      <c r="Y36">
        <v>2427027</v>
      </c>
      <c r="Z36">
        <v>2434376</v>
      </c>
      <c r="AA36">
        <v>2448150</v>
      </c>
      <c r="AB36">
        <v>2390370</v>
      </c>
    </row>
    <row r="37" spans="1:28" x14ac:dyDescent="0.3">
      <c r="A37">
        <v>36</v>
      </c>
      <c r="B37">
        <v>1957</v>
      </c>
      <c r="C37">
        <v>1994800</v>
      </c>
      <c r="D37">
        <v>2168767</v>
      </c>
      <c r="E37">
        <v>2026892</v>
      </c>
      <c r="F37">
        <v>1969834</v>
      </c>
      <c r="G37">
        <v>1974006</v>
      </c>
      <c r="H37">
        <v>2218983</v>
      </c>
      <c r="I37">
        <v>2274105</v>
      </c>
      <c r="J37">
        <v>2124114</v>
      </c>
      <c r="K37">
        <v>2307618</v>
      </c>
      <c r="L37">
        <v>2271980</v>
      </c>
      <c r="M37">
        <v>2373648</v>
      </c>
      <c r="N37">
        <v>2264033</v>
      </c>
      <c r="O37">
        <v>2391402</v>
      </c>
      <c r="P37">
        <v>2298332</v>
      </c>
      <c r="Q37">
        <v>2237529</v>
      </c>
      <c r="R37">
        <v>2222870</v>
      </c>
      <c r="S37">
        <v>2365136</v>
      </c>
      <c r="T37">
        <v>2389630</v>
      </c>
      <c r="U37">
        <v>2275916</v>
      </c>
      <c r="V37">
        <v>2199146</v>
      </c>
      <c r="W37">
        <v>2195783</v>
      </c>
      <c r="X37">
        <v>2424434</v>
      </c>
      <c r="Y37">
        <v>2431871</v>
      </c>
      <c r="Z37">
        <v>2445092</v>
      </c>
      <c r="AA37">
        <v>2388222</v>
      </c>
      <c r="AB37">
        <v>2494894</v>
      </c>
    </row>
    <row r="38" spans="1:28" x14ac:dyDescent="0.3">
      <c r="A38">
        <v>37</v>
      </c>
      <c r="B38">
        <v>1958</v>
      </c>
      <c r="C38">
        <v>2009043</v>
      </c>
      <c r="D38">
        <v>2011021</v>
      </c>
      <c r="E38">
        <v>1943006</v>
      </c>
      <c r="F38">
        <v>1953390</v>
      </c>
      <c r="G38">
        <v>2182666</v>
      </c>
      <c r="H38">
        <v>2250652</v>
      </c>
      <c r="I38">
        <v>2106503</v>
      </c>
      <c r="J38">
        <v>2294854</v>
      </c>
      <c r="K38">
        <v>2260584</v>
      </c>
      <c r="L38">
        <v>2365886</v>
      </c>
      <c r="M38">
        <v>2256727</v>
      </c>
      <c r="N38">
        <v>2387852</v>
      </c>
      <c r="O38">
        <v>2291527</v>
      </c>
      <c r="P38">
        <v>2230957</v>
      </c>
      <c r="Q38">
        <v>2216437</v>
      </c>
      <c r="R38">
        <v>2361592</v>
      </c>
      <c r="S38">
        <v>2386430</v>
      </c>
      <c r="T38">
        <v>2273367</v>
      </c>
      <c r="U38">
        <v>2196656</v>
      </c>
      <c r="V38">
        <v>2193311</v>
      </c>
      <c r="W38">
        <v>2421756</v>
      </c>
      <c r="X38">
        <v>2429318</v>
      </c>
      <c r="Y38">
        <v>2441833</v>
      </c>
      <c r="Z38">
        <v>2385922</v>
      </c>
      <c r="AA38">
        <v>2492687</v>
      </c>
      <c r="AB38">
        <v>2484191</v>
      </c>
    </row>
    <row r="39" spans="1:28" x14ac:dyDescent="0.3">
      <c r="A39">
        <v>38</v>
      </c>
      <c r="B39">
        <v>1959</v>
      </c>
      <c r="C39">
        <v>2011864</v>
      </c>
      <c r="D39">
        <v>1927142</v>
      </c>
      <c r="E39">
        <v>1926565</v>
      </c>
      <c r="F39">
        <v>2162028</v>
      </c>
      <c r="G39">
        <v>2213740</v>
      </c>
      <c r="H39">
        <v>2083148</v>
      </c>
      <c r="I39">
        <v>2278030</v>
      </c>
      <c r="J39">
        <v>2247033</v>
      </c>
      <c r="K39">
        <v>2355288</v>
      </c>
      <c r="L39">
        <v>2248174</v>
      </c>
      <c r="M39">
        <v>2382428</v>
      </c>
      <c r="N39">
        <v>2284438</v>
      </c>
      <c r="O39">
        <v>2224147</v>
      </c>
      <c r="P39">
        <v>2209871</v>
      </c>
      <c r="Q39">
        <v>2356143</v>
      </c>
      <c r="R39">
        <v>2382190</v>
      </c>
      <c r="S39">
        <v>2270777</v>
      </c>
      <c r="T39">
        <v>2194129</v>
      </c>
      <c r="U39">
        <v>2190812</v>
      </c>
      <c r="V39">
        <v>2419998</v>
      </c>
      <c r="W39">
        <v>2426617</v>
      </c>
      <c r="X39">
        <v>2438526</v>
      </c>
      <c r="Y39">
        <v>2383421</v>
      </c>
      <c r="Z39">
        <v>2490328</v>
      </c>
      <c r="AA39">
        <v>2482040</v>
      </c>
      <c r="AB39">
        <v>2493221</v>
      </c>
    </row>
    <row r="40" spans="1:28" x14ac:dyDescent="0.3">
      <c r="A40">
        <v>39</v>
      </c>
      <c r="B40">
        <v>1960</v>
      </c>
      <c r="C40">
        <v>1992038</v>
      </c>
      <c r="D40">
        <v>1910705</v>
      </c>
      <c r="E40">
        <v>2135184</v>
      </c>
      <c r="F40">
        <v>2192536</v>
      </c>
      <c r="G40">
        <v>2046836</v>
      </c>
      <c r="H40">
        <v>2255461</v>
      </c>
      <c r="I40">
        <v>2229421</v>
      </c>
      <c r="J40">
        <v>2342534</v>
      </c>
      <c r="K40">
        <v>2236783</v>
      </c>
      <c r="L40">
        <v>2374663</v>
      </c>
      <c r="M40">
        <v>2277132</v>
      </c>
      <c r="N40">
        <v>2217052</v>
      </c>
      <c r="O40">
        <v>2203068</v>
      </c>
      <c r="P40">
        <v>2350563</v>
      </c>
      <c r="Q40">
        <v>2374281</v>
      </c>
      <c r="R40">
        <v>2267839</v>
      </c>
      <c r="S40">
        <v>2191560</v>
      </c>
      <c r="T40">
        <v>2188275</v>
      </c>
      <c r="U40">
        <v>2418214</v>
      </c>
      <c r="V40">
        <v>2424146</v>
      </c>
      <c r="W40">
        <v>2435147</v>
      </c>
      <c r="X40">
        <v>2380872</v>
      </c>
      <c r="Y40">
        <v>2487767</v>
      </c>
      <c r="Z40">
        <v>2479739</v>
      </c>
      <c r="AA40">
        <v>2490313</v>
      </c>
      <c r="AB40">
        <v>2446868</v>
      </c>
    </row>
    <row r="41" spans="1:28" x14ac:dyDescent="0.3">
      <c r="A41">
        <v>40</v>
      </c>
      <c r="B41">
        <v>1961</v>
      </c>
      <c r="C41">
        <v>1977968</v>
      </c>
      <c r="D41">
        <v>2119302</v>
      </c>
      <c r="E41">
        <v>2165161</v>
      </c>
      <c r="F41">
        <v>2026204</v>
      </c>
      <c r="G41">
        <v>2220083</v>
      </c>
      <c r="H41">
        <v>2206064</v>
      </c>
      <c r="I41">
        <v>2325718</v>
      </c>
      <c r="J41">
        <v>2223238</v>
      </c>
      <c r="K41">
        <v>2364061</v>
      </c>
      <c r="L41">
        <v>2268574</v>
      </c>
      <c r="M41">
        <v>2209741</v>
      </c>
      <c r="N41">
        <v>2195980</v>
      </c>
      <c r="O41">
        <v>2342844</v>
      </c>
      <c r="P41">
        <v>2365651</v>
      </c>
      <c r="Q41">
        <v>2264394</v>
      </c>
      <c r="R41">
        <v>2187035</v>
      </c>
      <c r="S41">
        <v>2185697</v>
      </c>
      <c r="T41">
        <v>2416391</v>
      </c>
      <c r="U41">
        <v>2421647</v>
      </c>
      <c r="V41">
        <v>2432806</v>
      </c>
      <c r="W41">
        <v>2378175</v>
      </c>
      <c r="X41">
        <v>2485158</v>
      </c>
      <c r="Y41">
        <v>2477236</v>
      </c>
      <c r="Z41">
        <v>2487254</v>
      </c>
      <c r="AA41">
        <v>2443979</v>
      </c>
      <c r="AB41">
        <v>2424070</v>
      </c>
    </row>
    <row r="42" spans="1:28" x14ac:dyDescent="0.3">
      <c r="A42">
        <v>41</v>
      </c>
      <c r="B42">
        <v>1962</v>
      </c>
      <c r="C42">
        <v>1986208</v>
      </c>
      <c r="D42">
        <v>2149140</v>
      </c>
      <c r="E42">
        <v>1999365</v>
      </c>
      <c r="F42">
        <v>2200385</v>
      </c>
      <c r="G42">
        <v>2169760</v>
      </c>
      <c r="H42">
        <v>2303159</v>
      </c>
      <c r="I42">
        <v>2205631</v>
      </c>
      <c r="J42">
        <v>2351304</v>
      </c>
      <c r="K42">
        <v>2257180</v>
      </c>
      <c r="L42">
        <v>2201185</v>
      </c>
      <c r="M42">
        <v>2188675</v>
      </c>
      <c r="N42">
        <v>2333743</v>
      </c>
      <c r="O42">
        <v>2356786</v>
      </c>
      <c r="P42">
        <v>2260437</v>
      </c>
      <c r="Q42">
        <v>2181370</v>
      </c>
      <c r="R42">
        <v>2182770</v>
      </c>
      <c r="S42">
        <v>2414526</v>
      </c>
      <c r="T42">
        <v>2419110</v>
      </c>
      <c r="U42">
        <v>2430438</v>
      </c>
      <c r="V42">
        <v>2375723</v>
      </c>
      <c r="W42">
        <v>2482476</v>
      </c>
      <c r="X42">
        <v>2474687</v>
      </c>
      <c r="Y42">
        <v>2483993</v>
      </c>
      <c r="Z42">
        <v>2440939</v>
      </c>
      <c r="AA42">
        <v>2421145</v>
      </c>
      <c r="AB42">
        <v>2270921</v>
      </c>
    </row>
    <row r="43" spans="1:28" x14ac:dyDescent="0.3">
      <c r="A43">
        <v>42</v>
      </c>
      <c r="B43">
        <v>1963</v>
      </c>
      <c r="C43">
        <v>1983775</v>
      </c>
      <c r="D43">
        <v>1983489</v>
      </c>
      <c r="E43">
        <v>2174612</v>
      </c>
      <c r="F43">
        <v>2149136</v>
      </c>
      <c r="G43">
        <v>2267790</v>
      </c>
      <c r="H43">
        <v>2182280</v>
      </c>
      <c r="I43">
        <v>2334486</v>
      </c>
      <c r="J43">
        <v>2243630</v>
      </c>
      <c r="K43">
        <v>2189792</v>
      </c>
      <c r="L43">
        <v>2180120</v>
      </c>
      <c r="M43">
        <v>2324428</v>
      </c>
      <c r="N43">
        <v>2347638</v>
      </c>
      <c r="O43">
        <v>2254861</v>
      </c>
      <c r="P43">
        <v>2174798</v>
      </c>
      <c r="Q43">
        <v>2179212</v>
      </c>
      <c r="R43">
        <v>2412314</v>
      </c>
      <c r="S43">
        <v>2416532</v>
      </c>
      <c r="T43">
        <v>2428034</v>
      </c>
      <c r="U43">
        <v>2373058</v>
      </c>
      <c r="V43">
        <v>2480742</v>
      </c>
      <c r="W43">
        <v>2472066</v>
      </c>
      <c r="X43">
        <v>2480686</v>
      </c>
      <c r="Y43">
        <v>2437698</v>
      </c>
      <c r="Z43">
        <v>2418070</v>
      </c>
      <c r="AA43">
        <v>2268771</v>
      </c>
      <c r="AB43">
        <v>2246798</v>
      </c>
    </row>
    <row r="44" spans="1:28" x14ac:dyDescent="0.3">
      <c r="A44">
        <v>43</v>
      </c>
      <c r="B44">
        <v>1964</v>
      </c>
      <c r="C44">
        <v>1980934</v>
      </c>
      <c r="D44">
        <v>2159934</v>
      </c>
      <c r="E44">
        <v>2122304</v>
      </c>
      <c r="F44">
        <v>2248101</v>
      </c>
      <c r="G44">
        <v>2145980</v>
      </c>
      <c r="H44">
        <v>2311924</v>
      </c>
      <c r="I44">
        <v>2226019</v>
      </c>
      <c r="J44">
        <v>2176245</v>
      </c>
      <c r="K44">
        <v>2168729</v>
      </c>
      <c r="L44">
        <v>2315729</v>
      </c>
      <c r="M44">
        <v>2338277</v>
      </c>
      <c r="N44">
        <v>2248801</v>
      </c>
      <c r="O44">
        <v>2167986</v>
      </c>
      <c r="P44">
        <v>2173760</v>
      </c>
      <c r="Q44">
        <v>2409410</v>
      </c>
      <c r="R44">
        <v>2413606</v>
      </c>
      <c r="S44">
        <v>2425588</v>
      </c>
      <c r="T44">
        <v>2367728</v>
      </c>
      <c r="U44">
        <v>2478980</v>
      </c>
      <c r="V44">
        <v>2470340</v>
      </c>
      <c r="W44">
        <v>2477231</v>
      </c>
      <c r="X44">
        <v>2434409</v>
      </c>
      <c r="Y44">
        <v>2414794</v>
      </c>
      <c r="Z44">
        <v>2266470</v>
      </c>
      <c r="AA44">
        <v>2244646</v>
      </c>
      <c r="AB44">
        <v>2209058</v>
      </c>
    </row>
    <row r="45" spans="1:28" x14ac:dyDescent="0.3">
      <c r="A45">
        <v>44</v>
      </c>
      <c r="B45">
        <v>1965</v>
      </c>
      <c r="C45">
        <v>2026578</v>
      </c>
      <c r="D45">
        <v>2106430</v>
      </c>
      <c r="E45">
        <v>2222336</v>
      </c>
      <c r="F45">
        <v>2125361</v>
      </c>
      <c r="G45">
        <v>2276551</v>
      </c>
      <c r="H45">
        <v>2202664</v>
      </c>
      <c r="I45">
        <v>2158636</v>
      </c>
      <c r="J45">
        <v>2155182</v>
      </c>
      <c r="K45">
        <v>2304205</v>
      </c>
      <c r="L45">
        <v>2329576</v>
      </c>
      <c r="M45">
        <v>2241485</v>
      </c>
      <c r="N45">
        <v>2160892</v>
      </c>
      <c r="O45">
        <v>2166947</v>
      </c>
      <c r="P45">
        <v>2406374</v>
      </c>
      <c r="Q45">
        <v>2410172</v>
      </c>
      <c r="R45">
        <v>2422796</v>
      </c>
      <c r="S45">
        <v>2361976</v>
      </c>
      <c r="T45">
        <v>2476918</v>
      </c>
      <c r="U45">
        <v>2468547</v>
      </c>
      <c r="V45">
        <v>2473562</v>
      </c>
      <c r="W45">
        <v>2430973</v>
      </c>
      <c r="X45">
        <v>2411470</v>
      </c>
      <c r="Y45">
        <v>2263966</v>
      </c>
      <c r="Z45">
        <v>2242342</v>
      </c>
      <c r="AA45">
        <v>2206909</v>
      </c>
      <c r="AB45">
        <v>2148282</v>
      </c>
    </row>
    <row r="46" spans="1:28" x14ac:dyDescent="0.3">
      <c r="A46">
        <v>45</v>
      </c>
      <c r="B46">
        <v>1966</v>
      </c>
      <c r="C46">
        <v>2033045</v>
      </c>
      <c r="D46">
        <v>2207668</v>
      </c>
      <c r="E46">
        <v>2098534</v>
      </c>
      <c r="F46">
        <v>2256858</v>
      </c>
      <c r="G46">
        <v>2166362</v>
      </c>
      <c r="H46">
        <v>2135283</v>
      </c>
      <c r="I46">
        <v>2137575</v>
      </c>
      <c r="J46">
        <v>2290547</v>
      </c>
      <c r="K46">
        <v>2318049</v>
      </c>
      <c r="L46">
        <v>2232920</v>
      </c>
      <c r="M46">
        <v>2153579</v>
      </c>
      <c r="N46">
        <v>2159851</v>
      </c>
      <c r="O46">
        <v>2403100</v>
      </c>
      <c r="P46">
        <v>2406299</v>
      </c>
      <c r="Q46">
        <v>2417912</v>
      </c>
      <c r="R46">
        <v>2355875</v>
      </c>
      <c r="S46">
        <v>2474330</v>
      </c>
      <c r="T46">
        <v>2466714</v>
      </c>
      <c r="U46">
        <v>2468871</v>
      </c>
      <c r="V46">
        <v>2427867</v>
      </c>
      <c r="W46">
        <v>2408073</v>
      </c>
      <c r="X46">
        <v>2261415</v>
      </c>
      <c r="Y46">
        <v>2239836</v>
      </c>
      <c r="Z46">
        <v>2204608</v>
      </c>
      <c r="AA46">
        <v>2146134</v>
      </c>
      <c r="AB46">
        <v>2198198</v>
      </c>
    </row>
    <row r="47" spans="1:28" x14ac:dyDescent="0.3">
      <c r="A47">
        <v>46</v>
      </c>
      <c r="B47">
        <v>1967</v>
      </c>
      <c r="C47">
        <v>2040058</v>
      </c>
      <c r="D47">
        <v>2082670</v>
      </c>
      <c r="E47">
        <v>2231090</v>
      </c>
      <c r="F47">
        <v>2145740</v>
      </c>
      <c r="G47">
        <v>2098972</v>
      </c>
      <c r="H47">
        <v>2114223</v>
      </c>
      <c r="I47">
        <v>2272834</v>
      </c>
      <c r="J47">
        <v>2304388</v>
      </c>
      <c r="K47">
        <v>2221520</v>
      </c>
      <c r="L47">
        <v>2145025</v>
      </c>
      <c r="M47">
        <v>2152537</v>
      </c>
      <c r="N47">
        <v>2399544</v>
      </c>
      <c r="O47">
        <v>2399606</v>
      </c>
      <c r="P47">
        <v>2412898</v>
      </c>
      <c r="Q47">
        <v>2349443</v>
      </c>
      <c r="R47">
        <v>2471394</v>
      </c>
      <c r="S47">
        <v>2464839</v>
      </c>
      <c r="T47">
        <v>2462501</v>
      </c>
      <c r="U47">
        <v>2424735</v>
      </c>
      <c r="V47">
        <v>2405726</v>
      </c>
      <c r="W47">
        <v>2258716</v>
      </c>
      <c r="X47">
        <v>2237283</v>
      </c>
      <c r="Y47">
        <v>2202106</v>
      </c>
      <c r="Z47">
        <v>2143834</v>
      </c>
      <c r="AA47">
        <v>2195990</v>
      </c>
      <c r="AB47">
        <v>2254015</v>
      </c>
    </row>
    <row r="48" spans="1:28" x14ac:dyDescent="0.3">
      <c r="A48">
        <v>47</v>
      </c>
      <c r="B48">
        <v>1968</v>
      </c>
      <c r="C48">
        <v>1990028</v>
      </c>
      <c r="D48">
        <v>2216418</v>
      </c>
      <c r="E48">
        <v>2118911</v>
      </c>
      <c r="F48">
        <v>2078342</v>
      </c>
      <c r="G48">
        <v>2077923</v>
      </c>
      <c r="H48">
        <v>2249385</v>
      </c>
      <c r="I48">
        <v>2286672</v>
      </c>
      <c r="J48">
        <v>2207964</v>
      </c>
      <c r="K48">
        <v>2133634</v>
      </c>
      <c r="L48">
        <v>2143978</v>
      </c>
      <c r="M48">
        <v>2395772</v>
      </c>
      <c r="N48">
        <v>2392509</v>
      </c>
      <c r="O48">
        <v>2407646</v>
      </c>
      <c r="P48">
        <v>2342878</v>
      </c>
      <c r="Q48">
        <v>2467953</v>
      </c>
      <c r="R48">
        <v>2462615</v>
      </c>
      <c r="S48">
        <v>2456090</v>
      </c>
      <c r="T48">
        <v>2421566</v>
      </c>
      <c r="U48">
        <v>2403354</v>
      </c>
      <c r="V48">
        <v>2256254</v>
      </c>
      <c r="W48">
        <v>2234582</v>
      </c>
      <c r="X48">
        <v>2199556</v>
      </c>
      <c r="Y48">
        <v>2141332</v>
      </c>
      <c r="Z48">
        <v>2193630</v>
      </c>
      <c r="AA48">
        <v>2251806</v>
      </c>
      <c r="AB48">
        <v>2419031</v>
      </c>
    </row>
    <row r="49" spans="1:28" x14ac:dyDescent="0.3">
      <c r="A49">
        <v>48</v>
      </c>
      <c r="B49">
        <v>1969</v>
      </c>
      <c r="C49">
        <v>2009233</v>
      </c>
      <c r="D49">
        <v>2103045</v>
      </c>
      <c r="E49">
        <v>2051505</v>
      </c>
      <c r="F49">
        <v>2057304</v>
      </c>
      <c r="G49">
        <v>2212485</v>
      </c>
      <c r="H49">
        <v>2263221</v>
      </c>
      <c r="I49">
        <v>2190346</v>
      </c>
      <c r="J49">
        <v>2120088</v>
      </c>
      <c r="K49">
        <v>2132582</v>
      </c>
      <c r="L49">
        <v>2390962</v>
      </c>
      <c r="M49">
        <v>2385196</v>
      </c>
      <c r="N49">
        <v>2400412</v>
      </c>
      <c r="O49">
        <v>2336075</v>
      </c>
      <c r="P49">
        <v>2464379</v>
      </c>
      <c r="Q49">
        <v>2459706</v>
      </c>
      <c r="R49">
        <v>2449332</v>
      </c>
      <c r="S49">
        <v>2417934</v>
      </c>
      <c r="T49">
        <v>2400944</v>
      </c>
      <c r="U49">
        <v>2253765</v>
      </c>
      <c r="V49">
        <v>2232116</v>
      </c>
      <c r="W49">
        <v>2196857</v>
      </c>
      <c r="X49">
        <v>2138782</v>
      </c>
      <c r="Y49">
        <v>2191068</v>
      </c>
      <c r="Z49">
        <v>2249446</v>
      </c>
      <c r="AA49">
        <v>2416826</v>
      </c>
      <c r="AB49">
        <v>2292640</v>
      </c>
    </row>
    <row r="50" spans="1:28" x14ac:dyDescent="0.3">
      <c r="A50">
        <v>49</v>
      </c>
      <c r="B50">
        <v>1970</v>
      </c>
      <c r="C50">
        <v>2005996</v>
      </c>
      <c r="D50">
        <v>2035631</v>
      </c>
      <c r="E50">
        <v>2030477</v>
      </c>
      <c r="F50">
        <v>2191292</v>
      </c>
      <c r="G50">
        <v>2226306</v>
      </c>
      <c r="H50">
        <v>2166985</v>
      </c>
      <c r="I50">
        <v>2102480</v>
      </c>
      <c r="J50">
        <v>2119032</v>
      </c>
      <c r="K50">
        <v>2382088</v>
      </c>
      <c r="L50">
        <v>2376638</v>
      </c>
      <c r="M50">
        <v>2391662</v>
      </c>
      <c r="N50">
        <v>2328988</v>
      </c>
      <c r="O50">
        <v>2458829</v>
      </c>
      <c r="P50">
        <v>2456665</v>
      </c>
      <c r="Q50">
        <v>2440759</v>
      </c>
      <c r="R50">
        <v>2411372</v>
      </c>
      <c r="S50">
        <v>2398494</v>
      </c>
      <c r="T50">
        <v>2251238</v>
      </c>
      <c r="U50">
        <v>2229622</v>
      </c>
      <c r="V50">
        <v>2194403</v>
      </c>
      <c r="W50">
        <v>2136084</v>
      </c>
      <c r="X50">
        <v>2188459</v>
      </c>
      <c r="Y50">
        <v>2246883</v>
      </c>
      <c r="Z50">
        <v>2414470</v>
      </c>
      <c r="AA50">
        <v>2290490</v>
      </c>
      <c r="AB50">
        <v>2484110</v>
      </c>
    </row>
    <row r="51" spans="1:28" x14ac:dyDescent="0.3">
      <c r="A51">
        <v>50</v>
      </c>
      <c r="B51">
        <v>1971</v>
      </c>
      <c r="C51">
        <v>2000862</v>
      </c>
      <c r="D51">
        <v>2014614</v>
      </c>
      <c r="E51">
        <v>2163929</v>
      </c>
      <c r="F51">
        <v>2205099</v>
      </c>
      <c r="G51">
        <v>2130666</v>
      </c>
      <c r="H51">
        <v>2079129</v>
      </c>
      <c r="I51">
        <v>2101420</v>
      </c>
      <c r="J51">
        <v>2369324</v>
      </c>
      <c r="K51">
        <v>2365243</v>
      </c>
      <c r="L51">
        <v>2383771</v>
      </c>
      <c r="M51">
        <v>2321684</v>
      </c>
      <c r="N51">
        <v>2451962</v>
      </c>
      <c r="O51">
        <v>2453386</v>
      </c>
      <c r="P51">
        <v>2432055</v>
      </c>
      <c r="Q51">
        <v>2402856</v>
      </c>
      <c r="R51">
        <v>2395697</v>
      </c>
      <c r="S51">
        <v>2248669</v>
      </c>
      <c r="T51">
        <v>2227091</v>
      </c>
      <c r="U51">
        <v>2191922</v>
      </c>
      <c r="V51">
        <v>2133631</v>
      </c>
      <c r="W51">
        <v>2185776</v>
      </c>
      <c r="X51">
        <v>2244273</v>
      </c>
      <c r="Y51">
        <v>2411911</v>
      </c>
      <c r="Z51">
        <v>2288189</v>
      </c>
      <c r="AA51">
        <v>2481930</v>
      </c>
      <c r="AB51">
        <v>2483890</v>
      </c>
    </row>
    <row r="52" spans="1:28" x14ac:dyDescent="0.3">
      <c r="A52">
        <v>51</v>
      </c>
      <c r="B52">
        <v>1972</v>
      </c>
      <c r="C52">
        <v>1996442</v>
      </c>
      <c r="D52">
        <v>2147919</v>
      </c>
      <c r="E52">
        <v>2177721</v>
      </c>
      <c r="F52">
        <v>2110028</v>
      </c>
      <c r="G52">
        <v>2042818</v>
      </c>
      <c r="H52">
        <v>2078064</v>
      </c>
      <c r="I52">
        <v>2352498</v>
      </c>
      <c r="J52">
        <v>2351694</v>
      </c>
      <c r="K52">
        <v>2373055</v>
      </c>
      <c r="L52">
        <v>2313134</v>
      </c>
      <c r="M52">
        <v>2444647</v>
      </c>
      <c r="N52">
        <v>2449823</v>
      </c>
      <c r="O52">
        <v>2423115</v>
      </c>
      <c r="P52">
        <v>2394210</v>
      </c>
      <c r="Q52">
        <v>2390780</v>
      </c>
      <c r="R52">
        <v>2244504</v>
      </c>
      <c r="S52">
        <v>2224375</v>
      </c>
      <c r="T52">
        <v>2187888</v>
      </c>
      <c r="U52">
        <v>2131046</v>
      </c>
      <c r="V52">
        <v>2184048</v>
      </c>
      <c r="W52">
        <v>2241589</v>
      </c>
      <c r="X52">
        <v>2409304</v>
      </c>
      <c r="Y52">
        <v>2285686</v>
      </c>
      <c r="Z52">
        <v>2479574</v>
      </c>
      <c r="AA52">
        <v>2481740</v>
      </c>
      <c r="AB52">
        <v>2451942</v>
      </c>
    </row>
    <row r="53" spans="1:28" x14ac:dyDescent="0.3">
      <c r="A53">
        <v>52</v>
      </c>
      <c r="B53">
        <v>1973</v>
      </c>
      <c r="C53">
        <v>1988982</v>
      </c>
      <c r="D53">
        <v>2161697</v>
      </c>
      <c r="E53">
        <v>2083182</v>
      </c>
      <c r="F53">
        <v>2022188</v>
      </c>
      <c r="G53">
        <v>2041750</v>
      </c>
      <c r="H53">
        <v>2329928</v>
      </c>
      <c r="I53">
        <v>2334083</v>
      </c>
      <c r="J53">
        <v>2360204</v>
      </c>
      <c r="K53">
        <v>2301746</v>
      </c>
      <c r="L53">
        <v>2436083</v>
      </c>
      <c r="M53">
        <v>2446046</v>
      </c>
      <c r="N53">
        <v>2413893</v>
      </c>
      <c r="O53">
        <v>2385327</v>
      </c>
      <c r="P53">
        <v>2384338</v>
      </c>
      <c r="Q53">
        <v>2238246</v>
      </c>
      <c r="R53">
        <v>2219302</v>
      </c>
      <c r="S53">
        <v>2182136</v>
      </c>
      <c r="T53">
        <v>2126073</v>
      </c>
      <c r="U53">
        <v>2181683</v>
      </c>
      <c r="V53">
        <v>2239871</v>
      </c>
      <c r="W53">
        <v>2406625</v>
      </c>
      <c r="X53">
        <v>2283135</v>
      </c>
      <c r="Y53">
        <v>2477016</v>
      </c>
      <c r="Z53">
        <v>2479438</v>
      </c>
      <c r="AA53">
        <v>2449046</v>
      </c>
      <c r="AB53">
        <v>2388543</v>
      </c>
    </row>
    <row r="54" spans="1:28" x14ac:dyDescent="0.3">
      <c r="A54">
        <v>53</v>
      </c>
      <c r="B54">
        <v>1974</v>
      </c>
      <c r="C54">
        <v>1992534</v>
      </c>
      <c r="D54">
        <v>2067300</v>
      </c>
      <c r="E54">
        <v>1995350</v>
      </c>
      <c r="F54">
        <v>2021116</v>
      </c>
      <c r="G54">
        <v>2294546</v>
      </c>
      <c r="H54">
        <v>2310728</v>
      </c>
      <c r="I54">
        <v>2343299</v>
      </c>
      <c r="J54">
        <v>2288203</v>
      </c>
      <c r="K54">
        <v>2424682</v>
      </c>
      <c r="L54">
        <v>2441226</v>
      </c>
      <c r="M54">
        <v>2404457</v>
      </c>
      <c r="N54">
        <v>2376162</v>
      </c>
      <c r="O54">
        <v>2376242</v>
      </c>
      <c r="P54">
        <v>2231673</v>
      </c>
      <c r="Q54">
        <v>2212868</v>
      </c>
      <c r="R54">
        <v>2176035</v>
      </c>
      <c r="S54">
        <v>2120320</v>
      </c>
      <c r="T54">
        <v>2179143</v>
      </c>
      <c r="U54">
        <v>2238126</v>
      </c>
      <c r="V54">
        <v>2404884</v>
      </c>
      <c r="W54">
        <v>2280436</v>
      </c>
      <c r="X54">
        <v>2474410</v>
      </c>
      <c r="Y54">
        <v>2476934</v>
      </c>
      <c r="Z54">
        <v>2446000</v>
      </c>
      <c r="AA54">
        <v>2386391</v>
      </c>
      <c r="AB54">
        <v>2348801</v>
      </c>
    </row>
    <row r="55" spans="1:28" x14ac:dyDescent="0.3">
      <c r="A55">
        <v>54</v>
      </c>
      <c r="B55">
        <v>1975</v>
      </c>
      <c r="C55">
        <v>1980454</v>
      </c>
      <c r="D55">
        <v>1979476</v>
      </c>
      <c r="E55">
        <v>1994275</v>
      </c>
      <c r="F55">
        <v>2274844</v>
      </c>
      <c r="G55">
        <v>2274415</v>
      </c>
      <c r="H55">
        <v>2320658</v>
      </c>
      <c r="I55">
        <v>2270600</v>
      </c>
      <c r="J55">
        <v>2411126</v>
      </c>
      <c r="K55">
        <v>2433569</v>
      </c>
      <c r="L55">
        <v>2395751</v>
      </c>
      <c r="M55">
        <v>2366784</v>
      </c>
      <c r="N55">
        <v>2367671</v>
      </c>
      <c r="O55">
        <v>2224862</v>
      </c>
      <c r="P55">
        <v>2206300</v>
      </c>
      <c r="Q55">
        <v>2169602</v>
      </c>
      <c r="R55">
        <v>2114220</v>
      </c>
      <c r="S55">
        <v>2176562</v>
      </c>
      <c r="T55">
        <v>2236343</v>
      </c>
      <c r="U55">
        <v>2403117</v>
      </c>
      <c r="V55">
        <v>2277978</v>
      </c>
      <c r="W55">
        <v>2471731</v>
      </c>
      <c r="X55">
        <v>2474382</v>
      </c>
      <c r="Y55">
        <v>2442753</v>
      </c>
      <c r="Z55">
        <v>2384089</v>
      </c>
      <c r="AA55">
        <v>2346649</v>
      </c>
      <c r="AB55">
        <v>2326567</v>
      </c>
    </row>
    <row r="56" spans="1:28" x14ac:dyDescent="0.3">
      <c r="A56">
        <v>55</v>
      </c>
      <c r="B56">
        <v>1976</v>
      </c>
      <c r="C56">
        <v>2010064</v>
      </c>
      <c r="D56">
        <v>1978398</v>
      </c>
      <c r="E56">
        <v>2249066</v>
      </c>
      <c r="F56">
        <v>2253496</v>
      </c>
      <c r="G56">
        <v>2284716</v>
      </c>
      <c r="H56">
        <v>2247251</v>
      </c>
      <c r="I56">
        <v>2393509</v>
      </c>
      <c r="J56">
        <v>2423636</v>
      </c>
      <c r="K56">
        <v>2384220</v>
      </c>
      <c r="L56">
        <v>2358078</v>
      </c>
      <c r="M56">
        <v>2358886</v>
      </c>
      <c r="N56">
        <v>2217768</v>
      </c>
      <c r="O56">
        <v>2199494</v>
      </c>
      <c r="P56">
        <v>2163037</v>
      </c>
      <c r="Q56">
        <v>2107787</v>
      </c>
      <c r="R56">
        <v>2173632</v>
      </c>
      <c r="S56">
        <v>2234518</v>
      </c>
      <c r="T56">
        <v>2401311</v>
      </c>
      <c r="U56">
        <v>2275492</v>
      </c>
      <c r="V56">
        <v>2469986</v>
      </c>
      <c r="W56">
        <v>2471683</v>
      </c>
      <c r="X56">
        <v>2439458</v>
      </c>
      <c r="Y56">
        <v>2381586</v>
      </c>
      <c r="Z56">
        <v>2344346</v>
      </c>
      <c r="AA56">
        <v>2324416</v>
      </c>
      <c r="AB56">
        <v>2279416</v>
      </c>
    </row>
    <row r="57" spans="1:28" x14ac:dyDescent="0.3">
      <c r="A57">
        <v>56</v>
      </c>
      <c r="B57">
        <v>1977</v>
      </c>
      <c r="C57">
        <v>2011186</v>
      </c>
      <c r="D57">
        <v>2234386</v>
      </c>
      <c r="E57">
        <v>2226131</v>
      </c>
      <c r="F57">
        <v>2264480</v>
      </c>
      <c r="G57">
        <v>2210954</v>
      </c>
      <c r="H57">
        <v>2370148</v>
      </c>
      <c r="I57">
        <v>2406804</v>
      </c>
      <c r="J57">
        <v>2370554</v>
      </c>
      <c r="K57">
        <v>2346546</v>
      </c>
      <c r="L57">
        <v>2350992</v>
      </c>
      <c r="M57">
        <v>2210456</v>
      </c>
      <c r="N57">
        <v>2192404</v>
      </c>
      <c r="O57">
        <v>2156233</v>
      </c>
      <c r="P57">
        <v>2101222</v>
      </c>
      <c r="Q57">
        <v>2170162</v>
      </c>
      <c r="R57">
        <v>2232345</v>
      </c>
      <c r="S57">
        <v>2399464</v>
      </c>
      <c r="T57">
        <v>2272969</v>
      </c>
      <c r="U57">
        <v>2468213</v>
      </c>
      <c r="V57">
        <v>2469220</v>
      </c>
      <c r="W57">
        <v>2436016</v>
      </c>
      <c r="X57">
        <v>2379036</v>
      </c>
      <c r="Y57">
        <v>2341840</v>
      </c>
      <c r="Z57">
        <v>2322112</v>
      </c>
      <c r="AA57">
        <v>2277208</v>
      </c>
      <c r="AB57">
        <v>2230601</v>
      </c>
    </row>
    <row r="58" spans="1:28" x14ac:dyDescent="0.3">
      <c r="A58">
        <v>57</v>
      </c>
      <c r="B58">
        <v>1978</v>
      </c>
      <c r="C58">
        <v>2045927</v>
      </c>
      <c r="D58">
        <v>2210119</v>
      </c>
      <c r="E58">
        <v>2238206</v>
      </c>
      <c r="F58">
        <v>2190338</v>
      </c>
      <c r="G58">
        <v>2333830</v>
      </c>
      <c r="H58">
        <v>2384229</v>
      </c>
      <c r="I58">
        <v>2352833</v>
      </c>
      <c r="J58">
        <v>2332880</v>
      </c>
      <c r="K58">
        <v>2340273</v>
      </c>
      <c r="L58">
        <v>2201900</v>
      </c>
      <c r="M58">
        <v>2185098</v>
      </c>
      <c r="N58">
        <v>2149146</v>
      </c>
      <c r="O58">
        <v>2094419</v>
      </c>
      <c r="P58">
        <v>2164829</v>
      </c>
      <c r="Q58">
        <v>2228940</v>
      </c>
      <c r="R58">
        <v>2397268</v>
      </c>
      <c r="S58">
        <v>2269853</v>
      </c>
      <c r="T58">
        <v>2466403</v>
      </c>
      <c r="U58">
        <v>2466730</v>
      </c>
      <c r="V58">
        <v>2432913</v>
      </c>
      <c r="W58">
        <v>2376394</v>
      </c>
      <c r="X58">
        <v>2339286</v>
      </c>
      <c r="Y58">
        <v>2319607</v>
      </c>
      <c r="Z58">
        <v>2274848</v>
      </c>
      <c r="AA58">
        <v>2228450</v>
      </c>
      <c r="AB58">
        <v>2276608</v>
      </c>
    </row>
    <row r="59" spans="1:28" x14ac:dyDescent="0.3">
      <c r="A59">
        <v>58</v>
      </c>
      <c r="B59">
        <v>1979</v>
      </c>
      <c r="C59">
        <v>2048336</v>
      </c>
      <c r="D59">
        <v>2223418</v>
      </c>
      <c r="E59">
        <v>2163514</v>
      </c>
      <c r="F59">
        <v>2313192</v>
      </c>
      <c r="G59">
        <v>2348840</v>
      </c>
      <c r="H59">
        <v>2329377</v>
      </c>
      <c r="I59">
        <v>2315160</v>
      </c>
      <c r="J59">
        <v>2327420</v>
      </c>
      <c r="K59">
        <v>2190507</v>
      </c>
      <c r="L59">
        <v>2176541</v>
      </c>
      <c r="M59">
        <v>2141841</v>
      </c>
      <c r="N59">
        <v>2087332</v>
      </c>
      <c r="O59">
        <v>2158714</v>
      </c>
      <c r="P59">
        <v>2222912</v>
      </c>
      <c r="Q59">
        <v>2394372</v>
      </c>
      <c r="R59">
        <v>2264748</v>
      </c>
      <c r="S59">
        <v>2464551</v>
      </c>
      <c r="T59">
        <v>2464202</v>
      </c>
      <c r="U59">
        <v>2429784</v>
      </c>
      <c r="V59">
        <v>2374632</v>
      </c>
      <c r="W59">
        <v>2336584</v>
      </c>
      <c r="X59">
        <v>2317054</v>
      </c>
      <c r="Y59">
        <v>2272286</v>
      </c>
      <c r="Z59">
        <v>2226149</v>
      </c>
      <c r="AA59">
        <v>2274455</v>
      </c>
      <c r="AB59">
        <v>2326810</v>
      </c>
    </row>
    <row r="60" spans="1:28" x14ac:dyDescent="0.3">
      <c r="A60">
        <v>59</v>
      </c>
      <c r="B60">
        <v>1980</v>
      </c>
      <c r="C60">
        <v>2069485</v>
      </c>
      <c r="D60">
        <v>2147653</v>
      </c>
      <c r="E60">
        <v>2286347</v>
      </c>
      <c r="F60">
        <v>2329131</v>
      </c>
      <c r="G60">
        <v>2292448</v>
      </c>
      <c r="H60">
        <v>2291704</v>
      </c>
      <c r="I60">
        <v>2310511</v>
      </c>
      <c r="J60">
        <v>2176959</v>
      </c>
      <c r="K60">
        <v>2165148</v>
      </c>
      <c r="L60">
        <v>2133290</v>
      </c>
      <c r="M60">
        <v>2080028</v>
      </c>
      <c r="N60">
        <v>2151617</v>
      </c>
      <c r="O60">
        <v>2216647</v>
      </c>
      <c r="P60">
        <v>2391345</v>
      </c>
      <c r="Q60">
        <v>2258314</v>
      </c>
      <c r="R60">
        <v>2462351</v>
      </c>
      <c r="S60">
        <v>2460718</v>
      </c>
      <c r="T60">
        <v>2425735</v>
      </c>
      <c r="U60">
        <v>2372843</v>
      </c>
      <c r="V60">
        <v>2334118</v>
      </c>
      <c r="W60">
        <v>2314353</v>
      </c>
      <c r="X60">
        <v>2269676</v>
      </c>
      <c r="Y60">
        <v>2223645</v>
      </c>
      <c r="Z60">
        <v>2272150</v>
      </c>
      <c r="AA60">
        <v>2324599</v>
      </c>
      <c r="AB60">
        <v>2431471</v>
      </c>
    </row>
    <row r="61" spans="1:28" x14ac:dyDescent="0.3">
      <c r="A61">
        <v>60</v>
      </c>
      <c r="B61">
        <v>1981</v>
      </c>
      <c r="C61">
        <v>2040837</v>
      </c>
      <c r="D61">
        <v>2270465</v>
      </c>
      <c r="E61">
        <v>2303347</v>
      </c>
      <c r="F61">
        <v>2271226</v>
      </c>
      <c r="G61">
        <v>2254790</v>
      </c>
      <c r="H61">
        <v>2287868</v>
      </c>
      <c r="I61">
        <v>2159350</v>
      </c>
      <c r="J61">
        <v>2151600</v>
      </c>
      <c r="K61">
        <v>2121902</v>
      </c>
      <c r="L61">
        <v>2071477</v>
      </c>
      <c r="M61">
        <v>2144302</v>
      </c>
      <c r="N61">
        <v>2210098</v>
      </c>
      <c r="O61">
        <v>2388078</v>
      </c>
      <c r="P61">
        <v>2251746</v>
      </c>
      <c r="Q61">
        <v>2459452</v>
      </c>
      <c r="R61">
        <v>2454624</v>
      </c>
      <c r="S61">
        <v>2419886</v>
      </c>
      <c r="T61">
        <v>2371016</v>
      </c>
      <c r="U61">
        <v>2331624</v>
      </c>
      <c r="V61">
        <v>2311890</v>
      </c>
      <c r="W61">
        <v>2266992</v>
      </c>
      <c r="X61">
        <v>2221093</v>
      </c>
      <c r="Y61">
        <v>2269644</v>
      </c>
      <c r="Z61">
        <v>2322238</v>
      </c>
      <c r="AA61">
        <v>2429319</v>
      </c>
      <c r="AB61">
        <v>2470147</v>
      </c>
    </row>
    <row r="62" spans="1:28" x14ac:dyDescent="0.3">
      <c r="A62">
        <v>61</v>
      </c>
      <c r="B62">
        <v>1982</v>
      </c>
      <c r="C62">
        <v>2033322</v>
      </c>
      <c r="D62">
        <v>2288659</v>
      </c>
      <c r="E62">
        <v>2243832</v>
      </c>
      <c r="F62">
        <v>2233583</v>
      </c>
      <c r="G62">
        <v>2251915</v>
      </c>
      <c r="H62">
        <v>2135996</v>
      </c>
      <c r="I62">
        <v>2133990</v>
      </c>
      <c r="J62">
        <v>2108360</v>
      </c>
      <c r="K62">
        <v>2060089</v>
      </c>
      <c r="L62">
        <v>2135743</v>
      </c>
      <c r="M62">
        <v>2203331</v>
      </c>
      <c r="N62">
        <v>2384529</v>
      </c>
      <c r="O62">
        <v>2244936</v>
      </c>
      <c r="P62">
        <v>2456422</v>
      </c>
      <c r="Q62">
        <v>2448190</v>
      </c>
      <c r="R62">
        <v>2413139</v>
      </c>
      <c r="S62">
        <v>2369146</v>
      </c>
      <c r="T62">
        <v>2329092</v>
      </c>
      <c r="U62">
        <v>2309400</v>
      </c>
      <c r="V62">
        <v>2265266</v>
      </c>
      <c r="W62">
        <v>2218393</v>
      </c>
      <c r="X62">
        <v>2267089</v>
      </c>
      <c r="Y62">
        <v>2319674</v>
      </c>
      <c r="Z62">
        <v>2427017</v>
      </c>
      <c r="AA62">
        <v>2467250</v>
      </c>
      <c r="AB62">
        <v>2235648</v>
      </c>
    </row>
    <row r="63" spans="1:28" x14ac:dyDescent="0.3">
      <c r="A63">
        <v>62</v>
      </c>
      <c r="B63">
        <v>1983</v>
      </c>
      <c r="C63">
        <v>2048720</v>
      </c>
      <c r="D63">
        <v>2227793</v>
      </c>
      <c r="E63">
        <v>2206206</v>
      </c>
      <c r="F63">
        <v>2231670</v>
      </c>
      <c r="G63">
        <v>2099686</v>
      </c>
      <c r="H63">
        <v>2110636</v>
      </c>
      <c r="I63">
        <v>2090756</v>
      </c>
      <c r="J63">
        <v>2046546</v>
      </c>
      <c r="K63">
        <v>2124347</v>
      </c>
      <c r="L63">
        <v>2195580</v>
      </c>
      <c r="M63">
        <v>2379002</v>
      </c>
      <c r="N63">
        <v>2237842</v>
      </c>
      <c r="O63">
        <v>2453152</v>
      </c>
      <c r="P63">
        <v>2441624</v>
      </c>
      <c r="Q63">
        <v>2404602</v>
      </c>
      <c r="R63">
        <v>2366929</v>
      </c>
      <c r="S63">
        <v>2326324</v>
      </c>
      <c r="T63">
        <v>2306368</v>
      </c>
      <c r="U63">
        <v>2263513</v>
      </c>
      <c r="V63">
        <v>2215934</v>
      </c>
      <c r="W63">
        <v>2264386</v>
      </c>
      <c r="X63">
        <v>2317062</v>
      </c>
      <c r="Y63">
        <v>2424483</v>
      </c>
      <c r="Z63">
        <v>2464203</v>
      </c>
      <c r="AA63">
        <v>2233500</v>
      </c>
      <c r="AB63">
        <v>2262612</v>
      </c>
    </row>
    <row r="64" spans="1:28" x14ac:dyDescent="0.3">
      <c r="A64">
        <v>63</v>
      </c>
      <c r="B64">
        <v>1984</v>
      </c>
      <c r="C64">
        <v>2040971</v>
      </c>
      <c r="D64">
        <v>2190182</v>
      </c>
      <c r="E64">
        <v>2205386</v>
      </c>
      <c r="F64">
        <v>2079055</v>
      </c>
      <c r="G64">
        <v>2074334</v>
      </c>
      <c r="H64">
        <v>2067408</v>
      </c>
      <c r="I64">
        <v>2028942</v>
      </c>
      <c r="J64">
        <v>2110796</v>
      </c>
      <c r="K64">
        <v>2184993</v>
      </c>
      <c r="L64">
        <v>2371240</v>
      </c>
      <c r="M64">
        <v>2230531</v>
      </c>
      <c r="N64">
        <v>2449601</v>
      </c>
      <c r="O64">
        <v>2434818</v>
      </c>
      <c r="P64">
        <v>2395934</v>
      </c>
      <c r="Q64">
        <v>2364023</v>
      </c>
      <c r="R64">
        <v>2321430</v>
      </c>
      <c r="S64">
        <v>2301830</v>
      </c>
      <c r="T64">
        <v>2261722</v>
      </c>
      <c r="U64">
        <v>2213448</v>
      </c>
      <c r="V64">
        <v>2261916</v>
      </c>
      <c r="W64">
        <v>2314376</v>
      </c>
      <c r="X64">
        <v>2421879</v>
      </c>
      <c r="Y64">
        <v>2460954</v>
      </c>
      <c r="Z64">
        <v>2231201</v>
      </c>
      <c r="AA64">
        <v>2260464</v>
      </c>
      <c r="AB64">
        <v>2278532</v>
      </c>
    </row>
    <row r="65" spans="1:28" x14ac:dyDescent="0.3">
      <c r="A65">
        <v>64</v>
      </c>
      <c r="B65">
        <v>1985</v>
      </c>
      <c r="C65">
        <v>2016223</v>
      </c>
      <c r="D65">
        <v>2190589</v>
      </c>
      <c r="E65">
        <v>2052217</v>
      </c>
      <c r="F65">
        <v>2053712</v>
      </c>
      <c r="G65">
        <v>2031110</v>
      </c>
      <c r="H65">
        <v>2005594</v>
      </c>
      <c r="I65">
        <v>2093184</v>
      </c>
      <c r="J65">
        <v>2172250</v>
      </c>
      <c r="K65">
        <v>2360641</v>
      </c>
      <c r="L65">
        <v>2221978</v>
      </c>
      <c r="M65">
        <v>2445103</v>
      </c>
      <c r="N65">
        <v>2427730</v>
      </c>
      <c r="O65">
        <v>2387030</v>
      </c>
      <c r="P65">
        <v>2360984</v>
      </c>
      <c r="Q65">
        <v>2314996</v>
      </c>
      <c r="R65">
        <v>2296071</v>
      </c>
      <c r="S65">
        <v>2259888</v>
      </c>
      <c r="T65">
        <v>2209526</v>
      </c>
      <c r="U65">
        <v>2259418</v>
      </c>
      <c r="V65">
        <v>2312660</v>
      </c>
      <c r="W65">
        <v>2419201</v>
      </c>
      <c r="X65">
        <v>2457656</v>
      </c>
      <c r="Y65">
        <v>2228700</v>
      </c>
      <c r="Z65">
        <v>2258165</v>
      </c>
      <c r="AA65">
        <v>2276383</v>
      </c>
      <c r="AB65">
        <v>2406318</v>
      </c>
    </row>
    <row r="66" spans="1:28" x14ac:dyDescent="0.3">
      <c r="A66">
        <v>65</v>
      </c>
      <c r="B66">
        <v>1986</v>
      </c>
      <c r="C66">
        <v>2029121</v>
      </c>
      <c r="D66">
        <v>2036342</v>
      </c>
      <c r="E66">
        <v>2026882</v>
      </c>
      <c r="F66">
        <v>2010493</v>
      </c>
      <c r="G66">
        <v>1969297</v>
      </c>
      <c r="H66">
        <v>2069828</v>
      </c>
      <c r="I66">
        <v>2155446</v>
      </c>
      <c r="J66">
        <v>2347887</v>
      </c>
      <c r="K66">
        <v>2210588</v>
      </c>
      <c r="L66">
        <v>2437338</v>
      </c>
      <c r="M66">
        <v>2420424</v>
      </c>
      <c r="N66">
        <v>2377844</v>
      </c>
      <c r="O66">
        <v>2357706</v>
      </c>
      <c r="P66">
        <v>2308428</v>
      </c>
      <c r="Q66">
        <v>2289637</v>
      </c>
      <c r="R66">
        <v>2257707</v>
      </c>
      <c r="S66">
        <v>2204440</v>
      </c>
      <c r="T66">
        <v>2256882</v>
      </c>
      <c r="U66">
        <v>2310917</v>
      </c>
      <c r="V66">
        <v>2417448</v>
      </c>
      <c r="W66">
        <v>2454210</v>
      </c>
      <c r="X66">
        <v>2226150</v>
      </c>
      <c r="Y66">
        <v>2255664</v>
      </c>
      <c r="Z66">
        <v>2274083</v>
      </c>
      <c r="AA66">
        <v>2403421</v>
      </c>
      <c r="AB66">
        <v>2417325</v>
      </c>
    </row>
    <row r="67" spans="1:28" x14ac:dyDescent="0.3">
      <c r="A67">
        <v>66</v>
      </c>
      <c r="B67">
        <v>1987</v>
      </c>
      <c r="C67">
        <v>2012118</v>
      </c>
      <c r="D67">
        <v>2011016</v>
      </c>
      <c r="E67">
        <v>1983668</v>
      </c>
      <c r="F67">
        <v>1948680</v>
      </c>
      <c r="G67">
        <v>2033513</v>
      </c>
      <c r="H67">
        <v>2132898</v>
      </c>
      <c r="I67">
        <v>2331072</v>
      </c>
      <c r="J67">
        <v>2197043</v>
      </c>
      <c r="K67">
        <v>2426736</v>
      </c>
      <c r="L67">
        <v>2411867</v>
      </c>
      <c r="M67">
        <v>2368443</v>
      </c>
      <c r="N67">
        <v>2354146</v>
      </c>
      <c r="O67">
        <v>2301622</v>
      </c>
      <c r="P67">
        <v>2283070</v>
      </c>
      <c r="Q67">
        <v>2254666</v>
      </c>
      <c r="R67">
        <v>2198336</v>
      </c>
      <c r="S67">
        <v>2254304</v>
      </c>
      <c r="T67">
        <v>2309136</v>
      </c>
      <c r="U67">
        <v>2415667</v>
      </c>
      <c r="V67">
        <v>2451097</v>
      </c>
      <c r="W67">
        <v>2223453</v>
      </c>
      <c r="X67">
        <v>2253114</v>
      </c>
      <c r="Y67">
        <v>2271580</v>
      </c>
      <c r="Z67">
        <v>2400373</v>
      </c>
      <c r="AA67">
        <v>2414414</v>
      </c>
      <c r="AB67">
        <v>2236257</v>
      </c>
    </row>
    <row r="68" spans="1:28" x14ac:dyDescent="0.3">
      <c r="A68">
        <v>67</v>
      </c>
      <c r="B68">
        <v>1988</v>
      </c>
      <c r="C68">
        <v>2028008</v>
      </c>
      <c r="D68">
        <v>1967807</v>
      </c>
      <c r="E68">
        <v>1921855</v>
      </c>
      <c r="F68">
        <v>2012878</v>
      </c>
      <c r="G68">
        <v>2097541</v>
      </c>
      <c r="H68">
        <v>2308512</v>
      </c>
      <c r="I68">
        <v>2179433</v>
      </c>
      <c r="J68">
        <v>2413980</v>
      </c>
      <c r="K68">
        <v>2400474</v>
      </c>
      <c r="L68">
        <v>2359740</v>
      </c>
      <c r="M68">
        <v>2350372</v>
      </c>
      <c r="N68">
        <v>2294532</v>
      </c>
      <c r="O68">
        <v>2276265</v>
      </c>
      <c r="P68">
        <v>2249874</v>
      </c>
      <c r="Q68">
        <v>2191902</v>
      </c>
      <c r="R68">
        <v>2251378</v>
      </c>
      <c r="S68">
        <v>2307313</v>
      </c>
      <c r="T68">
        <v>2413848</v>
      </c>
      <c r="U68">
        <v>2447958</v>
      </c>
      <c r="V68">
        <v>2221002</v>
      </c>
      <c r="W68">
        <v>2250417</v>
      </c>
      <c r="X68">
        <v>2269030</v>
      </c>
      <c r="Y68">
        <v>2397124</v>
      </c>
      <c r="Z68">
        <v>2411351</v>
      </c>
      <c r="AA68">
        <v>2234107</v>
      </c>
      <c r="AB68">
        <v>2179466</v>
      </c>
    </row>
    <row r="69" spans="1:28" x14ac:dyDescent="0.3">
      <c r="A69">
        <v>68</v>
      </c>
      <c r="B69">
        <v>1989</v>
      </c>
      <c r="C69">
        <v>1999044</v>
      </c>
      <c r="D69">
        <v>1905995</v>
      </c>
      <c r="E69">
        <v>1986036</v>
      </c>
      <c r="F69">
        <v>2077865</v>
      </c>
      <c r="G69">
        <v>2273142</v>
      </c>
      <c r="H69">
        <v>2156079</v>
      </c>
      <c r="I69">
        <v>2397162</v>
      </c>
      <c r="J69">
        <v>2386926</v>
      </c>
      <c r="K69">
        <v>2348211</v>
      </c>
      <c r="L69">
        <v>2345557</v>
      </c>
      <c r="M69">
        <v>2287225</v>
      </c>
      <c r="N69">
        <v>2269176</v>
      </c>
      <c r="O69">
        <v>2243608</v>
      </c>
      <c r="P69">
        <v>2185336</v>
      </c>
      <c r="Q69">
        <v>2247020</v>
      </c>
      <c r="R69">
        <v>2303902</v>
      </c>
      <c r="S69">
        <v>2411988</v>
      </c>
      <c r="T69">
        <v>2444782</v>
      </c>
      <c r="U69">
        <v>2216962</v>
      </c>
      <c r="V69">
        <v>2247961</v>
      </c>
      <c r="W69">
        <v>2266331</v>
      </c>
      <c r="X69">
        <v>2393827</v>
      </c>
      <c r="Y69">
        <v>2408087</v>
      </c>
      <c r="Z69">
        <v>2231806</v>
      </c>
      <c r="AA69">
        <v>2177318</v>
      </c>
      <c r="AB69">
        <v>2156551</v>
      </c>
    </row>
    <row r="70" spans="1:28" x14ac:dyDescent="0.3">
      <c r="A70">
        <v>69</v>
      </c>
      <c r="B70">
        <v>1990</v>
      </c>
      <c r="C70">
        <v>1986415</v>
      </c>
      <c r="D70">
        <v>1970158</v>
      </c>
      <c r="E70">
        <v>2052113</v>
      </c>
      <c r="F70">
        <v>2252945</v>
      </c>
      <c r="G70">
        <v>2119776</v>
      </c>
      <c r="H70">
        <v>2374600</v>
      </c>
      <c r="I70">
        <v>2369316</v>
      </c>
      <c r="J70">
        <v>2334548</v>
      </c>
      <c r="K70">
        <v>2337876</v>
      </c>
      <c r="L70">
        <v>2278669</v>
      </c>
      <c r="M70">
        <v>2261869</v>
      </c>
      <c r="N70">
        <v>2237058</v>
      </c>
      <c r="O70">
        <v>2178532</v>
      </c>
      <c r="P70">
        <v>2241648</v>
      </c>
      <c r="Q70">
        <v>2298572</v>
      </c>
      <c r="R70">
        <v>2409780</v>
      </c>
      <c r="S70">
        <v>2440237</v>
      </c>
      <c r="T70">
        <v>2211374</v>
      </c>
      <c r="U70">
        <v>2245478</v>
      </c>
      <c r="V70">
        <v>2263874</v>
      </c>
      <c r="W70">
        <v>2390458</v>
      </c>
      <c r="X70">
        <v>2404776</v>
      </c>
      <c r="Y70">
        <v>2229302</v>
      </c>
      <c r="Z70">
        <v>2175018</v>
      </c>
      <c r="AA70">
        <v>2154406</v>
      </c>
      <c r="AB70">
        <v>2131362</v>
      </c>
    </row>
    <row r="71" spans="1:28" x14ac:dyDescent="0.3">
      <c r="A71">
        <v>70</v>
      </c>
      <c r="B71">
        <v>1991</v>
      </c>
      <c r="C71">
        <v>2001182</v>
      </c>
      <c r="D71">
        <v>2037457</v>
      </c>
      <c r="E71">
        <v>2226678</v>
      </c>
      <c r="F71">
        <v>2099148</v>
      </c>
      <c r="G71">
        <v>2339225</v>
      </c>
      <c r="H71">
        <v>2345963</v>
      </c>
      <c r="I71">
        <v>2316830</v>
      </c>
      <c r="J71">
        <v>2325488</v>
      </c>
      <c r="K71">
        <v>2267276</v>
      </c>
      <c r="L71">
        <v>2253313</v>
      </c>
      <c r="M71">
        <v>2230291</v>
      </c>
      <c r="N71">
        <v>2171444</v>
      </c>
      <c r="O71">
        <v>2234835</v>
      </c>
      <c r="P71">
        <v>2292544</v>
      </c>
      <c r="Q71">
        <v>2406878</v>
      </c>
      <c r="R71">
        <v>2433820</v>
      </c>
      <c r="S71">
        <v>2205621</v>
      </c>
      <c r="T71">
        <v>2242699</v>
      </c>
      <c r="U71">
        <v>2261390</v>
      </c>
      <c r="V71">
        <v>2388118</v>
      </c>
      <c r="W71">
        <v>2401392</v>
      </c>
      <c r="X71">
        <v>2226751</v>
      </c>
      <c r="Y71">
        <v>2172516</v>
      </c>
      <c r="Z71">
        <v>2152110</v>
      </c>
      <c r="AA71">
        <v>2129214</v>
      </c>
      <c r="AB71">
        <v>2344870</v>
      </c>
    </row>
    <row r="72" spans="1:28" x14ac:dyDescent="0.3">
      <c r="A72">
        <v>71</v>
      </c>
      <c r="B72">
        <v>1992</v>
      </c>
      <c r="C72">
        <v>2046659</v>
      </c>
      <c r="D72">
        <v>2211898</v>
      </c>
      <c r="E72">
        <v>2072312</v>
      </c>
      <c r="F72">
        <v>2319532</v>
      </c>
      <c r="G72">
        <v>2309661</v>
      </c>
      <c r="H72">
        <v>2293376</v>
      </c>
      <c r="I72">
        <v>2308660</v>
      </c>
      <c r="J72">
        <v>2253728</v>
      </c>
      <c r="K72">
        <v>2241920</v>
      </c>
      <c r="L72">
        <v>2222533</v>
      </c>
      <c r="M72">
        <v>2164138</v>
      </c>
      <c r="N72">
        <v>2227738</v>
      </c>
      <c r="O72">
        <v>2286279</v>
      </c>
      <c r="P72">
        <v>2403844</v>
      </c>
      <c r="Q72">
        <v>2425282</v>
      </c>
      <c r="R72">
        <v>2199520</v>
      </c>
      <c r="S72">
        <v>2237159</v>
      </c>
      <c r="T72">
        <v>2258854</v>
      </c>
      <c r="U72">
        <v>2385752</v>
      </c>
      <c r="V72">
        <v>2399046</v>
      </c>
      <c r="W72">
        <v>2224052</v>
      </c>
      <c r="X72">
        <v>2169966</v>
      </c>
      <c r="Y72">
        <v>2149612</v>
      </c>
      <c r="Z72">
        <v>2126914</v>
      </c>
      <c r="AA72">
        <v>2342724</v>
      </c>
      <c r="AB72">
        <v>2451402</v>
      </c>
    </row>
    <row r="73" spans="1:28" x14ac:dyDescent="0.3">
      <c r="A73">
        <v>72</v>
      </c>
      <c r="B73">
        <v>1993</v>
      </c>
      <c r="C73">
        <v>2064115</v>
      </c>
      <c r="D73">
        <v>2056439</v>
      </c>
      <c r="E73">
        <v>2293762</v>
      </c>
      <c r="F73">
        <v>2289040</v>
      </c>
      <c r="G73">
        <v>2256458</v>
      </c>
      <c r="H73">
        <v>2286088</v>
      </c>
      <c r="I73">
        <v>2236120</v>
      </c>
      <c r="J73">
        <v>2228373</v>
      </c>
      <c r="K73">
        <v>2211939</v>
      </c>
      <c r="L73">
        <v>2155582</v>
      </c>
      <c r="M73">
        <v>2220425</v>
      </c>
      <c r="N73">
        <v>2279730</v>
      </c>
      <c r="O73">
        <v>2400572</v>
      </c>
      <c r="P73">
        <v>2416613</v>
      </c>
      <c r="Q73">
        <v>2193088</v>
      </c>
      <c r="R73">
        <v>2231057</v>
      </c>
      <c r="S73">
        <v>2253392</v>
      </c>
      <c r="T73">
        <v>2383348</v>
      </c>
      <c r="U73">
        <v>2396674</v>
      </c>
      <c r="V73">
        <v>2221593</v>
      </c>
      <c r="W73">
        <v>2167269</v>
      </c>
      <c r="X73">
        <v>2146394</v>
      </c>
      <c r="Y73">
        <v>2124412</v>
      </c>
      <c r="Z73">
        <v>2340426</v>
      </c>
      <c r="AA73">
        <v>2449254</v>
      </c>
      <c r="AB73">
        <v>2392422</v>
      </c>
    </row>
    <row r="74" spans="1:28" x14ac:dyDescent="0.3">
      <c r="A74">
        <v>73</v>
      </c>
      <c r="B74">
        <v>1994</v>
      </c>
      <c r="C74">
        <v>2032349</v>
      </c>
      <c r="D74">
        <v>2279090</v>
      </c>
      <c r="E74">
        <v>2262212</v>
      </c>
      <c r="F74">
        <v>2235247</v>
      </c>
      <c r="G74">
        <v>2250703</v>
      </c>
      <c r="H74">
        <v>2212766</v>
      </c>
      <c r="I74">
        <v>2210764</v>
      </c>
      <c r="J74">
        <v>2199190</v>
      </c>
      <c r="K74">
        <v>2144190</v>
      </c>
      <c r="L74">
        <v>2211867</v>
      </c>
      <c r="M74">
        <v>2272963</v>
      </c>
      <c r="N74">
        <v>2397017</v>
      </c>
      <c r="O74">
        <v>2407708</v>
      </c>
      <c r="P74">
        <v>2186524</v>
      </c>
      <c r="Q74">
        <v>2224624</v>
      </c>
      <c r="R74">
        <v>2247290</v>
      </c>
      <c r="S74">
        <v>2380905</v>
      </c>
      <c r="T74">
        <v>2394266</v>
      </c>
      <c r="U74">
        <v>2219106</v>
      </c>
      <c r="V74">
        <v>2164817</v>
      </c>
      <c r="W74">
        <v>2141033</v>
      </c>
      <c r="X74">
        <v>2121863</v>
      </c>
      <c r="Y74">
        <v>2337926</v>
      </c>
      <c r="Z74">
        <v>2446953</v>
      </c>
      <c r="AA74">
        <v>2389591</v>
      </c>
      <c r="AB74">
        <v>2376432</v>
      </c>
    </row>
    <row r="75" spans="1:28" x14ac:dyDescent="0.3">
      <c r="A75">
        <v>74</v>
      </c>
      <c r="B75">
        <v>1995</v>
      </c>
      <c r="C75">
        <v>2058647</v>
      </c>
      <c r="D75">
        <v>2246346</v>
      </c>
      <c r="E75">
        <v>2207866</v>
      </c>
      <c r="F75">
        <v>2230999</v>
      </c>
      <c r="G75">
        <v>2176464</v>
      </c>
      <c r="H75">
        <v>2187410</v>
      </c>
      <c r="I75">
        <v>2182379</v>
      </c>
      <c r="J75">
        <v>2130643</v>
      </c>
      <c r="K75">
        <v>2200473</v>
      </c>
      <c r="L75">
        <v>2265210</v>
      </c>
      <c r="M75">
        <v>2393248</v>
      </c>
      <c r="N75">
        <v>2398522</v>
      </c>
      <c r="O75">
        <v>2179722</v>
      </c>
      <c r="P75">
        <v>2218059</v>
      </c>
      <c r="Q75">
        <v>2240857</v>
      </c>
      <c r="R75">
        <v>2378114</v>
      </c>
      <c r="S75">
        <v>2391075</v>
      </c>
      <c r="T75">
        <v>2216582</v>
      </c>
      <c r="U75">
        <v>2161732</v>
      </c>
      <c r="V75">
        <v>2135350</v>
      </c>
      <c r="W75">
        <v>2119165</v>
      </c>
      <c r="X75">
        <v>2335379</v>
      </c>
      <c r="Y75">
        <v>2444451</v>
      </c>
      <c r="Z75">
        <v>2386610</v>
      </c>
      <c r="AA75">
        <v>2374278</v>
      </c>
      <c r="AB75">
        <v>2163676</v>
      </c>
    </row>
    <row r="76" spans="1:28" x14ac:dyDescent="0.3">
      <c r="A76">
        <v>75</v>
      </c>
      <c r="B76">
        <v>1996</v>
      </c>
      <c r="C76">
        <v>2038196</v>
      </c>
      <c r="D76">
        <v>2191838</v>
      </c>
      <c r="E76">
        <v>2205218</v>
      </c>
      <c r="F76">
        <v>2155842</v>
      </c>
      <c r="G76">
        <v>2151108</v>
      </c>
      <c r="H76">
        <v>2159824</v>
      </c>
      <c r="I76">
        <v>2113034</v>
      </c>
      <c r="J76">
        <v>2186924</v>
      </c>
      <c r="K76">
        <v>2254620</v>
      </c>
      <c r="L76">
        <v>2388444</v>
      </c>
      <c r="M76">
        <v>2389122</v>
      </c>
      <c r="N76">
        <v>2172635</v>
      </c>
      <c r="O76">
        <v>2211256</v>
      </c>
      <c r="P76">
        <v>2234291</v>
      </c>
      <c r="Q76">
        <v>2373251</v>
      </c>
      <c r="R76">
        <v>2387532</v>
      </c>
      <c r="S76">
        <v>2211648</v>
      </c>
      <c r="T76">
        <v>2156583</v>
      </c>
      <c r="U76">
        <v>2129640</v>
      </c>
      <c r="V76">
        <v>2116712</v>
      </c>
      <c r="W76">
        <v>2332683</v>
      </c>
      <c r="X76">
        <v>2441900</v>
      </c>
      <c r="Y76">
        <v>2383424</v>
      </c>
      <c r="Z76">
        <v>2371973</v>
      </c>
      <c r="AA76">
        <v>2161523</v>
      </c>
      <c r="AB76">
        <v>2234668</v>
      </c>
    </row>
    <row r="77" spans="1:28" x14ac:dyDescent="0.3">
      <c r="A77">
        <v>76</v>
      </c>
      <c r="B77">
        <v>1997</v>
      </c>
      <c r="C77">
        <v>2012932</v>
      </c>
      <c r="D77">
        <v>2190534</v>
      </c>
      <c r="E77">
        <v>2129013</v>
      </c>
      <c r="F77">
        <v>2130488</v>
      </c>
      <c r="G77">
        <v>2124461</v>
      </c>
      <c r="H77">
        <v>2089682</v>
      </c>
      <c r="I77">
        <v>2169313</v>
      </c>
      <c r="J77">
        <v>2241876</v>
      </c>
      <c r="K77">
        <v>2379186</v>
      </c>
      <c r="L77">
        <v>2380414</v>
      </c>
      <c r="M77">
        <v>2165331</v>
      </c>
      <c r="N77">
        <v>2204168</v>
      </c>
      <c r="O77">
        <v>2227488</v>
      </c>
      <c r="P77">
        <v>2368256</v>
      </c>
      <c r="Q77">
        <v>2382090</v>
      </c>
      <c r="R77">
        <v>2205545</v>
      </c>
      <c r="S77">
        <v>2150831</v>
      </c>
      <c r="T77">
        <v>2123892</v>
      </c>
      <c r="U77">
        <v>2114233</v>
      </c>
      <c r="V77">
        <v>2330234</v>
      </c>
      <c r="W77">
        <v>2439202</v>
      </c>
      <c r="X77">
        <v>2380142</v>
      </c>
      <c r="Y77">
        <v>2369466</v>
      </c>
      <c r="Z77">
        <v>2159219</v>
      </c>
      <c r="AA77">
        <v>2232514</v>
      </c>
      <c r="AB77">
        <v>2286365</v>
      </c>
    </row>
    <row r="78" spans="1:28" x14ac:dyDescent="0.3">
      <c r="A78">
        <v>77</v>
      </c>
      <c r="B78">
        <v>1998</v>
      </c>
      <c r="C78">
        <v>2015946</v>
      </c>
      <c r="D78">
        <v>2113147</v>
      </c>
      <c r="E78">
        <v>2103659</v>
      </c>
      <c r="F78">
        <v>2104778</v>
      </c>
      <c r="G78">
        <v>2053381</v>
      </c>
      <c r="H78">
        <v>2145958</v>
      </c>
      <c r="I78">
        <v>2225070</v>
      </c>
      <c r="J78">
        <v>2366426</v>
      </c>
      <c r="K78">
        <v>2368880</v>
      </c>
      <c r="L78">
        <v>2156779</v>
      </c>
      <c r="M78">
        <v>2196864</v>
      </c>
      <c r="N78">
        <v>2220400</v>
      </c>
      <c r="O78">
        <v>2363026</v>
      </c>
      <c r="P78">
        <v>2376517</v>
      </c>
      <c r="Q78">
        <v>2199111</v>
      </c>
      <c r="R78">
        <v>2144730</v>
      </c>
      <c r="S78">
        <v>2118102</v>
      </c>
      <c r="T78">
        <v>2110022</v>
      </c>
      <c r="U78">
        <v>2327478</v>
      </c>
      <c r="V78">
        <v>2436742</v>
      </c>
      <c r="W78">
        <v>2376788</v>
      </c>
      <c r="X78">
        <v>2366910</v>
      </c>
      <c r="Y78">
        <v>2156712</v>
      </c>
      <c r="Z78">
        <v>2230208</v>
      </c>
      <c r="AA78">
        <v>2284158</v>
      </c>
      <c r="AB78">
        <v>2418335</v>
      </c>
    </row>
    <row r="79" spans="1:28" x14ac:dyDescent="0.3">
      <c r="A79">
        <v>78</v>
      </c>
      <c r="B79">
        <v>1999</v>
      </c>
      <c r="C79">
        <v>2009838</v>
      </c>
      <c r="D79">
        <v>2087794</v>
      </c>
      <c r="E79">
        <v>2079020</v>
      </c>
      <c r="F79">
        <v>2032761</v>
      </c>
      <c r="G79">
        <v>2109644</v>
      </c>
      <c r="H79">
        <v>2202519</v>
      </c>
      <c r="I79">
        <v>2349604</v>
      </c>
      <c r="J79">
        <v>2355212</v>
      </c>
      <c r="K79">
        <v>2145391</v>
      </c>
      <c r="L79">
        <v>2188311</v>
      </c>
      <c r="M79">
        <v>2213094</v>
      </c>
      <c r="N79">
        <v>2356525</v>
      </c>
      <c r="O79">
        <v>2370168</v>
      </c>
      <c r="P79">
        <v>2192545</v>
      </c>
      <c r="Q79">
        <v>2138298</v>
      </c>
      <c r="R79">
        <v>2111963</v>
      </c>
      <c r="S79">
        <v>2104271</v>
      </c>
      <c r="T79">
        <v>2321914</v>
      </c>
      <c r="U79">
        <v>2434255</v>
      </c>
      <c r="V79">
        <v>2374442</v>
      </c>
      <c r="W79">
        <v>2364207</v>
      </c>
      <c r="X79">
        <v>2154158</v>
      </c>
      <c r="Y79">
        <v>2227700</v>
      </c>
      <c r="Z79">
        <v>2281801</v>
      </c>
      <c r="AA79">
        <v>2415500</v>
      </c>
      <c r="AB79">
        <v>2290560</v>
      </c>
    </row>
    <row r="80" spans="1:28" x14ac:dyDescent="0.3">
      <c r="A80">
        <v>79</v>
      </c>
      <c r="B80">
        <v>2000</v>
      </c>
      <c r="C80">
        <v>2014314</v>
      </c>
      <c r="D80">
        <v>2064358</v>
      </c>
      <c r="E80">
        <v>2005933</v>
      </c>
      <c r="F80">
        <v>2089011</v>
      </c>
      <c r="G80">
        <v>2167162</v>
      </c>
      <c r="H80">
        <v>2327038</v>
      </c>
      <c r="I80">
        <v>2337490</v>
      </c>
      <c r="J80">
        <v>2131848</v>
      </c>
      <c r="K80">
        <v>2176921</v>
      </c>
      <c r="L80">
        <v>2204542</v>
      </c>
      <c r="M80">
        <v>2347903</v>
      </c>
      <c r="N80">
        <v>2361497</v>
      </c>
      <c r="O80">
        <v>2185741</v>
      </c>
      <c r="P80">
        <v>2131733</v>
      </c>
      <c r="Q80">
        <v>2105530</v>
      </c>
      <c r="R80">
        <v>2098171</v>
      </c>
      <c r="S80">
        <v>2316163</v>
      </c>
      <c r="T80">
        <v>2431730</v>
      </c>
      <c r="U80">
        <v>2372070</v>
      </c>
      <c r="V80">
        <v>2361734</v>
      </c>
      <c r="W80">
        <v>2151456</v>
      </c>
      <c r="X80">
        <v>2225144</v>
      </c>
      <c r="Y80">
        <v>2279241</v>
      </c>
      <c r="Z80">
        <v>2412483</v>
      </c>
      <c r="AA80">
        <v>2288409</v>
      </c>
      <c r="AB80">
        <v>2202109</v>
      </c>
    </row>
    <row r="81" spans="1:28" x14ac:dyDescent="0.3">
      <c r="A81">
        <v>80</v>
      </c>
      <c r="B81">
        <v>2001</v>
      </c>
      <c r="C81">
        <v>2002959</v>
      </c>
      <c r="D81">
        <v>1990069</v>
      </c>
      <c r="E81">
        <v>2062170</v>
      </c>
      <c r="F81">
        <v>2147486</v>
      </c>
      <c r="G81">
        <v>2291658</v>
      </c>
      <c r="H81">
        <v>2314032</v>
      </c>
      <c r="I81">
        <v>2114243</v>
      </c>
      <c r="J81">
        <v>2163376</v>
      </c>
      <c r="K81">
        <v>2193152</v>
      </c>
      <c r="L81">
        <v>2340008</v>
      </c>
      <c r="M81">
        <v>2352190</v>
      </c>
      <c r="N81">
        <v>2178652</v>
      </c>
      <c r="O81">
        <v>2124930</v>
      </c>
      <c r="P81">
        <v>2098964</v>
      </c>
      <c r="Q81">
        <v>2091739</v>
      </c>
      <c r="R81">
        <v>2310064</v>
      </c>
      <c r="S81">
        <v>2428971</v>
      </c>
      <c r="T81">
        <v>2369661</v>
      </c>
      <c r="U81">
        <v>2359233</v>
      </c>
      <c r="V81">
        <v>2148987</v>
      </c>
      <c r="W81">
        <v>2222441</v>
      </c>
      <c r="X81">
        <v>2276633</v>
      </c>
      <c r="Y81">
        <v>2409245</v>
      </c>
      <c r="Z81">
        <v>2286106</v>
      </c>
      <c r="AA81">
        <v>2199957</v>
      </c>
      <c r="AB81">
        <v>2200299</v>
      </c>
    </row>
    <row r="82" spans="1:28" x14ac:dyDescent="0.3">
      <c r="A82">
        <v>81</v>
      </c>
      <c r="B82">
        <v>2002</v>
      </c>
      <c r="C82">
        <v>1981920</v>
      </c>
      <c r="D82">
        <v>2046293</v>
      </c>
      <c r="E82">
        <v>2121734</v>
      </c>
      <c r="F82">
        <v>2271960</v>
      </c>
      <c r="G82">
        <v>2277110</v>
      </c>
      <c r="H82">
        <v>2090894</v>
      </c>
      <c r="I82">
        <v>2145770</v>
      </c>
      <c r="J82">
        <v>2179608</v>
      </c>
      <c r="K82">
        <v>2329289</v>
      </c>
      <c r="L82">
        <v>2343493</v>
      </c>
      <c r="M82">
        <v>2171347</v>
      </c>
      <c r="N82">
        <v>2117844</v>
      </c>
      <c r="O82">
        <v>2092161</v>
      </c>
      <c r="P82">
        <v>2085174</v>
      </c>
      <c r="Q82">
        <v>2303633</v>
      </c>
      <c r="R82">
        <v>2424124</v>
      </c>
      <c r="S82">
        <v>2367211</v>
      </c>
      <c r="T82">
        <v>2356694</v>
      </c>
      <c r="U82">
        <v>2146491</v>
      </c>
      <c r="V82">
        <v>2219966</v>
      </c>
      <c r="W82">
        <v>2273952</v>
      </c>
      <c r="X82">
        <v>2405960</v>
      </c>
      <c r="Y82">
        <v>2283602</v>
      </c>
      <c r="Z82">
        <v>2197655</v>
      </c>
      <c r="AA82">
        <v>2198090</v>
      </c>
      <c r="AB82">
        <v>2207524</v>
      </c>
    </row>
    <row r="83" spans="1:28" x14ac:dyDescent="0.3">
      <c r="A83">
        <v>82</v>
      </c>
      <c r="B83">
        <v>2003</v>
      </c>
      <c r="C83">
        <v>1988617</v>
      </c>
      <c r="D83">
        <v>2106624</v>
      </c>
      <c r="E83">
        <v>2246186</v>
      </c>
      <c r="F83">
        <v>2255895</v>
      </c>
      <c r="G83">
        <v>2054597</v>
      </c>
      <c r="H83">
        <v>2122420</v>
      </c>
      <c r="I83">
        <v>2162002</v>
      </c>
      <c r="J83">
        <v>2316435</v>
      </c>
      <c r="K83">
        <v>2331971</v>
      </c>
      <c r="L83">
        <v>2162793</v>
      </c>
      <c r="M83">
        <v>2110539</v>
      </c>
      <c r="N83">
        <v>2085073</v>
      </c>
      <c r="O83">
        <v>2078371</v>
      </c>
      <c r="P83">
        <v>2297068</v>
      </c>
      <c r="Q83">
        <v>2417690</v>
      </c>
      <c r="R83">
        <v>2364414</v>
      </c>
      <c r="S83">
        <v>2354114</v>
      </c>
      <c r="T83">
        <v>2143957</v>
      </c>
      <c r="U83">
        <v>2217465</v>
      </c>
      <c r="V83">
        <v>2272211</v>
      </c>
      <c r="W83">
        <v>2402602</v>
      </c>
      <c r="X83">
        <v>2281049</v>
      </c>
      <c r="Y83">
        <v>2195150</v>
      </c>
      <c r="Z83">
        <v>2195731</v>
      </c>
      <c r="AA83">
        <v>2205314</v>
      </c>
      <c r="AB83">
        <v>2409266</v>
      </c>
    </row>
    <row r="84" spans="1:28" x14ac:dyDescent="0.3">
      <c r="A84">
        <v>83</v>
      </c>
      <c r="B84">
        <v>2004</v>
      </c>
      <c r="C84">
        <v>2026551</v>
      </c>
      <c r="D84">
        <v>2231508</v>
      </c>
      <c r="E84">
        <v>2228509</v>
      </c>
      <c r="F84">
        <v>2033981</v>
      </c>
      <c r="G84">
        <v>2086122</v>
      </c>
      <c r="H84">
        <v>2138652</v>
      </c>
      <c r="I84">
        <v>2299526</v>
      </c>
      <c r="J84">
        <v>2318314</v>
      </c>
      <c r="K84">
        <v>2151402</v>
      </c>
      <c r="L84">
        <v>2101988</v>
      </c>
      <c r="M84">
        <v>2077768</v>
      </c>
      <c r="N84">
        <v>2071284</v>
      </c>
      <c r="O84">
        <v>2290266</v>
      </c>
      <c r="P84">
        <v>2411124</v>
      </c>
      <c r="Q84">
        <v>2359574</v>
      </c>
      <c r="R84">
        <v>2351185</v>
      </c>
      <c r="S84">
        <v>2141381</v>
      </c>
      <c r="T84">
        <v>2214926</v>
      </c>
      <c r="U84">
        <v>2270443</v>
      </c>
      <c r="V84">
        <v>2400261</v>
      </c>
      <c r="W84">
        <v>2278348</v>
      </c>
      <c r="X84">
        <v>2192597</v>
      </c>
      <c r="Y84">
        <v>2193169</v>
      </c>
      <c r="Z84">
        <v>2202952</v>
      </c>
      <c r="AA84">
        <v>2407111</v>
      </c>
      <c r="AB84">
        <v>2264038</v>
      </c>
    </row>
    <row r="85" spans="1:28" x14ac:dyDescent="0.3">
      <c r="A85">
        <v>84</v>
      </c>
      <c r="B85">
        <v>2005</v>
      </c>
      <c r="C85">
        <v>2039228</v>
      </c>
      <c r="D85">
        <v>2212477</v>
      </c>
      <c r="E85">
        <v>2007156</v>
      </c>
      <c r="F85">
        <v>2065504</v>
      </c>
      <c r="G85">
        <v>2102353</v>
      </c>
      <c r="H85">
        <v>2276882</v>
      </c>
      <c r="I85">
        <v>2300602</v>
      </c>
      <c r="J85">
        <v>2137857</v>
      </c>
      <c r="K85">
        <v>2090600</v>
      </c>
      <c r="L85">
        <v>2069151</v>
      </c>
      <c r="M85">
        <v>2063979</v>
      </c>
      <c r="N85">
        <v>2283180</v>
      </c>
      <c r="O85">
        <v>2404320</v>
      </c>
      <c r="P85">
        <v>2354603</v>
      </c>
      <c r="Q85">
        <v>2346983</v>
      </c>
      <c r="R85">
        <v>2137468</v>
      </c>
      <c r="S85">
        <v>2212344</v>
      </c>
      <c r="T85">
        <v>2268638</v>
      </c>
      <c r="U85">
        <v>2397894</v>
      </c>
      <c r="V85">
        <v>2275883</v>
      </c>
      <c r="W85">
        <v>2189896</v>
      </c>
      <c r="X85">
        <v>2190559</v>
      </c>
      <c r="Y85">
        <v>2200388</v>
      </c>
      <c r="Z85">
        <v>2404805</v>
      </c>
      <c r="AA85">
        <v>2261830</v>
      </c>
      <c r="AB85">
        <v>2193901</v>
      </c>
    </row>
    <row r="86" spans="1:28" x14ac:dyDescent="0.3">
      <c r="A86">
        <v>85</v>
      </c>
      <c r="B86">
        <v>2006</v>
      </c>
      <c r="C86">
        <v>2033959</v>
      </c>
      <c r="D86">
        <v>1991296</v>
      </c>
      <c r="E86">
        <v>2038678</v>
      </c>
      <c r="F86">
        <v>2081734</v>
      </c>
      <c r="G86">
        <v>2240943</v>
      </c>
      <c r="H86">
        <v>2277155</v>
      </c>
      <c r="I86">
        <v>2120250</v>
      </c>
      <c r="J86">
        <v>2077058</v>
      </c>
      <c r="K86">
        <v>2057697</v>
      </c>
      <c r="L86">
        <v>2055430</v>
      </c>
      <c r="M86">
        <v>2275877</v>
      </c>
      <c r="N86">
        <v>2397231</v>
      </c>
      <c r="O86">
        <v>2349396</v>
      </c>
      <c r="P86">
        <v>2341652</v>
      </c>
      <c r="Q86">
        <v>2132273</v>
      </c>
      <c r="R86">
        <v>2209415</v>
      </c>
      <c r="S86">
        <v>2266790</v>
      </c>
      <c r="T86">
        <v>2395490</v>
      </c>
      <c r="U86">
        <v>2273390</v>
      </c>
      <c r="V86">
        <v>2187430</v>
      </c>
      <c r="W86">
        <v>2187876</v>
      </c>
      <c r="X86">
        <v>2197777</v>
      </c>
      <c r="Y86">
        <v>2402297</v>
      </c>
      <c r="Z86">
        <v>2259471</v>
      </c>
      <c r="AA86">
        <v>2191750</v>
      </c>
      <c r="AB86">
        <v>2284891</v>
      </c>
    </row>
    <row r="87" spans="1:28" x14ac:dyDescent="0.3">
      <c r="A87">
        <v>86</v>
      </c>
      <c r="B87">
        <v>2007</v>
      </c>
      <c r="C87">
        <v>1993664</v>
      </c>
      <c r="D87">
        <v>2022816</v>
      </c>
      <c r="E87">
        <v>2054908</v>
      </c>
      <c r="F87">
        <v>2220711</v>
      </c>
      <c r="G87">
        <v>2240258</v>
      </c>
      <c r="H87">
        <v>2096899</v>
      </c>
      <c r="I87">
        <v>2059454</v>
      </c>
      <c r="J87">
        <v>2044089</v>
      </c>
      <c r="K87">
        <v>2044044</v>
      </c>
      <c r="L87">
        <v>2267328</v>
      </c>
      <c r="M87">
        <v>2389925</v>
      </c>
      <c r="N87">
        <v>2343908</v>
      </c>
      <c r="O87">
        <v>2335088</v>
      </c>
      <c r="P87">
        <v>2126250</v>
      </c>
      <c r="Q87">
        <v>2204697</v>
      </c>
      <c r="R87">
        <v>2264594</v>
      </c>
      <c r="S87">
        <v>2393046</v>
      </c>
      <c r="T87">
        <v>2270860</v>
      </c>
      <c r="U87">
        <v>2184938</v>
      </c>
      <c r="V87">
        <v>2186026</v>
      </c>
      <c r="W87">
        <v>2195092</v>
      </c>
      <c r="X87">
        <v>2399740</v>
      </c>
      <c r="Y87">
        <v>2256910</v>
      </c>
      <c r="Z87">
        <v>2189448</v>
      </c>
      <c r="AA87">
        <v>2282686</v>
      </c>
      <c r="AB87">
        <v>2414894</v>
      </c>
    </row>
    <row r="88" spans="1:28" x14ac:dyDescent="0.3">
      <c r="A88">
        <v>87</v>
      </c>
      <c r="B88">
        <v>2008</v>
      </c>
      <c r="C88">
        <v>1995276</v>
      </c>
      <c r="D88">
        <v>2039046</v>
      </c>
      <c r="E88">
        <v>2194441</v>
      </c>
      <c r="F88">
        <v>2219068</v>
      </c>
      <c r="G88">
        <v>2060599</v>
      </c>
      <c r="H88">
        <v>2036106</v>
      </c>
      <c r="I88">
        <v>2026419</v>
      </c>
      <c r="J88">
        <v>2030503</v>
      </c>
      <c r="K88">
        <v>2255943</v>
      </c>
      <c r="L88">
        <v>2381374</v>
      </c>
      <c r="M88">
        <v>2338209</v>
      </c>
      <c r="N88">
        <v>2327992</v>
      </c>
      <c r="O88">
        <v>2119438</v>
      </c>
      <c r="P88">
        <v>2199366</v>
      </c>
      <c r="Q88">
        <v>2261696</v>
      </c>
      <c r="R88">
        <v>2390255</v>
      </c>
      <c r="S88">
        <v>2268288</v>
      </c>
      <c r="T88">
        <v>2182408</v>
      </c>
      <c r="U88">
        <v>2183524</v>
      </c>
      <c r="V88">
        <v>2193376</v>
      </c>
      <c r="W88">
        <v>2397036</v>
      </c>
      <c r="X88">
        <v>2254300</v>
      </c>
      <c r="Y88">
        <v>2186944</v>
      </c>
      <c r="Z88">
        <v>2280328</v>
      </c>
      <c r="AA88">
        <v>2412685</v>
      </c>
      <c r="AB88">
        <v>2411336</v>
      </c>
    </row>
    <row r="89" spans="1:28" x14ac:dyDescent="0.3">
      <c r="A89">
        <v>88</v>
      </c>
      <c r="B89">
        <v>2009</v>
      </c>
      <c r="C89">
        <v>1989706</v>
      </c>
      <c r="D89">
        <v>2179657</v>
      </c>
      <c r="E89">
        <v>2191708</v>
      </c>
      <c r="F89">
        <v>2039980</v>
      </c>
      <c r="G89">
        <v>1999808</v>
      </c>
      <c r="H89">
        <v>2003005</v>
      </c>
      <c r="I89">
        <v>2012901</v>
      </c>
      <c r="J89">
        <v>2242402</v>
      </c>
      <c r="K89">
        <v>2369986</v>
      </c>
      <c r="L89">
        <v>2333272</v>
      </c>
      <c r="M89">
        <v>2320678</v>
      </c>
      <c r="N89">
        <v>2112342</v>
      </c>
      <c r="O89">
        <v>2192885</v>
      </c>
      <c r="P89">
        <v>2258666</v>
      </c>
      <c r="Q89">
        <v>2385410</v>
      </c>
      <c r="R89">
        <v>2265342</v>
      </c>
      <c r="S89">
        <v>2179835</v>
      </c>
      <c r="T89">
        <v>2180984</v>
      </c>
      <c r="U89">
        <v>2191633</v>
      </c>
      <c r="V89">
        <v>2394555</v>
      </c>
      <c r="W89">
        <v>2251618</v>
      </c>
      <c r="X89">
        <v>2184392</v>
      </c>
      <c r="Y89">
        <v>2277769</v>
      </c>
      <c r="Z89">
        <v>2410324</v>
      </c>
      <c r="AA89">
        <v>2408438</v>
      </c>
      <c r="AB89">
        <v>2424747</v>
      </c>
    </row>
    <row r="90" spans="1:28" x14ac:dyDescent="0.3">
      <c r="A90">
        <v>89</v>
      </c>
      <c r="B90">
        <v>2010</v>
      </c>
      <c r="C90">
        <v>2030609</v>
      </c>
      <c r="D90">
        <v>2175700</v>
      </c>
      <c r="E90">
        <v>2013153</v>
      </c>
      <c r="F90">
        <v>1979192</v>
      </c>
      <c r="G90">
        <v>1966677</v>
      </c>
      <c r="H90">
        <v>1989554</v>
      </c>
      <c r="I90">
        <v>2224800</v>
      </c>
      <c r="J90">
        <v>2356443</v>
      </c>
      <c r="K90">
        <v>2322649</v>
      </c>
      <c r="L90">
        <v>2312117</v>
      </c>
      <c r="M90">
        <v>2105029</v>
      </c>
      <c r="N90">
        <v>2185788</v>
      </c>
      <c r="O90">
        <v>2254820</v>
      </c>
      <c r="P90">
        <v>2380435</v>
      </c>
      <c r="Q90">
        <v>2260032</v>
      </c>
      <c r="R90">
        <v>2176600</v>
      </c>
      <c r="S90">
        <v>2178403</v>
      </c>
      <c r="T90">
        <v>2189852</v>
      </c>
      <c r="U90">
        <v>2392047</v>
      </c>
      <c r="V90">
        <v>2249886</v>
      </c>
      <c r="W90">
        <v>2181692</v>
      </c>
      <c r="X90">
        <v>2275162</v>
      </c>
      <c r="Y90">
        <v>2407760</v>
      </c>
      <c r="Z90">
        <v>2405389</v>
      </c>
      <c r="AA90">
        <v>2422548</v>
      </c>
      <c r="AB90">
        <v>2331799</v>
      </c>
    </row>
    <row r="91" spans="1:28" x14ac:dyDescent="0.3">
      <c r="A91">
        <v>90</v>
      </c>
      <c r="B91">
        <v>2011</v>
      </c>
      <c r="C91">
        <v>2018560</v>
      </c>
      <c r="D91">
        <v>1997290</v>
      </c>
      <c r="E91">
        <v>1952368</v>
      </c>
      <c r="F91">
        <v>1946027</v>
      </c>
      <c r="G91">
        <v>1953258</v>
      </c>
      <c r="H91">
        <v>2201454</v>
      </c>
      <c r="I91">
        <v>2338839</v>
      </c>
      <c r="J91">
        <v>2308990</v>
      </c>
      <c r="K91">
        <v>2300720</v>
      </c>
      <c r="L91">
        <v>2096470</v>
      </c>
      <c r="M91">
        <v>2178474</v>
      </c>
      <c r="N91">
        <v>2249506</v>
      </c>
      <c r="O91">
        <v>2375224</v>
      </c>
      <c r="P91">
        <v>2253458</v>
      </c>
      <c r="Q91">
        <v>2171327</v>
      </c>
      <c r="R91">
        <v>2175473</v>
      </c>
      <c r="S91">
        <v>2188029</v>
      </c>
      <c r="T91">
        <v>2389501</v>
      </c>
      <c r="U91">
        <v>2248126</v>
      </c>
      <c r="V91">
        <v>2179228</v>
      </c>
      <c r="W91">
        <v>2272481</v>
      </c>
      <c r="X91">
        <v>2405149</v>
      </c>
      <c r="Y91">
        <v>2402139</v>
      </c>
      <c r="Z91">
        <v>2420191</v>
      </c>
      <c r="AA91">
        <v>2329592</v>
      </c>
      <c r="AB91">
        <v>2415176</v>
      </c>
    </row>
    <row r="92" spans="1:28" x14ac:dyDescent="0.3">
      <c r="A92">
        <v>91</v>
      </c>
      <c r="B92">
        <v>2012</v>
      </c>
      <c r="C92">
        <v>2014155</v>
      </c>
      <c r="D92">
        <v>1936507</v>
      </c>
      <c r="E92">
        <v>1919166</v>
      </c>
      <c r="F92">
        <v>1932642</v>
      </c>
      <c r="G92">
        <v>2165159</v>
      </c>
      <c r="H92">
        <v>2315491</v>
      </c>
      <c r="I92">
        <v>2291276</v>
      </c>
      <c r="J92">
        <v>2287168</v>
      </c>
      <c r="K92">
        <v>2085074</v>
      </c>
      <c r="L92">
        <v>2169912</v>
      </c>
      <c r="M92">
        <v>2243170</v>
      </c>
      <c r="N92">
        <v>2369732</v>
      </c>
      <c r="O92">
        <v>2246647</v>
      </c>
      <c r="P92">
        <v>2164754</v>
      </c>
      <c r="Q92">
        <v>2171910</v>
      </c>
      <c r="R92">
        <v>2185226</v>
      </c>
      <c r="S92">
        <v>2386912</v>
      </c>
      <c r="T92">
        <v>2246330</v>
      </c>
      <c r="U92">
        <v>2176736</v>
      </c>
      <c r="V92">
        <v>2270740</v>
      </c>
      <c r="W92">
        <v>2402465</v>
      </c>
      <c r="X92">
        <v>2398842</v>
      </c>
      <c r="Y92">
        <v>2417632</v>
      </c>
      <c r="Z92">
        <v>2327233</v>
      </c>
      <c r="AA92">
        <v>2412968</v>
      </c>
      <c r="AB92">
        <v>2454120</v>
      </c>
    </row>
    <row r="93" spans="1:28" x14ac:dyDescent="0.3">
      <c r="A93">
        <v>92</v>
      </c>
      <c r="B93">
        <v>2013</v>
      </c>
      <c r="C93">
        <v>1987327</v>
      </c>
      <c r="D93">
        <v>1903270</v>
      </c>
      <c r="E93">
        <v>1905818</v>
      </c>
      <c r="F93">
        <v>2144544</v>
      </c>
      <c r="G93">
        <v>2279192</v>
      </c>
      <c r="H93">
        <v>2267827</v>
      </c>
      <c r="I93">
        <v>2269554</v>
      </c>
      <c r="J93">
        <v>2071523</v>
      </c>
      <c r="K93">
        <v>2158514</v>
      </c>
      <c r="L93">
        <v>2235405</v>
      </c>
      <c r="M93">
        <v>2363671</v>
      </c>
      <c r="N93">
        <v>2239552</v>
      </c>
      <c r="O93">
        <v>2157942</v>
      </c>
      <c r="P93">
        <v>2166578</v>
      </c>
      <c r="Q93">
        <v>2179899</v>
      </c>
      <c r="R93">
        <v>2383976</v>
      </c>
      <c r="S93">
        <v>2244490</v>
      </c>
      <c r="T93">
        <v>2174206</v>
      </c>
      <c r="U93">
        <v>2268972</v>
      </c>
      <c r="V93">
        <v>2400748</v>
      </c>
      <c r="W93">
        <v>2395472</v>
      </c>
      <c r="X93">
        <v>2415026</v>
      </c>
      <c r="Y93">
        <v>2324672</v>
      </c>
      <c r="Z93">
        <v>2410608</v>
      </c>
      <c r="AA93">
        <v>2451970</v>
      </c>
      <c r="AB93">
        <v>2474301</v>
      </c>
    </row>
    <row r="94" spans="1:28" x14ac:dyDescent="0.3">
      <c r="A94">
        <v>93</v>
      </c>
      <c r="B94">
        <v>2014</v>
      </c>
      <c r="C94">
        <v>1981704</v>
      </c>
      <c r="D94">
        <v>1889958</v>
      </c>
      <c r="E94">
        <v>2117722</v>
      </c>
      <c r="F94">
        <v>2258574</v>
      </c>
      <c r="G94">
        <v>2230946</v>
      </c>
      <c r="H94">
        <v>2246196</v>
      </c>
      <c r="I94">
        <v>2053911</v>
      </c>
      <c r="J94">
        <v>2144960</v>
      </c>
      <c r="K94">
        <v>2224804</v>
      </c>
      <c r="L94">
        <v>2356330</v>
      </c>
      <c r="M94">
        <v>2232239</v>
      </c>
      <c r="N94">
        <v>2150847</v>
      </c>
      <c r="O94">
        <v>2160280</v>
      </c>
      <c r="P94">
        <v>2173872</v>
      </c>
      <c r="Q94">
        <v>2380535</v>
      </c>
      <c r="R94">
        <v>2242303</v>
      </c>
      <c r="S94">
        <v>2171634</v>
      </c>
      <c r="T94">
        <v>2267166</v>
      </c>
      <c r="U94">
        <v>2399004</v>
      </c>
      <c r="V94">
        <v>2393129</v>
      </c>
      <c r="W94">
        <v>2412346</v>
      </c>
      <c r="X94">
        <v>2322063</v>
      </c>
      <c r="Y94">
        <v>2408045</v>
      </c>
      <c r="Z94">
        <v>2449670</v>
      </c>
      <c r="AA94">
        <v>2472150</v>
      </c>
      <c r="AB94">
        <v>2463090</v>
      </c>
    </row>
    <row r="95" spans="1:28" x14ac:dyDescent="0.3">
      <c r="A95">
        <v>94</v>
      </c>
      <c r="B95">
        <v>2015</v>
      </c>
      <c r="C95">
        <v>1989236</v>
      </c>
      <c r="D95">
        <v>2101863</v>
      </c>
      <c r="E95">
        <v>2231748</v>
      </c>
      <c r="F95">
        <v>2209772</v>
      </c>
      <c r="G95">
        <v>2209881</v>
      </c>
      <c r="H95">
        <v>2030555</v>
      </c>
      <c r="I95">
        <v>2127346</v>
      </c>
      <c r="J95">
        <v>2212048</v>
      </c>
      <c r="K95">
        <v>2345608</v>
      </c>
      <c r="L95">
        <v>2223683</v>
      </c>
      <c r="M95">
        <v>2143534</v>
      </c>
      <c r="N95">
        <v>2153183</v>
      </c>
      <c r="O95">
        <v>2167606</v>
      </c>
      <c r="P95">
        <v>2376961</v>
      </c>
      <c r="Q95">
        <v>2239411</v>
      </c>
      <c r="R95">
        <v>2168528</v>
      </c>
      <c r="S95">
        <v>2265318</v>
      </c>
      <c r="T95">
        <v>2397223</v>
      </c>
      <c r="U95">
        <v>2390760</v>
      </c>
      <c r="V95">
        <v>2410602</v>
      </c>
      <c r="W95">
        <v>2319381</v>
      </c>
      <c r="X95">
        <v>2405435</v>
      </c>
      <c r="Y95">
        <v>2447168</v>
      </c>
      <c r="Z95">
        <v>2469847</v>
      </c>
      <c r="AA95">
        <v>2460882</v>
      </c>
      <c r="AB95">
        <v>2336634</v>
      </c>
    </row>
    <row r="96" spans="1:28" x14ac:dyDescent="0.3">
      <c r="A96">
        <v>95</v>
      </c>
      <c r="B96">
        <v>2016</v>
      </c>
      <c r="C96">
        <v>2016047</v>
      </c>
      <c r="D96">
        <v>2215886</v>
      </c>
      <c r="E96">
        <v>2182428</v>
      </c>
      <c r="F96">
        <v>2189246</v>
      </c>
      <c r="G96">
        <v>1994241</v>
      </c>
      <c r="H96">
        <v>2103987</v>
      </c>
      <c r="I96">
        <v>2195231</v>
      </c>
      <c r="J96">
        <v>2332753</v>
      </c>
      <c r="K96">
        <v>2212290</v>
      </c>
      <c r="L96">
        <v>2134978</v>
      </c>
      <c r="M96">
        <v>2145869</v>
      </c>
      <c r="N96">
        <v>2161057</v>
      </c>
      <c r="O96">
        <v>2372672</v>
      </c>
      <c r="P96">
        <v>2235872</v>
      </c>
      <c r="Q96">
        <v>2162881</v>
      </c>
      <c r="R96">
        <v>2263122</v>
      </c>
      <c r="S96">
        <v>2395400</v>
      </c>
      <c r="T96">
        <v>2388354</v>
      </c>
      <c r="U96">
        <v>2408832</v>
      </c>
      <c r="V96">
        <v>2317394</v>
      </c>
      <c r="W96">
        <v>2402752</v>
      </c>
      <c r="X96">
        <v>2444620</v>
      </c>
      <c r="Y96">
        <v>2467342</v>
      </c>
      <c r="Z96">
        <v>2458523</v>
      </c>
      <c r="AA96">
        <v>2334481</v>
      </c>
      <c r="AB96">
        <v>2443920</v>
      </c>
    </row>
    <row r="97" spans="1:28" x14ac:dyDescent="0.3">
      <c r="A97">
        <v>96</v>
      </c>
      <c r="B97">
        <v>2017</v>
      </c>
      <c r="C97">
        <v>2012496</v>
      </c>
      <c r="D97">
        <v>2166438</v>
      </c>
      <c r="E97">
        <v>2162404</v>
      </c>
      <c r="F97">
        <v>1973608</v>
      </c>
      <c r="G97">
        <v>2067671</v>
      </c>
      <c r="H97">
        <v>2172670</v>
      </c>
      <c r="I97">
        <v>2315842</v>
      </c>
      <c r="J97">
        <v>2198742</v>
      </c>
      <c r="K97">
        <v>2123585</v>
      </c>
      <c r="L97">
        <v>2137308</v>
      </c>
      <c r="M97">
        <v>2154290</v>
      </c>
      <c r="N97">
        <v>2365927</v>
      </c>
      <c r="O97">
        <v>2230620</v>
      </c>
      <c r="P97">
        <v>2156308</v>
      </c>
      <c r="Q97">
        <v>2259760</v>
      </c>
      <c r="R97">
        <v>2393228</v>
      </c>
      <c r="S97">
        <v>2385908</v>
      </c>
      <c r="T97">
        <v>2407023</v>
      </c>
      <c r="U97">
        <v>2314892</v>
      </c>
      <c r="V97">
        <v>2401032</v>
      </c>
      <c r="W97">
        <v>2442000</v>
      </c>
      <c r="X97">
        <v>2464606</v>
      </c>
      <c r="Y97">
        <v>2455962</v>
      </c>
      <c r="Z97">
        <v>2332177</v>
      </c>
      <c r="AA97">
        <v>2441000</v>
      </c>
      <c r="AB97">
        <v>2418372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1FC0-0CFE-42AA-BF4C-CF0499C14BA4}">
  <dimension ref="A1:AA97"/>
  <sheetViews>
    <sheetView zoomScale="40" zoomScaleNormal="40" workbookViewId="0">
      <selection activeCell="B97" sqref="B97"/>
    </sheetView>
  </sheetViews>
  <sheetFormatPr defaultRowHeight="15.6" x14ac:dyDescent="0.3"/>
  <sheetData>
    <row r="1" spans="1:27" x14ac:dyDescent="0.3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</row>
    <row r="2" spans="1:27" x14ac:dyDescent="0.3">
      <c r="A2">
        <v>1</v>
      </c>
      <c r="B2">
        <f>('A-SWP'!B2+'A-CRA'!B2+'A-L'!C2)-'A-D'!C2</f>
        <v>574368</v>
      </c>
      <c r="C2">
        <f>('A-SWP'!C2+'A-CRA'!C2+'A-L'!D2)-'A-D'!D2</f>
        <v>710788</v>
      </c>
      <c r="D2">
        <f>('A-SWP'!D2+'A-CRA'!D2+'A-L'!E2)-'A-D'!E2</f>
        <v>-412147</v>
      </c>
      <c r="E2">
        <f>('A-SWP'!E2+'A-CRA'!E2+'A-L'!F2)-'A-D'!F2</f>
        <v>-245177</v>
      </c>
      <c r="F2">
        <f>('A-SWP'!F2+'A-CRA'!F2+'A-L'!G2)-'A-D'!G2</f>
        <v>76485</v>
      </c>
      <c r="G2">
        <f>('A-SWP'!G2+'A-CRA'!G2+'A-L'!H2)-'A-D'!H2</f>
        <v>754357</v>
      </c>
      <c r="H2">
        <f>('A-SWP'!H2+'A-CRA'!H2+'A-L'!I2)-'A-D'!I2</f>
        <v>639006</v>
      </c>
      <c r="I2">
        <f>('A-SWP'!I2+'A-CRA'!I2+'A-L'!J2)-'A-D'!J2</f>
        <v>-171971</v>
      </c>
      <c r="J2">
        <f>('A-SWP'!J2+'A-CRA'!J2+'A-L'!K2)-'A-D'!K2</f>
        <v>-435022</v>
      </c>
      <c r="K2">
        <f>('A-SWP'!K2+'A-CRA'!K2+'A-L'!L2)-'A-D'!L2</f>
        <v>-72881</v>
      </c>
      <c r="L2">
        <f>('A-SWP'!L2+'A-CRA'!L2+'A-L'!M2)-'A-D'!M2</f>
        <v>70553</v>
      </c>
      <c r="M2">
        <f>('A-SWP'!M2+'A-CRA'!M2+'A-L'!N2)-'A-D'!N2</f>
        <v>39563</v>
      </c>
      <c r="N2">
        <f>('A-SWP'!N2+'A-CRA'!N2+'A-L'!O2)-'A-D'!O2</f>
        <v>-435697</v>
      </c>
      <c r="O2">
        <f>('A-SWP'!O2+'A-CRA'!O2+'A-L'!P2)-'A-D'!P2</f>
        <v>744059</v>
      </c>
      <c r="P2">
        <f>('A-SWP'!P2+'A-CRA'!P2+'A-L'!Q2)-'A-D'!Q2</f>
        <v>486035</v>
      </c>
      <c r="Q2">
        <f>('A-SWP'!Q2+'A-CRA'!Q2+'A-L'!R2)-'A-D'!R2</f>
        <v>791829</v>
      </c>
      <c r="R2">
        <f>('A-SWP'!R2+'A-CRA'!R2+'A-L'!S2)-'A-D'!S2</f>
        <v>1331519</v>
      </c>
      <c r="S2">
        <f>('A-SWP'!S2+'A-CRA'!S2+'A-L'!T2)-'A-D'!T2</f>
        <v>534579</v>
      </c>
      <c r="T2">
        <f>('A-SWP'!T2+'A-CRA'!T2+'A-L'!U2)-'A-D'!U2</f>
        <v>522478</v>
      </c>
      <c r="U2">
        <f>('A-SWP'!U2+'A-CRA'!U2+'A-L'!V2)-'A-D'!V2</f>
        <v>1335483</v>
      </c>
      <c r="V2">
        <f>('A-SWP'!V2+'A-CRA'!V2+'A-L'!W2)-'A-D'!W2</f>
        <v>1082607</v>
      </c>
      <c r="W2">
        <f>('A-SWP'!W2+'A-CRA'!W2+'A-L'!X2)-'A-D'!X2</f>
        <v>1060010</v>
      </c>
      <c r="X2">
        <f>('A-SWP'!X2+'A-CRA'!X2+'A-L'!Y2)-'A-D'!Y2</f>
        <v>418934</v>
      </c>
      <c r="Y2">
        <f>('A-SWP'!Y2+'A-CRA'!Y2+'A-L'!Z2)-'A-D'!Z2</f>
        <v>786126</v>
      </c>
      <c r="Z2">
        <f>('A-SWP'!Z2+'A-CRA'!Z2+'A-L'!AA2)-'A-D'!AA2</f>
        <v>704104</v>
      </c>
      <c r="AA2">
        <f>('A-SWP'!AA2+'A-CRA'!AA2+'A-L'!AB2)-'A-D'!AB2</f>
        <v>393489</v>
      </c>
    </row>
    <row r="3" spans="1:27" x14ac:dyDescent="0.3">
      <c r="A3">
        <v>2</v>
      </c>
      <c r="B3">
        <f>('A-SWP'!B3+'A-CRA'!B3+'A-L'!C3)-'A-D'!C3</f>
        <v>585737</v>
      </c>
      <c r="C3">
        <f>('A-SWP'!C3+'A-CRA'!C3+'A-L'!D3)-'A-D'!D3</f>
        <v>-419862</v>
      </c>
      <c r="D3">
        <f>('A-SWP'!D3+'A-CRA'!D3+'A-L'!E3)-'A-D'!E3</f>
        <v>-252013</v>
      </c>
      <c r="E3">
        <f>('A-SWP'!E3+'A-CRA'!E3+'A-L'!F3)-'A-D'!F3</f>
        <v>72751</v>
      </c>
      <c r="F3">
        <f>('A-SWP'!F3+'A-CRA'!F3+'A-L'!G3)-'A-D'!G3</f>
        <v>800050</v>
      </c>
      <c r="G3">
        <f>('A-SWP'!G3+'A-CRA'!G3+'A-L'!H3)-'A-D'!H3</f>
        <v>596198</v>
      </c>
      <c r="H3">
        <f>('A-SWP'!H3+'A-CRA'!H3+'A-L'!I3)-'A-D'!I3</f>
        <v>-185326</v>
      </c>
      <c r="I3">
        <f>('A-SWP'!I3+'A-CRA'!I3+'A-L'!J3)-'A-D'!J3</f>
        <v>-446272</v>
      </c>
      <c r="J3">
        <f>('A-SWP'!J3+'A-CRA'!J3+'A-L'!K3)-'A-D'!K3</f>
        <v>-82215</v>
      </c>
      <c r="K3">
        <f>('A-SWP'!K3+'A-CRA'!K3+'A-L'!L3)-'A-D'!L3</f>
        <v>62766</v>
      </c>
      <c r="L3">
        <f>('A-SWP'!L3+'A-CRA'!L3+'A-L'!M3)-'A-D'!M3</f>
        <v>33991</v>
      </c>
      <c r="M3">
        <f>('A-SWP'!M3+'A-CRA'!M3+'A-L'!N3)-'A-D'!N3</f>
        <v>-441589</v>
      </c>
      <c r="N3">
        <f>('A-SWP'!N3+'A-CRA'!N3+'A-L'!O3)-'A-D'!O3</f>
        <v>740461</v>
      </c>
      <c r="O3">
        <f>('A-SWP'!O3+'A-CRA'!O3+'A-L'!P3)-'A-D'!P3</f>
        <v>481213</v>
      </c>
      <c r="P3">
        <f>('A-SWP'!P3+'A-CRA'!P3+'A-L'!Q3)-'A-D'!Q3</f>
        <v>788712</v>
      </c>
      <c r="Q3">
        <f>('A-SWP'!Q3+'A-CRA'!Q3+'A-L'!R3)-'A-D'!R3</f>
        <v>1328661</v>
      </c>
      <c r="R3">
        <f>('A-SWP'!R3+'A-CRA'!R3+'A-L'!S3)-'A-D'!S3</f>
        <v>531315</v>
      </c>
      <c r="S3">
        <f>('A-SWP'!S3+'A-CRA'!S3+'A-L'!T3)-'A-D'!T3</f>
        <v>519999</v>
      </c>
      <c r="T3">
        <f>('A-SWP'!T3+'A-CRA'!T3+'A-L'!U3)-'A-D'!U3</f>
        <v>1333082</v>
      </c>
      <c r="U3">
        <f>('A-SWP'!U3+'A-CRA'!U3+'A-L'!V3)-'A-D'!V3</f>
        <v>1078826</v>
      </c>
      <c r="V3">
        <f>('A-SWP'!V3+'A-CRA'!V3+'A-L'!W3)-'A-D'!W3</f>
        <v>1058082</v>
      </c>
      <c r="W3">
        <f>('A-SWP'!W3+'A-CRA'!W3+'A-L'!X3)-'A-D'!X3</f>
        <v>417071</v>
      </c>
      <c r="X3">
        <f>('A-SWP'!X3+'A-CRA'!X3+'A-L'!Y3)-'A-D'!Y3</f>
        <v>783614</v>
      </c>
      <c r="Y3">
        <f>('A-SWP'!Y3+'A-CRA'!Y3+'A-L'!Z3)-'A-D'!Z3</f>
        <v>702562</v>
      </c>
      <c r="Z3">
        <f>('A-SWP'!Z3+'A-CRA'!Z3+'A-L'!AA3)-'A-D'!AA3</f>
        <v>392123</v>
      </c>
      <c r="AA3">
        <f>('A-SWP'!AA3+'A-CRA'!AA3+'A-L'!AB3)-'A-D'!AB3</f>
        <v>191555</v>
      </c>
    </row>
    <row r="4" spans="1:27" x14ac:dyDescent="0.3">
      <c r="A4">
        <v>3</v>
      </c>
      <c r="B4">
        <f>('A-SWP'!B4+'A-CRA'!B4+'A-L'!C4)-'A-D'!C4</f>
        <v>-359505</v>
      </c>
      <c r="C4">
        <f>('A-SWP'!C4+'A-CRA'!C4+'A-L'!D4)-'A-D'!D4</f>
        <v>-259771</v>
      </c>
      <c r="D4">
        <f>('A-SWP'!D4+'A-CRA'!D4+'A-L'!E4)-'A-D'!E4</f>
        <v>65695</v>
      </c>
      <c r="E4">
        <f>('A-SWP'!E4+'A-CRA'!E4+'A-L'!F4)-'A-D'!F4</f>
        <v>795701</v>
      </c>
      <c r="F4">
        <f>('A-SWP'!F4+'A-CRA'!F4+'A-L'!G4)-'A-D'!G4</f>
        <v>638832</v>
      </c>
      <c r="G4">
        <f>('A-SWP'!G4+'A-CRA'!G4+'A-L'!H4)-'A-D'!H4</f>
        <v>-228136</v>
      </c>
      <c r="H4">
        <f>('A-SWP'!H4+'A-CRA'!H4+'A-L'!I4)-'A-D'!I4</f>
        <v>-459629</v>
      </c>
      <c r="I4">
        <f>('A-SWP'!I4+'A-CRA'!I4+'A-L'!J4)-'A-D'!J4</f>
        <v>-92652</v>
      </c>
      <c r="J4">
        <f>('A-SWP'!J4+'A-CRA'!J4+'A-L'!K4)-'A-D'!K4</f>
        <v>52484</v>
      </c>
      <c r="K4">
        <f>('A-SWP'!K4+'A-CRA'!K4+'A-L'!L4)-'A-D'!L4</f>
        <v>27151</v>
      </c>
      <c r="L4">
        <f>('A-SWP'!L4+'A-CRA'!L4+'A-L'!M4)-'A-D'!M4</f>
        <v>-447698</v>
      </c>
      <c r="M4">
        <f>('A-SWP'!M4+'A-CRA'!M4+'A-L'!N4)-'A-D'!N4</f>
        <v>736717</v>
      </c>
      <c r="N4">
        <f>('A-SWP'!N4+'A-CRA'!N4+'A-L'!O4)-'A-D'!O4</f>
        <v>475166</v>
      </c>
      <c r="O4">
        <f>('A-SWP'!O4+'A-CRA'!O4+'A-L'!P4)-'A-D'!P4</f>
        <v>786852</v>
      </c>
      <c r="P4">
        <f>('A-SWP'!P4+'A-CRA'!P4+'A-L'!Q4)-'A-D'!Q4</f>
        <v>1326933</v>
      </c>
      <c r="Q4">
        <f>('A-SWP'!Q4+'A-CRA'!Q4+'A-L'!R4)-'A-D'!R4</f>
        <v>527707</v>
      </c>
      <c r="R4">
        <f>('A-SWP'!R4+'A-CRA'!R4+'A-L'!S4)-'A-D'!S4</f>
        <v>517478</v>
      </c>
      <c r="S4">
        <f>('A-SWP'!S4+'A-CRA'!S4+'A-L'!T4)-'A-D'!T4</f>
        <v>1330646</v>
      </c>
      <c r="T4">
        <f>('A-SWP'!T4+'A-CRA'!T4+'A-L'!U4)-'A-D'!U4</f>
        <v>1075019</v>
      </c>
      <c r="U4">
        <f>('A-SWP'!U4+'A-CRA'!U4+'A-L'!V4)-'A-D'!V4</f>
        <v>1055424</v>
      </c>
      <c r="V4">
        <f>('A-SWP'!V4+'A-CRA'!V4+'A-L'!W4)-'A-D'!W4</f>
        <v>415132</v>
      </c>
      <c r="W4">
        <f>('A-SWP'!W4+'A-CRA'!W4+'A-L'!X4)-'A-D'!X4</f>
        <v>781055</v>
      </c>
      <c r="X4">
        <f>('A-SWP'!X4+'A-CRA'!X4+'A-L'!Y4)-'A-D'!Y4</f>
        <v>700817</v>
      </c>
      <c r="Y4">
        <f>('A-SWP'!Y4+'A-CRA'!Y4+'A-L'!Z4)-'A-D'!Z4</f>
        <v>390606</v>
      </c>
      <c r="Z4">
        <f>('A-SWP'!Z4+'A-CRA'!Z4+'A-L'!AA4)-'A-D'!AA4</f>
        <v>190184</v>
      </c>
      <c r="AA4">
        <f>('A-SWP'!AA4+'A-CRA'!AA4+'A-L'!AB4)-'A-D'!AB4</f>
        <v>-139224</v>
      </c>
    </row>
    <row r="5" spans="1:27" x14ac:dyDescent="0.3">
      <c r="A5">
        <v>4</v>
      </c>
      <c r="B5">
        <f>('A-SWP'!B5+'A-CRA'!B5+'A-L'!C5)-'A-D'!C5</f>
        <v>-277417</v>
      </c>
      <c r="C5">
        <f>('A-SWP'!C5+'A-CRA'!C5+'A-L'!D5)-'A-D'!D5</f>
        <v>56853</v>
      </c>
      <c r="D5">
        <f>('A-SWP'!D5+'A-CRA'!D5+'A-L'!E5)-'A-D'!E5</f>
        <v>788070</v>
      </c>
      <c r="E5">
        <f>('A-SWP'!E5+'A-CRA'!E5+'A-L'!F5)-'A-D'!F5</f>
        <v>635503</v>
      </c>
      <c r="F5">
        <f>('A-SWP'!F5+'A-CRA'!F5+'A-L'!G5)-'A-D'!G5</f>
        <v>-185491</v>
      </c>
      <c r="G5">
        <f>('A-SWP'!G5+'A-CRA'!G5+'A-L'!H5)-'A-D'!H5</f>
        <v>-502441</v>
      </c>
      <c r="H5">
        <f>('A-SWP'!H5+'A-CRA'!H5+'A-L'!I5)-'A-D'!I5</f>
        <v>-105197</v>
      </c>
      <c r="I5">
        <f>('A-SWP'!I5+'A-CRA'!I5+'A-L'!J5)-'A-D'!J5</f>
        <v>41119</v>
      </c>
      <c r="J5">
        <f>('A-SWP'!J5+'A-CRA'!J5+'A-L'!K5)-'A-D'!K5</f>
        <v>17803</v>
      </c>
      <c r="K5">
        <f>('A-SWP'!K5+'A-CRA'!K5+'A-L'!L5)-'A-D'!L5</f>
        <v>-455331</v>
      </c>
      <c r="L5">
        <f>('A-SWP'!L5+'A-CRA'!L5+'A-L'!M5)-'A-D'!M5</f>
        <v>730882</v>
      </c>
      <c r="M5">
        <f>('A-SWP'!M5+'A-CRA'!M5+'A-L'!N5)-'A-D'!N5</f>
        <v>469822</v>
      </c>
      <c r="N5">
        <f>('A-SWP'!N5+'A-CRA'!N5+'A-L'!O5)-'A-D'!O5</f>
        <v>783790</v>
      </c>
      <c r="O5">
        <f>('A-SWP'!O5+'A-CRA'!O5+'A-L'!P5)-'A-D'!P5</f>
        <v>1325072</v>
      </c>
      <c r="P5">
        <f>('A-SWP'!P5+'A-CRA'!P5+'A-L'!Q5)-'A-D'!Q5</f>
        <v>525462</v>
      </c>
      <c r="Q5">
        <f>('A-SWP'!Q5+'A-CRA'!Q5+'A-L'!R5)-'A-D'!R5</f>
        <v>514616</v>
      </c>
      <c r="R5">
        <f>('A-SWP'!R5+'A-CRA'!R5+'A-L'!S5)-'A-D'!S5</f>
        <v>1328161</v>
      </c>
      <c r="S5">
        <f>('A-SWP'!S5+'A-CRA'!S5+'A-L'!T5)-'A-D'!T5</f>
        <v>1071174</v>
      </c>
      <c r="T5">
        <f>('A-SWP'!T5+'A-CRA'!T5+'A-L'!U5)-'A-D'!U5</f>
        <v>1052367</v>
      </c>
      <c r="U5">
        <f>('A-SWP'!U5+'A-CRA'!U5+'A-L'!V5)-'A-D'!V5</f>
        <v>412723</v>
      </c>
      <c r="V5">
        <f>('A-SWP'!V5+'A-CRA'!V5+'A-L'!W5)-'A-D'!W5</f>
        <v>778424</v>
      </c>
      <c r="W5">
        <f>('A-SWP'!W5+'A-CRA'!W5+'A-L'!X5)-'A-D'!X5</f>
        <v>699027</v>
      </c>
      <c r="X5">
        <f>('A-SWP'!X5+'A-CRA'!X5+'A-L'!Y5)-'A-D'!Y5</f>
        <v>388887</v>
      </c>
      <c r="Y5">
        <f>('A-SWP'!Y5+'A-CRA'!Y5+'A-L'!Z5)-'A-D'!Z5</f>
        <v>75516</v>
      </c>
      <c r="Z5">
        <f>('A-SWP'!Z5+'A-CRA'!Z5+'A-L'!AA5)-'A-D'!AA5</f>
        <v>-277460</v>
      </c>
      <c r="AA5">
        <f>('A-SWP'!AA5+'A-CRA'!AA5+'A-L'!AB5)-'A-D'!AB5</f>
        <v>44715</v>
      </c>
    </row>
    <row r="6" spans="1:27" x14ac:dyDescent="0.3">
      <c r="A6">
        <v>5</v>
      </c>
      <c r="B6">
        <f>('A-SWP'!B6+'A-CRA'!B6+'A-L'!C6)-'A-D'!C6</f>
        <v>20009</v>
      </c>
      <c r="C6">
        <f>('A-SWP'!C6+'A-CRA'!C6+'A-L'!D6)-'A-D'!D6</f>
        <v>779041</v>
      </c>
      <c r="D6">
        <f>('A-SWP'!D6+'A-CRA'!D6+'A-L'!E6)-'A-D'!E6</f>
        <v>628712</v>
      </c>
      <c r="E6">
        <f>('A-SWP'!E6+'A-CRA'!E6+'A-L'!F6)-'A-D'!F6</f>
        <v>-188810</v>
      </c>
      <c r="F6">
        <f>('A-SWP'!F6+'A-CRA'!F6+'A-L'!G6)-'A-D'!G6</f>
        <v>-456958</v>
      </c>
      <c r="G6">
        <f>('A-SWP'!G6+'A-CRA'!G6+'A-L'!H6)-'A-D'!H6</f>
        <v>-147196</v>
      </c>
      <c r="H6">
        <f>('A-SWP'!H6+'A-CRA'!H6+'A-L'!I6)-'A-D'!I6</f>
        <v>27653</v>
      </c>
      <c r="I6">
        <f>('A-SWP'!I6+'A-CRA'!I6+'A-L'!J6)-'A-D'!J6</f>
        <v>7352</v>
      </c>
      <c r="J6">
        <f>('A-SWP'!J6+'A-CRA'!J6+'A-L'!K6)-'A-D'!K6</f>
        <v>-465472</v>
      </c>
      <c r="K6">
        <f>('A-SWP'!K6+'A-CRA'!K6+'A-L'!L6)-'A-D'!L6</f>
        <v>723229</v>
      </c>
      <c r="L6">
        <f>('A-SWP'!L6+'A-CRA'!L6+'A-L'!M6)-'A-D'!M6</f>
        <v>464263</v>
      </c>
      <c r="M6">
        <f>('A-SWP'!M6+'A-CRA'!M6+'A-L'!N6)-'A-D'!N6</f>
        <v>781408</v>
      </c>
      <c r="N6">
        <f>('A-SWP'!N6+'A-CRA'!N6+'A-L'!O6)-'A-D'!O6</f>
        <v>1322013</v>
      </c>
      <c r="O6">
        <f>('A-SWP'!O6+'A-CRA'!O6+'A-L'!P6)-'A-D'!P6</f>
        <v>523085</v>
      </c>
      <c r="P6">
        <f>('A-SWP'!P6+'A-CRA'!P6+'A-L'!Q6)-'A-D'!Q6</f>
        <v>512927</v>
      </c>
      <c r="Q6">
        <f>('A-SWP'!Q6+'A-CRA'!Q6+'A-L'!R6)-'A-D'!R6</f>
        <v>1312149</v>
      </c>
      <c r="R6">
        <f>('A-SWP'!R6+'A-CRA'!R6+'A-L'!S6)-'A-D'!S6</f>
        <v>1067289</v>
      </c>
      <c r="S6">
        <f>('A-SWP'!S6+'A-CRA'!S6+'A-L'!T6)-'A-D'!T6</f>
        <v>1049274</v>
      </c>
      <c r="T6">
        <f>('A-SWP'!T6+'A-CRA'!T6+'A-L'!U6)-'A-D'!U6</f>
        <v>210286</v>
      </c>
      <c r="U6">
        <f>('A-SWP'!U6+'A-CRA'!U6+'A-L'!V6)-'A-D'!V6</f>
        <v>775397</v>
      </c>
      <c r="V6">
        <f>('A-SWP'!V6+'A-CRA'!V6+'A-L'!W6)-'A-D'!W6</f>
        <v>497087</v>
      </c>
      <c r="W6">
        <f>('A-SWP'!W6+'A-CRA'!W6+'A-L'!X6)-'A-D'!X6</f>
        <v>187119</v>
      </c>
      <c r="X6">
        <f>('A-SWP'!X6+'A-CRA'!X6+'A-L'!Y6)-'A-D'!Y6</f>
        <v>-13063</v>
      </c>
      <c r="Y6">
        <f>('A-SWP'!Y6+'A-CRA'!Y6+'A-L'!Z6)-'A-D'!Z6</f>
        <v>-228993</v>
      </c>
      <c r="Z6">
        <f>('A-SWP'!Z6+'A-CRA'!Z6+'A-L'!AA6)-'A-D'!AA6</f>
        <v>43332</v>
      </c>
      <c r="AA6">
        <f>('A-SWP'!AA6+'A-CRA'!AA6+'A-L'!AB6)-'A-D'!AB6</f>
        <v>357007</v>
      </c>
    </row>
    <row r="7" spans="1:27" x14ac:dyDescent="0.3">
      <c r="A7">
        <v>6</v>
      </c>
      <c r="B7">
        <f>('A-SWP'!B7+'A-CRA'!B7+'A-L'!C7)-'A-D'!C7</f>
        <v>650418</v>
      </c>
      <c r="C7">
        <f>('A-SWP'!C7+'A-CRA'!C7+'A-L'!D7)-'A-D'!D7</f>
        <v>621000</v>
      </c>
      <c r="D7">
        <f>('A-SWP'!D7+'A-CRA'!D7+'A-L'!E7)-'A-D'!E7</f>
        <v>-195591</v>
      </c>
      <c r="E7">
        <f>('A-SWP'!E7+'A-CRA'!E7+'A-L'!F7)-'A-D'!F7</f>
        <v>-461543</v>
      </c>
      <c r="F7">
        <f>('A-SWP'!F7+'A-CRA'!F7+'A-L'!G7)-'A-D'!G7</f>
        <v>-100678</v>
      </c>
      <c r="G7">
        <f>('A-SWP'!G7+'A-CRA'!G7+'A-L'!H7)-'A-D'!H7</f>
        <v>-15258</v>
      </c>
      <c r="H7">
        <f>('A-SWP'!H7+'A-CRA'!H7+'A-L'!I7)-'A-D'!I7</f>
        <v>-5207</v>
      </c>
      <c r="I7">
        <f>('A-SWP'!I7+'A-CRA'!I7+'A-L'!J7)-'A-D'!J7</f>
        <v>-476714</v>
      </c>
      <c r="J7">
        <f>('A-SWP'!J7+'A-CRA'!J7+'A-L'!K7)-'A-D'!K7</f>
        <v>713070</v>
      </c>
      <c r="K7">
        <f>('A-SWP'!K7+'A-CRA'!K7+'A-L'!L7)-'A-D'!L7</f>
        <v>457435</v>
      </c>
      <c r="L7">
        <f>('A-SWP'!L7+'A-CRA'!L7+'A-L'!M7)-'A-D'!M7</f>
        <v>777021</v>
      </c>
      <c r="M7">
        <f>('A-SWP'!M7+'A-CRA'!M7+'A-L'!N7)-'A-D'!N7</f>
        <v>1319631</v>
      </c>
      <c r="N7">
        <f>('A-SWP'!N7+'A-CRA'!N7+'A-L'!O7)-'A-D'!O7</f>
        <v>517488</v>
      </c>
      <c r="O7">
        <f>('A-SWP'!O7+'A-CRA'!O7+'A-L'!P7)-'A-D'!P7</f>
        <v>508564</v>
      </c>
      <c r="P7">
        <f>('A-SWP'!P7+'A-CRA'!P7+'A-L'!Q7)-'A-D'!Q7</f>
        <v>1323490</v>
      </c>
      <c r="Q7">
        <f>('A-SWP'!Q7+'A-CRA'!Q7+'A-L'!R7)-'A-D'!R7</f>
        <v>1063058</v>
      </c>
      <c r="R7">
        <f>('A-SWP'!R7+'A-CRA'!R7+'A-L'!S7)-'A-D'!S7</f>
        <v>1046141</v>
      </c>
      <c r="S7">
        <f>('A-SWP'!S7+'A-CRA'!S7+'A-L'!T7)-'A-D'!T7</f>
        <v>394664</v>
      </c>
      <c r="T7">
        <f>('A-SWP'!T7+'A-CRA'!T7+'A-L'!U7)-'A-D'!U7</f>
        <v>771748</v>
      </c>
      <c r="U7">
        <f>('A-SWP'!U7+'A-CRA'!U7+'A-L'!V7)-'A-D'!V7</f>
        <v>693928</v>
      </c>
      <c r="V7">
        <f>('A-SWP'!V7+'A-CRA'!V7+'A-L'!W7)-'A-D'!W7</f>
        <v>185206</v>
      </c>
      <c r="W7">
        <f>('A-SWP'!W7+'A-CRA'!W7+'A-L'!X7)-'A-D'!X7</f>
        <v>-64834</v>
      </c>
      <c r="X7">
        <f>('A-SWP'!X7+'A-CRA'!X7+'A-L'!Y7)-'A-D'!Y7</f>
        <v>-280730</v>
      </c>
      <c r="Y7">
        <f>('A-SWP'!Y7+'A-CRA'!Y7+'A-L'!Z7)-'A-D'!Z7</f>
        <v>41798</v>
      </c>
      <c r="Z7">
        <f>('A-SWP'!Z7+'A-CRA'!Z7+'A-L'!AA7)-'A-D'!AA7</f>
        <v>355624</v>
      </c>
      <c r="AA7">
        <f>('A-SWP'!AA7+'A-CRA'!AA7+'A-L'!AB7)-'A-D'!AB7</f>
        <v>964413</v>
      </c>
    </row>
    <row r="8" spans="1:27" x14ac:dyDescent="0.3">
      <c r="A8">
        <v>7</v>
      </c>
      <c r="B8">
        <f>('A-SWP'!B8+'A-CRA'!B8+'A-L'!C8)-'A-D'!C8</f>
        <v>598576</v>
      </c>
      <c r="C8">
        <f>('A-SWP'!C8+'A-CRA'!C8+'A-L'!D8)-'A-D'!D8</f>
        <v>-203294</v>
      </c>
      <c r="D8">
        <f>('A-SWP'!D8+'A-CRA'!D8+'A-L'!E8)-'A-D'!E8</f>
        <v>-469580</v>
      </c>
      <c r="E8">
        <f>('A-SWP'!E8+'A-CRA'!E8+'A-L'!F8)-'A-D'!F8</f>
        <v>-104229</v>
      </c>
      <c r="F8">
        <f>('A-SWP'!F8+'A-CRA'!F8+'A-L'!G8)-'A-D'!G8</f>
        <v>26666</v>
      </c>
      <c r="G8">
        <f>('A-SWP'!G8+'A-CRA'!G8+'A-L'!H8)-'A-D'!H8</f>
        <v>-47220</v>
      </c>
      <c r="H8">
        <f>('A-SWP'!H8+'A-CRA'!H8+'A-L'!I8)-'A-D'!I8</f>
        <v>-490065</v>
      </c>
      <c r="I8">
        <f>('A-SWP'!I8+'A-CRA'!I8+'A-L'!J8)-'A-D'!J8</f>
        <v>701806</v>
      </c>
      <c r="J8">
        <f>('A-SWP'!J8+'A-CRA'!J8+'A-L'!K8)-'A-D'!K8</f>
        <v>448099</v>
      </c>
      <c r="K8">
        <f>('A-SWP'!K8+'A-CRA'!K8+'A-L'!L8)-'A-D'!L8</f>
        <v>770167</v>
      </c>
      <c r="L8">
        <f>('A-SWP'!L8+'A-CRA'!L8+'A-L'!M8)-'A-D'!M8</f>
        <v>1315168</v>
      </c>
      <c r="M8">
        <f>('A-SWP'!M8+'A-CRA'!M8+'A-L'!N8)-'A-D'!N8</f>
        <v>511583</v>
      </c>
      <c r="N8">
        <f>('A-SWP'!N8+'A-CRA'!N8+'A-L'!O8)-'A-D'!O8</f>
        <v>502508</v>
      </c>
      <c r="O8">
        <f>('A-SWP'!O8+'A-CRA'!O8+'A-L'!P8)-'A-D'!P8</f>
        <v>1108405</v>
      </c>
      <c r="P8">
        <f>('A-SWP'!P8+'A-CRA'!P8+'A-L'!Q8)-'A-D'!Q8</f>
        <v>1057959</v>
      </c>
      <c r="Q8">
        <f>('A-SWP'!Q8+'A-CRA'!Q8+'A-L'!R8)-'A-D'!R8</f>
        <v>1042667</v>
      </c>
      <c r="R8">
        <f>('A-SWP'!R8+'A-CRA'!R8+'A-L'!S8)-'A-D'!S8</f>
        <v>205296</v>
      </c>
      <c r="S8">
        <f>('A-SWP'!S8+'A-CRA'!S8+'A-L'!T8)-'A-D'!T8</f>
        <v>567910</v>
      </c>
      <c r="T8">
        <f>('A-SWP'!T8+'A-CRA'!T8+'A-L'!U8)-'A-D'!U8</f>
        <v>690741</v>
      </c>
      <c r="U8">
        <f>('A-SWP'!U8+'A-CRA'!U8+'A-L'!V8)-'A-D'!V8</f>
        <v>182044</v>
      </c>
      <c r="V8">
        <f>('A-SWP'!V8+'A-CRA'!V8+'A-L'!W8)-'A-D'!W8</f>
        <v>-16754</v>
      </c>
      <c r="W8">
        <f>('A-SWP'!W8+'A-CRA'!W8+'A-L'!X8)-'A-D'!X8</f>
        <v>-232513</v>
      </c>
      <c r="X8">
        <f>('A-SWP'!X8+'A-CRA'!X8+'A-L'!Y8)-'A-D'!Y8</f>
        <v>40060</v>
      </c>
      <c r="Y8">
        <f>('A-SWP'!Y8+'A-CRA'!Y8+'A-L'!Z8)-'A-D'!Z8</f>
        <v>354088</v>
      </c>
      <c r="Z8">
        <f>('A-SWP'!Z8+'A-CRA'!Z8+'A-L'!AA8)-'A-D'!AA8</f>
        <v>962991</v>
      </c>
      <c r="AA8">
        <f>('A-SWP'!AA8+'A-CRA'!AA8+'A-L'!AB8)-'A-D'!AB8</f>
        <v>722381</v>
      </c>
    </row>
    <row r="9" spans="1:27" x14ac:dyDescent="0.3">
      <c r="A9">
        <v>8</v>
      </c>
      <c r="B9">
        <f>('A-SWP'!B9+'A-CRA'!B9+'A-L'!C9)-'A-D'!C9</f>
        <v>-171874</v>
      </c>
      <c r="C9">
        <f>('A-SWP'!C9+'A-CRA'!C9+'A-L'!D9)-'A-D'!D9</f>
        <v>-479538</v>
      </c>
      <c r="D9">
        <f>('A-SWP'!D9+'A-CRA'!D9+'A-L'!E9)-'A-D'!E9</f>
        <v>-111099</v>
      </c>
      <c r="E9">
        <f>('A-SWP'!E9+'A-CRA'!E9+'A-L'!F9)-'A-D'!F9</f>
        <v>22653</v>
      </c>
      <c r="F9">
        <f>('A-SWP'!F9+'A-CRA'!F9+'A-L'!G9)-'A-D'!G9</f>
        <v>-818</v>
      </c>
      <c r="G9">
        <f>('A-SWP'!G9+'A-CRA'!G9+'A-L'!H9)-'A-D'!H9</f>
        <v>-532870</v>
      </c>
      <c r="H9">
        <f>('A-SWP'!H9+'A-CRA'!H9+'A-L'!I9)-'A-D'!I9</f>
        <v>688436</v>
      </c>
      <c r="I9">
        <f>('A-SWP'!I9+'A-CRA'!I9+'A-L'!J9)-'A-D'!J9</f>
        <v>437661</v>
      </c>
      <c r="J9">
        <f>('A-SWP'!J9+'A-CRA'!J9+'A-L'!K9)-'A-D'!K9</f>
        <v>760805</v>
      </c>
      <c r="K9">
        <f>('A-SWP'!K9+'A-CRA'!K9+'A-L'!L9)-'A-D'!L9</f>
        <v>1308313</v>
      </c>
      <c r="L9">
        <f>('A-SWP'!L9+'A-CRA'!L9+'A-L'!M9)-'A-D'!M9</f>
        <v>505462</v>
      </c>
      <c r="M9">
        <f>('A-SWP'!M9+'A-CRA'!M9+'A-L'!N9)-'A-D'!N9</f>
        <v>434008</v>
      </c>
      <c r="N9">
        <f>('A-SWP'!N9+'A-CRA'!N9+'A-L'!O9)-'A-D'!O9</f>
        <v>968446</v>
      </c>
      <c r="O9">
        <f>('A-SWP'!O9+'A-CRA'!O9+'A-L'!P9)-'A-D'!P9</f>
        <v>1050839</v>
      </c>
      <c r="P9">
        <f>('A-SWP'!P9+'A-CRA'!P9+'A-L'!Q9)-'A-D'!Q9</f>
        <v>1038952</v>
      </c>
      <c r="Q9">
        <f>('A-SWP'!Q9+'A-CRA'!Q9+'A-L'!R9)-'A-D'!R9</f>
        <v>202437</v>
      </c>
      <c r="R9">
        <f>('A-SWP'!R9+'A-CRA'!R9+'A-L'!S9)-'A-D'!S9</f>
        <v>764033</v>
      </c>
      <c r="S9">
        <f>('A-SWP'!S9+'A-CRA'!S9+'A-L'!T9)-'A-D'!T9</f>
        <v>487515</v>
      </c>
      <c r="T9">
        <f>('A-SWP'!T9+'A-CRA'!T9+'A-L'!U9)-'A-D'!U9</f>
        <v>178856</v>
      </c>
      <c r="U9">
        <f>('A-SWP'!U9+'A-CRA'!U9+'A-L'!V9)-'A-D'!V9</f>
        <v>-19900</v>
      </c>
      <c r="V9">
        <f>('A-SWP'!V9+'A-CRA'!V9+'A-L'!W9)-'A-D'!W9</f>
        <v>-234445</v>
      </c>
      <c r="W9">
        <f>('A-SWP'!W9+'A-CRA'!W9+'A-L'!X9)-'A-D'!X9</f>
        <v>38276</v>
      </c>
      <c r="X9">
        <f>('A-SWP'!X9+'A-CRA'!X9+'A-L'!Y9)-'A-D'!Y9</f>
        <v>352349</v>
      </c>
      <c r="Y9">
        <f>('A-SWP'!Y9+'A-CRA'!Y9+'A-L'!Z9)-'A-D'!Z9</f>
        <v>961420</v>
      </c>
      <c r="Z9">
        <f>('A-SWP'!Z9+'A-CRA'!Z9+'A-L'!AA9)-'A-D'!AA9</f>
        <v>721012</v>
      </c>
      <c r="AA9">
        <f>('A-SWP'!AA9+'A-CRA'!AA9+'A-L'!AB9)-'A-D'!AB9</f>
        <v>601450</v>
      </c>
    </row>
    <row r="10" spans="1:27" x14ac:dyDescent="0.3">
      <c r="A10">
        <v>9</v>
      </c>
      <c r="B10">
        <f>('A-SWP'!B10+'A-CRA'!B10+'A-L'!C10)-'A-D'!C10</f>
        <v>-446965</v>
      </c>
      <c r="C10">
        <f>('A-SWP'!C10+'A-CRA'!C10+'A-L'!D10)-'A-D'!D10</f>
        <v>-120209</v>
      </c>
      <c r="D10">
        <f>('A-SWP'!D10+'A-CRA'!D10+'A-L'!E10)-'A-D'!E10</f>
        <v>15217</v>
      </c>
      <c r="E10">
        <f>('A-SWP'!E10+'A-CRA'!E10+'A-L'!F10)-'A-D'!F10</f>
        <v>-4485</v>
      </c>
      <c r="F10">
        <f>('A-SWP'!F10+'A-CRA'!F10+'A-L'!G10)-'A-D'!G10</f>
        <v>-487320</v>
      </c>
      <c r="G10">
        <f>('A-SWP'!G10+'A-CRA'!G10+'A-L'!H10)-'A-D'!H10</f>
        <v>645612</v>
      </c>
      <c r="H10">
        <f>('A-SWP'!H10+'A-CRA'!H10+'A-L'!I10)-'A-D'!I10</f>
        <v>425114</v>
      </c>
      <c r="I10">
        <f>('A-SWP'!I10+'A-CRA'!I10+'A-L'!J10)-'A-D'!J10</f>
        <v>750341</v>
      </c>
      <c r="J10">
        <f>('A-SWP'!J10+'A-CRA'!J10+'A-L'!K10)-'A-D'!K10</f>
        <v>1298952</v>
      </c>
      <c r="K10">
        <f>('A-SWP'!K10+'A-CRA'!K10+'A-L'!L10)-'A-D'!L10</f>
        <v>497817</v>
      </c>
      <c r="L10">
        <f>('A-SWP'!L10+'A-CRA'!L10+'A-L'!M10)-'A-D'!M10</f>
        <v>278437</v>
      </c>
      <c r="M10">
        <f>('A-SWP'!M10+'A-CRA'!M10+'A-L'!N10)-'A-D'!N10</f>
        <v>1115987</v>
      </c>
      <c r="N10">
        <f>('A-SWP'!N10+'A-CRA'!N10+'A-L'!O10)-'A-D'!O10</f>
        <v>1042209</v>
      </c>
      <c r="O10">
        <f>('A-SWP'!O10+'A-CRA'!O10+'A-L'!P10)-'A-D'!P10</f>
        <v>1035064</v>
      </c>
      <c r="P10">
        <f>('A-SWP'!P10+'A-CRA'!P10+'A-L'!Q10)-'A-D'!Q10</f>
        <v>400696</v>
      </c>
      <c r="Q10">
        <f>('A-SWP'!Q10+'A-CRA'!Q10+'A-L'!R10)-'A-D'!R10</f>
        <v>759816</v>
      </c>
      <c r="R10">
        <f>('A-SWP'!R10+'A-CRA'!R10+'A-L'!S10)-'A-D'!S10</f>
        <v>684250</v>
      </c>
      <c r="S10">
        <f>('A-SWP'!S10+'A-CRA'!S10+'A-L'!T10)-'A-D'!T10</f>
        <v>175627</v>
      </c>
      <c r="T10">
        <f>('A-SWP'!T10+'A-CRA'!T10+'A-L'!U10)-'A-D'!U10</f>
        <v>-73073</v>
      </c>
      <c r="U10">
        <f>('A-SWP'!U10+'A-CRA'!U10+'A-L'!V10)-'A-D'!V10</f>
        <v>-287595</v>
      </c>
      <c r="V10">
        <f>('A-SWP'!V10+'A-CRA'!V10+'A-L'!W10)-'A-D'!W10</f>
        <v>36344</v>
      </c>
      <c r="W10">
        <f>('A-SWP'!W10+'A-CRA'!W10+'A-L'!X10)-'A-D'!X10</f>
        <v>350563</v>
      </c>
      <c r="X10">
        <f>('A-SWP'!X10+'A-CRA'!X10+'A-L'!Y10)-'A-D'!Y10</f>
        <v>959631</v>
      </c>
      <c r="Y10">
        <f>('A-SWP'!Y10+'A-CRA'!Y10+'A-L'!Z10)-'A-D'!Z10</f>
        <v>719493</v>
      </c>
      <c r="Z10">
        <f>('A-SWP'!Z10+'A-CRA'!Z10+'A-L'!AA10)-'A-D'!AA10</f>
        <v>600065</v>
      </c>
      <c r="AA10">
        <f>('A-SWP'!AA10+'A-CRA'!AA10+'A-L'!AB10)-'A-D'!AB10</f>
        <v>139788</v>
      </c>
    </row>
    <row r="11" spans="1:27" x14ac:dyDescent="0.3">
      <c r="A11">
        <v>10</v>
      </c>
      <c r="B11">
        <f>('A-SWP'!B11+'A-CRA'!B11+'A-L'!C11)-'A-D'!C11</f>
        <v>-51481</v>
      </c>
      <c r="C11">
        <f>('A-SWP'!C11+'A-CRA'!C11+'A-L'!D11)-'A-D'!D11</f>
        <v>7248</v>
      </c>
      <c r="D11">
        <f>('A-SWP'!D11+'A-CRA'!D11+'A-L'!E11)-'A-D'!E11</f>
        <v>-11471</v>
      </c>
      <c r="E11">
        <f>('A-SWP'!E11+'A-CRA'!E11+'A-L'!F11)-'A-D'!F11</f>
        <v>-491840</v>
      </c>
      <c r="F11">
        <f>('A-SWP'!F11+'A-CRA'!F11+'A-L'!G11)-'A-D'!G11</f>
        <v>690987</v>
      </c>
      <c r="G11">
        <f>('A-SWP'!G11+'A-CRA'!G11+'A-L'!H11)-'A-D'!H11</f>
        <v>383114</v>
      </c>
      <c r="H11">
        <f>('A-SWP'!H11+'A-CRA'!H11+'A-L'!I11)-'A-D'!I11</f>
        <v>737769</v>
      </c>
      <c r="I11">
        <f>('A-SWP'!I11+'A-CRA'!I11+'A-L'!J11)-'A-D'!J11</f>
        <v>1288488</v>
      </c>
      <c r="J11">
        <f>('A-SWP'!J11+'A-CRA'!J11+'A-L'!K11)-'A-D'!K11</f>
        <v>487664</v>
      </c>
      <c r="K11">
        <f>('A-SWP'!K11+'A-CRA'!K11+'A-L'!L11)-'A-D'!L11</f>
        <v>484753</v>
      </c>
      <c r="L11">
        <f>('A-SWP'!L11+'A-CRA'!L11+'A-L'!M11)-'A-D'!M11</f>
        <v>1250166</v>
      </c>
      <c r="M11">
        <f>('A-SWP'!M11+'A-CRA'!M11+'A-L'!N11)-'A-D'!N11</f>
        <v>1034281</v>
      </c>
      <c r="N11">
        <f>('A-SWP'!N11+'A-CRA'!N11+'A-L'!O11)-'A-D'!O11</f>
        <v>1027082</v>
      </c>
      <c r="O11">
        <f>('A-SWP'!O11+'A-CRA'!O11+'A-L'!P11)-'A-D'!P11</f>
        <v>398821</v>
      </c>
      <c r="P11">
        <f>('A-SWP'!P11+'A-CRA'!P11+'A-L'!Q11)-'A-D'!Q11</f>
        <v>755556</v>
      </c>
      <c r="Q11">
        <f>('A-SWP'!Q11+'A-CRA'!Q11+'A-L'!R11)-'A-D'!R11</f>
        <v>480643</v>
      </c>
      <c r="R11">
        <f>('A-SWP'!R11+'A-CRA'!R11+'A-L'!S11)-'A-D'!S11</f>
        <v>169530</v>
      </c>
      <c r="S11">
        <f>('A-SWP'!S11+'A-CRA'!S11+'A-L'!T11)-'A-D'!T11</f>
        <v>-26283</v>
      </c>
      <c r="T11">
        <f>('A-SWP'!T11+'A-CRA'!T11+'A-L'!U11)-'A-D'!U11</f>
        <v>-240773</v>
      </c>
      <c r="U11">
        <f>('A-SWP'!U11+'A-CRA'!U11+'A-L'!V11)-'A-D'!V11</f>
        <v>33197</v>
      </c>
      <c r="V11">
        <f>('A-SWP'!V11+'A-CRA'!V11+'A-L'!W11)-'A-D'!W11</f>
        <v>348630</v>
      </c>
      <c r="W11">
        <f>('A-SWP'!W11+'A-CRA'!W11+'A-L'!X11)-'A-D'!X11</f>
        <v>957759</v>
      </c>
      <c r="X11">
        <f>('A-SWP'!X11+'A-CRA'!X11+'A-L'!Y11)-'A-D'!Y11</f>
        <v>717771</v>
      </c>
      <c r="Y11">
        <f>('A-SWP'!Y11+'A-CRA'!Y11+'A-L'!Z11)-'A-D'!Z11</f>
        <v>598530</v>
      </c>
      <c r="Z11">
        <f>('A-SWP'!Z11+'A-CRA'!Z11+'A-L'!AA11)-'A-D'!AA11</f>
        <v>138347</v>
      </c>
      <c r="AA11">
        <f>('A-SWP'!AA11+'A-CRA'!AA11+'A-L'!AB11)-'A-D'!AB11</f>
        <v>938322</v>
      </c>
    </row>
    <row r="12" spans="1:27" x14ac:dyDescent="0.3">
      <c r="A12">
        <v>11</v>
      </c>
      <c r="B12">
        <f>('A-SWP'!B12+'A-CRA'!B12+'A-L'!C12)-'A-D'!C12</f>
        <v>-139867</v>
      </c>
      <c r="C12">
        <f>('A-SWP'!C12+'A-CRA'!C12+'A-L'!D12)-'A-D'!D12</f>
        <v>-20244</v>
      </c>
      <c r="D12">
        <f>('A-SWP'!D12+'A-CRA'!D12+'A-L'!E12)-'A-D'!E12</f>
        <v>-499811</v>
      </c>
      <c r="E12">
        <f>('A-SWP'!E12+'A-CRA'!E12+'A-L'!F12)-'A-D'!F12</f>
        <v>686293</v>
      </c>
      <c r="F12">
        <f>('A-SWP'!F12+'A-CRA'!F12+'A-L'!G12)-'A-D'!G12</f>
        <v>429621</v>
      </c>
      <c r="G12">
        <f>('A-SWP'!G12+'A-CRA'!G12+'A-L'!H12)-'A-D'!H12</f>
        <v>695743</v>
      </c>
      <c r="H12">
        <f>('A-SWP'!H12+'A-CRA'!H12+'A-L'!I12)-'A-D'!I12</f>
        <v>1275915</v>
      </c>
      <c r="I12">
        <f>('A-SWP'!I12+'A-CRA'!I12+'A-L'!J12)-'A-D'!J12</f>
        <v>476409</v>
      </c>
      <c r="J12">
        <f>('A-SWP'!J12+'A-CRA'!J12+'A-L'!K12)-'A-D'!K12</f>
        <v>412267</v>
      </c>
      <c r="K12">
        <f>('A-SWP'!K12+'A-CRA'!K12+'A-L'!L12)-'A-D'!L12</f>
        <v>959380</v>
      </c>
      <c r="L12">
        <f>('A-SWP'!L12+'A-CRA'!L12+'A-L'!M12)-'A-D'!M12</f>
        <v>1026140</v>
      </c>
      <c r="M12">
        <f>('A-SWP'!M12+'A-CRA'!M12+'A-L'!N12)-'A-D'!N12</f>
        <v>1019711</v>
      </c>
      <c r="N12">
        <f>('A-SWP'!N12+'A-CRA'!N12+'A-L'!O12)-'A-D'!O12</f>
        <v>195755</v>
      </c>
      <c r="O12">
        <f>('A-SWP'!O12+'A-CRA'!O12+'A-L'!P12)-'A-D'!P12</f>
        <v>551253</v>
      </c>
      <c r="P12">
        <f>('A-SWP'!P12+'A-CRA'!P12+'A-L'!Q12)-'A-D'!Q12</f>
        <v>676837</v>
      </c>
      <c r="Q12">
        <f>('A-SWP'!Q12+'A-CRA'!Q12+'A-L'!R12)-'A-D'!R12</f>
        <v>162723</v>
      </c>
      <c r="R12">
        <f>('A-SWP'!R12+'A-CRA'!R12+'A-L'!S12)-'A-D'!S12</f>
        <v>-29904</v>
      </c>
      <c r="S12">
        <f>('A-SWP'!S12+'A-CRA'!S12+'A-L'!T12)-'A-D'!T12</f>
        <v>-243990</v>
      </c>
      <c r="T12">
        <f>('A-SWP'!T12+'A-CRA'!T12+'A-L'!U12)-'A-D'!U12</f>
        <v>30023</v>
      </c>
      <c r="U12">
        <f>('A-SWP'!U12+'A-CRA'!U12+'A-L'!V12)-'A-D'!V12</f>
        <v>345476</v>
      </c>
      <c r="V12">
        <f>('A-SWP'!V12+'A-CRA'!V12+'A-L'!W12)-'A-D'!W12</f>
        <v>955813</v>
      </c>
      <c r="W12">
        <f>('A-SWP'!W12+'A-CRA'!W12+'A-L'!X12)-'A-D'!X12</f>
        <v>716000</v>
      </c>
      <c r="X12">
        <f>('A-SWP'!X12+'A-CRA'!X12+'A-L'!Y12)-'A-D'!Y12</f>
        <v>596790</v>
      </c>
      <c r="Y12">
        <f>('A-SWP'!Y12+'A-CRA'!Y12+'A-L'!Z12)-'A-D'!Z12</f>
        <v>136756</v>
      </c>
      <c r="Z12">
        <f>('A-SWP'!Z12+'A-CRA'!Z12+'A-L'!AA12)-'A-D'!AA12</f>
        <v>936215</v>
      </c>
      <c r="AA12">
        <f>('A-SWP'!AA12+'A-CRA'!AA12+'A-L'!AB12)-'A-D'!AB12</f>
        <v>634598</v>
      </c>
    </row>
    <row r="13" spans="1:27" x14ac:dyDescent="0.3">
      <c r="A13">
        <v>12</v>
      </c>
      <c r="B13">
        <f>('A-SWP'!B13+'A-CRA'!B13+'A-L'!C13)-'A-D'!C13</f>
        <v>-19303</v>
      </c>
      <c r="C13">
        <f>('A-SWP'!C13+'A-CRA'!C13+'A-L'!D13)-'A-D'!D13</f>
        <v>-509703</v>
      </c>
      <c r="D13">
        <f>('A-SWP'!D13+'A-CRA'!D13+'A-L'!E13)-'A-D'!E13</f>
        <v>678147</v>
      </c>
      <c r="E13">
        <f>('A-SWP'!E13+'A-CRA'!E13+'A-L'!F13)-'A-D'!F13</f>
        <v>426060</v>
      </c>
      <c r="F13">
        <f>('A-SWP'!F13+'A-CRA'!F13+'A-L'!G13)-'A-D'!G13</f>
        <v>742040</v>
      </c>
      <c r="G13">
        <f>('A-SWP'!G13+'A-CRA'!G13+'A-L'!H13)-'A-D'!H13</f>
        <v>1233889</v>
      </c>
      <c r="H13">
        <f>('A-SWP'!H13+'A-CRA'!H13+'A-L'!I13)-'A-D'!I13</f>
        <v>463045</v>
      </c>
      <c r="I13">
        <f>('A-SWP'!I13+'A-CRA'!I13+'A-L'!J13)-'A-D'!J13</f>
        <v>464972</v>
      </c>
      <c r="J13">
        <f>('A-SWP'!J13+'A-CRA'!J13+'A-L'!K13)-'A-D'!K13</f>
        <v>1302939</v>
      </c>
      <c r="K13">
        <f>('A-SWP'!K13+'A-CRA'!K13+'A-L'!L13)-'A-D'!L13</f>
        <v>1018357</v>
      </c>
      <c r="L13">
        <f>('A-SWP'!L13+'A-CRA'!L13+'A-L'!M13)-'A-D'!M13</f>
        <v>1012127</v>
      </c>
      <c r="M13">
        <f>('A-SWP'!M13+'A-CRA'!M13+'A-L'!N13)-'A-D'!N13</f>
        <v>393359</v>
      </c>
      <c r="N13">
        <f>('A-SWP'!N13+'A-CRA'!N13+'A-L'!O13)-'A-D'!O13</f>
        <v>745395</v>
      </c>
      <c r="O13">
        <f>('A-SWP'!O13+'A-CRA'!O13+'A-L'!P13)-'A-D'!P13</f>
        <v>557065</v>
      </c>
      <c r="P13">
        <f>('A-SWP'!P13+'A-CRA'!P13+'A-L'!Q13)-'A-D'!Q13</f>
        <v>157534</v>
      </c>
      <c r="Q13">
        <f>('A-SWP'!Q13+'A-CRA'!Q13+'A-L'!R13)-'A-D'!R13</f>
        <v>-35473</v>
      </c>
      <c r="R13">
        <f>('A-SWP'!R13+'A-CRA'!R13+'A-L'!S13)-'A-D'!S13</f>
        <v>-247249</v>
      </c>
      <c r="S13">
        <f>('A-SWP'!S13+'A-CRA'!S13+'A-L'!T13)-'A-D'!T13</f>
        <v>26809</v>
      </c>
      <c r="T13">
        <f>('A-SWP'!T13+'A-CRA'!T13+'A-L'!U13)-'A-D'!U13</f>
        <v>342294</v>
      </c>
      <c r="U13">
        <f>('A-SWP'!U13+'A-CRA'!U13+'A-L'!V13)-'A-D'!V13</f>
        <v>953397</v>
      </c>
      <c r="V13">
        <f>('A-SWP'!V13+'A-CRA'!V13+'A-L'!W13)-'A-D'!W13</f>
        <v>714083</v>
      </c>
      <c r="W13">
        <f>('A-SWP'!W13+'A-CRA'!W13+'A-L'!X13)-'A-D'!X13</f>
        <v>595004</v>
      </c>
      <c r="X13">
        <f>('A-SWP'!X13+'A-CRA'!X13+'A-L'!Y13)-'A-D'!Y13</f>
        <v>134961</v>
      </c>
      <c r="Y13">
        <f>('A-SWP'!Y13+'A-CRA'!Y13+'A-L'!Z13)-'A-D'!Z13</f>
        <v>933957</v>
      </c>
      <c r="Z13">
        <f>('A-SWP'!Z13+'A-CRA'!Z13+'A-L'!AA13)-'A-D'!AA13</f>
        <v>633215</v>
      </c>
      <c r="AA13">
        <f>('A-SWP'!AA13+'A-CRA'!AA13+'A-L'!AB13)-'A-D'!AB13</f>
        <v>1234549</v>
      </c>
    </row>
    <row r="14" spans="1:27" x14ac:dyDescent="0.3">
      <c r="A14">
        <v>13</v>
      </c>
      <c r="B14">
        <f>('A-SWP'!B14+'A-CRA'!B14+'A-L'!C14)-'A-D'!C14</f>
        <v>-446433</v>
      </c>
      <c r="C14">
        <f>('A-SWP'!C14+'A-CRA'!C14+'A-L'!D14)-'A-D'!D14</f>
        <v>668082</v>
      </c>
      <c r="D14">
        <f>('A-SWP'!D14+'A-CRA'!D14+'A-L'!E14)-'A-D'!E14</f>
        <v>419178</v>
      </c>
      <c r="E14">
        <f>('A-SWP'!E14+'A-CRA'!E14+'A-L'!F14)-'A-D'!F14</f>
        <v>738268</v>
      </c>
      <c r="F14">
        <f>('A-SWP'!F14+'A-CRA'!F14+'A-L'!G14)-'A-D'!G14</f>
        <v>1280179</v>
      </c>
      <c r="G14">
        <f>('A-SWP'!G14+'A-CRA'!G14+'A-L'!H14)-'A-D'!H14</f>
        <v>420229</v>
      </c>
      <c r="H14">
        <f>('A-SWP'!H14+'A-CRA'!H14+'A-L'!I14)-'A-D'!I14</f>
        <v>389274</v>
      </c>
      <c r="I14">
        <f>('A-SWP'!I14+'A-CRA'!I14+'A-L'!J14)-'A-D'!J14</f>
        <v>1045399</v>
      </c>
      <c r="J14">
        <f>('A-SWP'!J14+'A-CRA'!J14+'A-L'!K14)-'A-D'!K14</f>
        <v>1008078</v>
      </c>
      <c r="K14">
        <f>('A-SWP'!K14+'A-CRA'!K14+'A-L'!L14)-'A-D'!L14</f>
        <v>1005153</v>
      </c>
      <c r="L14">
        <f>('A-SWP'!L14+'A-CRA'!L14+'A-L'!M14)-'A-D'!M14</f>
        <v>390086</v>
      </c>
      <c r="M14">
        <f>('A-SWP'!M14+'A-CRA'!M14+'A-L'!N14)-'A-D'!N14</f>
        <v>539493</v>
      </c>
      <c r="N14">
        <f>('A-SWP'!N14+'A-CRA'!N14+'A-L'!O14)-'A-D'!O14</f>
        <v>661590</v>
      </c>
      <c r="O14">
        <f>('A-SWP'!O14+'A-CRA'!O14+'A-L'!P14)-'A-D'!P14</f>
        <v>152211</v>
      </c>
      <c r="P14">
        <f>('A-SWP'!P14+'A-CRA'!P14+'A-L'!Q14)-'A-D'!Q14</f>
        <v>-39904</v>
      </c>
      <c r="Q14">
        <f>('A-SWP'!Q14+'A-CRA'!Q14+'A-L'!R14)-'A-D'!R14</f>
        <v>-300854</v>
      </c>
      <c r="R14">
        <f>('A-SWP'!R14+'A-CRA'!R14+'A-L'!S14)-'A-D'!S14</f>
        <v>23556</v>
      </c>
      <c r="S14">
        <f>('A-SWP'!S14+'A-CRA'!S14+'A-L'!T14)-'A-D'!T14</f>
        <v>339073</v>
      </c>
      <c r="T14">
        <f>('A-SWP'!T14+'A-CRA'!T14+'A-L'!U14)-'A-D'!U14</f>
        <v>950954</v>
      </c>
      <c r="U14">
        <f>('A-SWP'!U14+'A-CRA'!U14+'A-L'!V14)-'A-D'!V14</f>
        <v>710927</v>
      </c>
      <c r="V14">
        <f>('A-SWP'!V14+'A-CRA'!V14+'A-L'!W14)-'A-D'!W14</f>
        <v>593070</v>
      </c>
      <c r="W14">
        <f>('A-SWP'!W14+'A-CRA'!W14+'A-L'!X14)-'A-D'!X14</f>
        <v>133119</v>
      </c>
      <c r="X14">
        <f>('A-SWP'!X14+'A-CRA'!X14+'A-L'!Y14)-'A-D'!Y14</f>
        <v>931496</v>
      </c>
      <c r="Y14">
        <f>('A-SWP'!Y14+'A-CRA'!Y14+'A-L'!Z14)-'A-D'!Z14</f>
        <v>631681</v>
      </c>
      <c r="Z14">
        <f>('A-SWP'!Z14+'A-CRA'!Z14+'A-L'!AA14)-'A-D'!AA14</f>
        <v>1232393</v>
      </c>
      <c r="AA14">
        <f>('A-SWP'!AA14+'A-CRA'!AA14+'A-L'!AB14)-'A-D'!AB14</f>
        <v>370447</v>
      </c>
    </row>
    <row r="15" spans="1:27" x14ac:dyDescent="0.3">
      <c r="A15">
        <v>14</v>
      </c>
      <c r="B15">
        <f>('A-SWP'!B15+'A-CRA'!B15+'A-L'!C15)-'A-D'!C15</f>
        <v>620084</v>
      </c>
      <c r="C15">
        <f>('A-SWP'!C15+'A-CRA'!C15+'A-L'!D15)-'A-D'!D15</f>
        <v>410267</v>
      </c>
      <c r="D15">
        <f>('A-SWP'!D15+'A-CRA'!D15+'A-L'!E15)-'A-D'!E15</f>
        <v>731176</v>
      </c>
      <c r="E15">
        <f>('A-SWP'!E15+'A-CRA'!E15+'A-L'!F15)-'A-D'!F15</f>
        <v>1276400</v>
      </c>
      <c r="F15">
        <f>('A-SWP'!F15+'A-CRA'!F15+'A-L'!G15)-'A-D'!G15</f>
        <v>465686</v>
      </c>
      <c r="G15">
        <f>('A-SWP'!G15+'A-CRA'!G15+'A-L'!H15)-'A-D'!H15</f>
        <v>410418</v>
      </c>
      <c r="H15">
        <f>('A-SWP'!H15+'A-CRA'!H15+'A-L'!I15)-'A-D'!I15</f>
        <v>1285607</v>
      </c>
      <c r="I15">
        <f>('A-SWP'!I15+'A-CRA'!I15+'A-L'!J15)-'A-D'!J15</f>
        <v>996716</v>
      </c>
      <c r="J15">
        <f>('A-SWP'!J15+'A-CRA'!J15+'A-L'!K15)-'A-D'!K15</f>
        <v>995682</v>
      </c>
      <c r="K15">
        <f>('A-SWP'!K15+'A-CRA'!K15+'A-L'!L15)-'A-D'!L15</f>
        <v>383978</v>
      </c>
      <c r="L15">
        <f>('A-SWP'!L15+'A-CRA'!L15+'A-L'!M15)-'A-D'!M15</f>
        <v>733376</v>
      </c>
      <c r="M15">
        <f>('A-SWP'!M15+'A-CRA'!M15+'A-L'!N15)-'A-D'!N15</f>
        <v>653670</v>
      </c>
      <c r="N15">
        <f>('A-SWP'!N15+'A-CRA'!N15+'A-L'!O15)-'A-D'!O15</f>
        <v>345644</v>
      </c>
      <c r="O15">
        <f>('A-SWP'!O15+'A-CRA'!O15+'A-L'!P15)-'A-D'!P15</f>
        <v>154759</v>
      </c>
      <c r="P15">
        <f>('A-SWP'!P15+'A-CRA'!P15+'A-L'!Q15)-'A-D'!Q15</f>
        <v>-4470</v>
      </c>
      <c r="Q15">
        <f>('A-SWP'!Q15+'A-CRA'!Q15+'A-L'!R15)-'A-D'!R15</f>
        <v>319953</v>
      </c>
      <c r="R15">
        <f>('A-SWP'!R15+'A-CRA'!R15+'A-L'!S15)-'A-D'!S15</f>
        <v>685814</v>
      </c>
      <c r="S15">
        <f>('A-SWP'!S15+'A-CRA'!S15+'A-L'!T15)-'A-D'!T15</f>
        <v>1298471</v>
      </c>
      <c r="T15">
        <f>('A-SWP'!T15+'A-CRA'!T15+'A-L'!U15)-'A-D'!U15</f>
        <v>707743</v>
      </c>
      <c r="U15">
        <f>('A-SWP'!U15+'A-CRA'!U15+'A-L'!V15)-'A-D'!V15</f>
        <v>589918</v>
      </c>
      <c r="V15">
        <f>('A-SWP'!V15+'A-CRA'!V15+'A-L'!W15)-'A-D'!W15</f>
        <v>131204</v>
      </c>
      <c r="W15">
        <f>('A-SWP'!W15+'A-CRA'!W15+'A-L'!X15)-'A-D'!X15</f>
        <v>928989</v>
      </c>
      <c r="X15">
        <f>('A-SWP'!X15+'A-CRA'!X15+'A-L'!Y15)-'A-D'!Y15</f>
        <v>629943</v>
      </c>
      <c r="Y15">
        <f>('A-SWP'!Y15+'A-CRA'!Y15+'A-L'!Z15)-'A-D'!Z15</f>
        <v>1230086</v>
      </c>
      <c r="Z15">
        <f>('A-SWP'!Z15+'A-CRA'!Z15+'A-L'!AA15)-'A-D'!AA15</f>
        <v>369099</v>
      </c>
      <c r="AA15">
        <f>('A-SWP'!AA15+'A-CRA'!AA15+'A-L'!AB15)-'A-D'!AB15</f>
        <v>-57078</v>
      </c>
    </row>
    <row r="16" spans="1:27" x14ac:dyDescent="0.3">
      <c r="A16">
        <v>15</v>
      </c>
      <c r="B16">
        <f>('A-SWP'!B16+'A-CRA'!B16+'A-L'!C16)-'A-D'!C16</f>
        <v>274192</v>
      </c>
      <c r="C16">
        <f>('A-SWP'!C16+'A-CRA'!C16+'A-L'!D16)-'A-D'!D16</f>
        <v>722296</v>
      </c>
      <c r="D16">
        <f>('A-SWP'!D16+'A-CRA'!D16+'A-L'!E16)-'A-D'!E16</f>
        <v>1269301</v>
      </c>
      <c r="E16">
        <f>('A-SWP'!E16+'A-CRA'!E16+'A-L'!F16)-'A-D'!F16</f>
        <v>461073</v>
      </c>
      <c r="F16">
        <f>('A-SWP'!F16+'A-CRA'!F16+'A-L'!G16)-'A-D'!G16</f>
        <v>456881</v>
      </c>
      <c r="G16">
        <f>('A-SWP'!G16+'A-CRA'!G16+'A-L'!H16)-'A-D'!H16</f>
        <v>1243937</v>
      </c>
      <c r="H16">
        <f>('A-SWP'!H16+'A-CRA'!H16+'A-L'!I16)-'A-D'!I16</f>
        <v>983253</v>
      </c>
      <c r="I16">
        <f>('A-SWP'!I16+'A-CRA'!I16+'A-L'!J16)-'A-D'!J16</f>
        <v>985129</v>
      </c>
      <c r="J16">
        <f>('A-SWP'!J16+'A-CRA'!J16+'A-L'!K16)-'A-D'!K16</f>
        <v>373809</v>
      </c>
      <c r="K16">
        <f>('A-SWP'!K16+'A-CRA'!K16+'A-L'!L16)-'A-D'!L16</f>
        <v>725732</v>
      </c>
      <c r="L16">
        <f>('A-SWP'!L16+'A-CRA'!L16+'A-L'!M16)-'A-D'!M16</f>
        <v>645535</v>
      </c>
      <c r="M16">
        <f>('A-SWP'!M16+'A-CRA'!M16+'A-L'!N16)-'A-D'!N16</f>
        <v>339798</v>
      </c>
      <c r="N16">
        <f>('A-SWP'!N16+'A-CRA'!N16+'A-L'!O16)-'A-D'!O16</f>
        <v>148197</v>
      </c>
      <c r="O16">
        <f>('A-SWP'!O16+'A-CRA'!O16+'A-L'!P16)-'A-D'!P16</f>
        <v>-9726</v>
      </c>
      <c r="P16">
        <f>('A-SWP'!P16+'A-CRA'!P16+'A-L'!Q16)-'A-D'!Q16</f>
        <v>316724</v>
      </c>
      <c r="Q16">
        <f>('A-SWP'!Q16+'A-CRA'!Q16+'A-L'!R16)-'A-D'!R16</f>
        <v>682209</v>
      </c>
      <c r="R16">
        <f>('A-SWP'!R16+'A-CRA'!R16+'A-L'!S16)-'A-D'!S16</f>
        <v>1295950</v>
      </c>
      <c r="S16">
        <f>('A-SWP'!S16+'A-CRA'!S16+'A-L'!T16)-'A-D'!T16</f>
        <v>704520</v>
      </c>
      <c r="T16">
        <f>('A-SWP'!T16+'A-CRA'!T16+'A-L'!U16)-'A-D'!U16</f>
        <v>586737</v>
      </c>
      <c r="U16">
        <f>('A-SWP'!U16+'A-CRA'!U16+'A-L'!V16)-'A-D'!V16</f>
        <v>128800</v>
      </c>
      <c r="V16">
        <f>('A-SWP'!V16+'A-CRA'!V16+'A-L'!W16)-'A-D'!W16</f>
        <v>926335</v>
      </c>
      <c r="W16">
        <f>('A-SWP'!W16+'A-CRA'!W16+'A-L'!X16)-'A-D'!X16</f>
        <v>628158</v>
      </c>
      <c r="X16">
        <f>('A-SWP'!X16+'A-CRA'!X16+'A-L'!Y16)-'A-D'!Y16</f>
        <v>1227577</v>
      </c>
      <c r="Y16">
        <f>('A-SWP'!Y16+'A-CRA'!Y16+'A-L'!Z16)-'A-D'!Z16</f>
        <v>367601</v>
      </c>
      <c r="Z16">
        <f>('A-SWP'!Z16+'A-CRA'!Z16+'A-L'!AA16)-'A-D'!AA16</f>
        <v>41556</v>
      </c>
      <c r="AA16">
        <f>('A-SWP'!AA16+'A-CRA'!AA16+'A-L'!AB16)-'A-D'!AB16</f>
        <v>-472954</v>
      </c>
    </row>
    <row r="17" spans="1:27" x14ac:dyDescent="0.3">
      <c r="A17">
        <v>16</v>
      </c>
      <c r="B17">
        <f>('A-SWP'!B17+'A-CRA'!B17+'A-L'!C17)-'A-D'!C17</f>
        <v>577363</v>
      </c>
      <c r="C17">
        <f>('A-SWP'!C17+'A-CRA'!C17+'A-L'!D17)-'A-D'!D17</f>
        <v>1260415</v>
      </c>
      <c r="D17">
        <f>('A-SWP'!D17+'A-CRA'!D17+'A-L'!E17)-'A-D'!E17</f>
        <v>453009</v>
      </c>
      <c r="E17">
        <f>('A-SWP'!E17+'A-CRA'!E17+'A-L'!F17)-'A-D'!F17</f>
        <v>453276</v>
      </c>
      <c r="F17">
        <f>('A-SWP'!F17+'A-CRA'!F17+'A-L'!G17)-'A-D'!G17</f>
        <v>1289973</v>
      </c>
      <c r="G17">
        <f>('A-SWP'!G17+'A-CRA'!G17+'A-L'!H17)-'A-D'!H17</f>
        <v>940345</v>
      </c>
      <c r="H17">
        <f>('A-SWP'!H17+'A-CRA'!H17+'A-L'!I17)-'A-D'!I17</f>
        <v>972475</v>
      </c>
      <c r="I17">
        <f>('A-SWP'!I17+'A-CRA'!I17+'A-L'!J17)-'A-D'!J17</f>
        <v>362538</v>
      </c>
      <c r="J17">
        <f>('A-SWP'!J17+'A-CRA'!J17+'A-L'!K17)-'A-D'!K17</f>
        <v>715580</v>
      </c>
      <c r="K17">
        <f>('A-SWP'!K17+'A-CRA'!K17+'A-L'!L17)-'A-D'!L17</f>
        <v>637756</v>
      </c>
      <c r="L17">
        <f>('A-SWP'!L17+'A-CRA'!L17+'A-L'!M17)-'A-D'!M17</f>
        <v>333736</v>
      </c>
      <c r="M17">
        <f>('A-SWP'!M17+'A-CRA'!M17+'A-L'!N17)-'A-D'!N17</f>
        <v>142337</v>
      </c>
      <c r="N17">
        <f>('A-SWP'!N17+'A-CRA'!N17+'A-L'!O17)-'A-D'!O17</f>
        <v>-16312</v>
      </c>
      <c r="O17">
        <f>('A-SWP'!O17+'A-CRA'!O17+'A-L'!P17)-'A-D'!P17</f>
        <v>312267</v>
      </c>
      <c r="P17">
        <f>('A-SWP'!P17+'A-CRA'!P17+'A-L'!Q17)-'A-D'!Q17</f>
        <v>678497</v>
      </c>
      <c r="Q17">
        <f>('A-SWP'!Q17+'A-CRA'!Q17+'A-L'!R17)-'A-D'!R17</f>
        <v>1293085</v>
      </c>
      <c r="R17">
        <f>('A-SWP'!R17+'A-CRA'!R17+'A-L'!S17)-'A-D'!S17</f>
        <v>700535</v>
      </c>
      <c r="S17">
        <f>('A-SWP'!S17+'A-CRA'!S17+'A-L'!T17)-'A-D'!T17</f>
        <v>583517</v>
      </c>
      <c r="T17">
        <f>('A-SWP'!T17+'A-CRA'!T17+'A-L'!U17)-'A-D'!U17</f>
        <v>125917</v>
      </c>
      <c r="U17">
        <f>('A-SWP'!U17+'A-CRA'!U17+'A-L'!V17)-'A-D'!V17</f>
        <v>922550</v>
      </c>
      <c r="V17">
        <f>('A-SWP'!V17+'A-CRA'!V17+'A-L'!W17)-'A-D'!W17</f>
        <v>413078</v>
      </c>
      <c r="W17">
        <f>('A-SWP'!W17+'A-CRA'!W17+'A-L'!X17)-'A-D'!X17</f>
        <v>975022</v>
      </c>
      <c r="X17">
        <f>('A-SWP'!X17+'A-CRA'!X17+'A-L'!Y17)-'A-D'!Y17</f>
        <v>165899</v>
      </c>
      <c r="Y17">
        <f>('A-SWP'!Y17+'A-CRA'!Y17+'A-L'!Z17)-'A-D'!Z17</f>
        <v>-96816</v>
      </c>
      <c r="Z17">
        <f>('A-SWP'!Z17+'A-CRA'!Z17+'A-L'!AA17)-'A-D'!AA17</f>
        <v>-524309</v>
      </c>
      <c r="AA17">
        <f>('A-SWP'!AA17+'A-CRA'!AA17+'A-L'!AB17)-'A-D'!AB17</f>
        <v>137438</v>
      </c>
    </row>
    <row r="18" spans="1:27" x14ac:dyDescent="0.3">
      <c r="A18">
        <v>17</v>
      </c>
      <c r="B18">
        <f>('A-SWP'!B18+'A-CRA'!B18+'A-L'!C18)-'A-D'!C18</f>
        <v>1098853</v>
      </c>
      <c r="C18">
        <f>('A-SWP'!C18+'A-CRA'!C18+'A-L'!D18)-'A-D'!D18</f>
        <v>443025</v>
      </c>
      <c r="D18">
        <f>('A-SWP'!D18+'A-CRA'!D18+'A-L'!E18)-'A-D'!E18</f>
        <v>446351</v>
      </c>
      <c r="E18">
        <f>('A-SWP'!E18+'A-CRA'!E18+'A-L'!F18)-'A-D'!F18</f>
        <v>1285940</v>
      </c>
      <c r="F18">
        <f>('A-SWP'!F18+'A-CRA'!F18+'A-L'!G18)-'A-D'!G18</f>
        <v>982360</v>
      </c>
      <c r="G18">
        <f>('A-SWP'!G18+'A-CRA'!G18+'A-L'!H18)-'A-D'!H18</f>
        <v>930376</v>
      </c>
      <c r="H18">
        <f>('A-SWP'!H18+'A-CRA'!H18+'A-L'!I18)-'A-D'!I18</f>
        <v>349158</v>
      </c>
      <c r="I18">
        <f>('A-SWP'!I18+'A-CRA'!I18+'A-L'!J18)-'A-D'!J18</f>
        <v>704326</v>
      </c>
      <c r="J18">
        <f>('A-SWP'!J18+'A-CRA'!J18+'A-L'!K18)-'A-D'!K18</f>
        <v>627482</v>
      </c>
      <c r="K18">
        <f>('A-SWP'!K18+'A-CRA'!K18+'A-L'!L18)-'A-D'!L18</f>
        <v>326109</v>
      </c>
      <c r="L18">
        <f>('A-SWP'!L18+'A-CRA'!L18+'A-L'!M18)-'A-D'!M18</f>
        <v>136262</v>
      </c>
      <c r="M18">
        <f>('A-SWP'!M18+'A-CRA'!M18+'A-L'!N18)-'A-D'!N18</f>
        <v>-22195</v>
      </c>
      <c r="N18">
        <f>('A-SWP'!N18+'A-CRA'!N18+'A-L'!O18)-'A-D'!O18</f>
        <v>305689</v>
      </c>
      <c r="O18">
        <f>('A-SWP'!O18+'A-CRA'!O18+'A-L'!P18)-'A-D'!P18</f>
        <v>673939</v>
      </c>
      <c r="P18">
        <f>('A-SWP'!P18+'A-CRA'!P18+'A-L'!Q18)-'A-D'!Q18</f>
        <v>1291322</v>
      </c>
      <c r="Q18">
        <f>('A-SWP'!Q18+'A-CRA'!Q18+'A-L'!R18)-'A-D'!R18</f>
        <v>694111</v>
      </c>
      <c r="R18">
        <f>('A-SWP'!R18+'A-CRA'!R18+'A-L'!S18)-'A-D'!S18</f>
        <v>580259</v>
      </c>
      <c r="S18">
        <f>('A-SWP'!S18+'A-CRA'!S18+'A-L'!T18)-'A-D'!T18</f>
        <v>122700</v>
      </c>
      <c r="T18">
        <f>('A-SWP'!T18+'A-CRA'!T18+'A-L'!U18)-'A-D'!U18</f>
        <v>918739</v>
      </c>
      <c r="U18">
        <f>('A-SWP'!U18+'A-CRA'!U18+'A-L'!V18)-'A-D'!V18</f>
        <v>623070</v>
      </c>
      <c r="V18">
        <f>('A-SWP'!V18+'A-CRA'!V18+'A-L'!W18)-'A-D'!W18</f>
        <v>1222394</v>
      </c>
      <c r="W18">
        <f>('A-SWP'!W18+'A-CRA'!W18+'A-L'!X18)-'A-D'!X18</f>
        <v>364150</v>
      </c>
      <c r="X18">
        <f>('A-SWP'!X18+'A-CRA'!X18+'A-L'!Y18)-'A-D'!Y18</f>
        <v>38316</v>
      </c>
      <c r="Y18">
        <f>('A-SWP'!Y18+'A-CRA'!Y18+'A-L'!Z18)-'A-D'!Z18</f>
        <v>-425814</v>
      </c>
      <c r="Z18">
        <f>('A-SWP'!Z18+'A-CRA'!Z18+'A-L'!AA18)-'A-D'!AA18</f>
        <v>135991</v>
      </c>
      <c r="AA18">
        <f>('A-SWP'!AA18+'A-CRA'!AA18+'A-L'!AB18)-'A-D'!AB18</f>
        <v>345517</v>
      </c>
    </row>
    <row r="19" spans="1:27" x14ac:dyDescent="0.3">
      <c r="A19">
        <v>18</v>
      </c>
      <c r="B19">
        <f>('A-SWP'!B19+'A-CRA'!B19+'A-L'!C19)-'A-D'!C19</f>
        <v>378482</v>
      </c>
      <c r="C19">
        <f>('A-SWP'!C19+'A-CRA'!C19+'A-L'!D19)-'A-D'!D19</f>
        <v>437637</v>
      </c>
      <c r="D19">
        <f>('A-SWP'!D19+'A-CRA'!D19+'A-L'!E19)-'A-D'!E19</f>
        <v>1278588</v>
      </c>
      <c r="E19">
        <f>('A-SWP'!E19+'A-CRA'!E19+'A-L'!F19)-'A-D'!F19</f>
        <v>978438</v>
      </c>
      <c r="F19">
        <f>('A-SWP'!F19+'A-CRA'!F19+'A-L'!G19)-'A-D'!G19</f>
        <v>976211</v>
      </c>
      <c r="G19">
        <f>('A-SWP'!G19+'A-CRA'!G19+'A-L'!H19)-'A-D'!H19</f>
        <v>306326</v>
      </c>
      <c r="H19">
        <f>('A-SWP'!H19+'A-CRA'!H19+'A-L'!I19)-'A-D'!I19</f>
        <v>690963</v>
      </c>
      <c r="I19">
        <f>('A-SWP'!I19+'A-CRA'!I19+'A-L'!J19)-'A-D'!J19</f>
        <v>616126</v>
      </c>
      <c r="J19">
        <f>('A-SWP'!J19+'A-CRA'!J19+'A-L'!K19)-'A-D'!K19</f>
        <v>315975</v>
      </c>
      <c r="K19">
        <f>('A-SWP'!K19+'A-CRA'!K19+'A-L'!L19)-'A-D'!L19</f>
        <v>128629</v>
      </c>
      <c r="L19">
        <f>('A-SWP'!L19+'A-CRA'!L19+'A-L'!M19)-'A-D'!M19</f>
        <v>-28295</v>
      </c>
      <c r="M19">
        <f>('A-SWP'!M19+'A-CRA'!M19+'A-L'!N19)-'A-D'!N19</f>
        <v>299809</v>
      </c>
      <c r="N19">
        <f>('A-SWP'!N19+'A-CRA'!N19+'A-L'!O19)-'A-D'!O19</f>
        <v>667357</v>
      </c>
      <c r="O19">
        <f>('A-SWP'!O19+'A-CRA'!O19+'A-L'!P19)-'A-D'!P19</f>
        <v>1226278</v>
      </c>
      <c r="P19">
        <f>('A-SWP'!P19+'A-CRA'!P19+'A-L'!Q19)-'A-D'!Q19</f>
        <v>688919</v>
      </c>
      <c r="Q19">
        <f>('A-SWP'!Q19+'A-CRA'!Q19+'A-L'!R19)-'A-D'!R19</f>
        <v>576657</v>
      </c>
      <c r="R19">
        <f>('A-SWP'!R19+'A-CRA'!R19+'A-L'!S19)-'A-D'!S19</f>
        <v>119442</v>
      </c>
      <c r="S19">
        <f>('A-SWP'!S19+'A-CRA'!S19+'A-L'!T19)-'A-D'!T19</f>
        <v>914889</v>
      </c>
      <c r="T19">
        <f>('A-SWP'!T19+'A-CRA'!T19+'A-L'!U19)-'A-D'!U19</f>
        <v>619886</v>
      </c>
      <c r="U19">
        <f>('A-SWP'!U19+'A-CRA'!U19+'A-L'!V19)-'A-D'!V19</f>
        <v>1219371</v>
      </c>
      <c r="V19">
        <f>('A-SWP'!V19+'A-CRA'!V19+'A-L'!W19)-'A-D'!W19</f>
        <v>362253</v>
      </c>
      <c r="W19">
        <f>('A-SWP'!W19+'A-CRA'!W19+'A-L'!X19)-'A-D'!X19</f>
        <v>149696</v>
      </c>
      <c r="X19">
        <f>('A-SWP'!X19+'A-CRA'!X19+'A-L'!Y19)-'A-D'!Y19</f>
        <v>-177523</v>
      </c>
      <c r="Y19">
        <f>('A-SWP'!Y19+'A-CRA'!Y19+'A-L'!Z19)-'A-D'!Z19</f>
        <v>134395</v>
      </c>
      <c r="Z19">
        <f>('A-SWP'!Z19+'A-CRA'!Z19+'A-L'!AA19)-'A-D'!AA19</f>
        <v>344080</v>
      </c>
      <c r="AA19">
        <f>('A-SWP'!AA19+'A-CRA'!AA19+'A-L'!AB19)-'A-D'!AB19</f>
        <v>24213</v>
      </c>
    </row>
    <row r="20" spans="1:27" x14ac:dyDescent="0.3">
      <c r="A20">
        <v>19</v>
      </c>
      <c r="B20">
        <f>('A-SWP'!B20+'A-CRA'!B20+'A-L'!C20)-'A-D'!C20</f>
        <v>311729</v>
      </c>
      <c r="C20">
        <f>('A-SWP'!C20+'A-CRA'!C20+'A-L'!D20)-'A-D'!D20</f>
        <v>1269448</v>
      </c>
      <c r="D20">
        <f>('A-SWP'!D20+'A-CRA'!D20+'A-L'!E20)-'A-D'!E20</f>
        <v>971091</v>
      </c>
      <c r="E20">
        <f>('A-SWP'!E20+'A-CRA'!E20+'A-L'!F20)-'A-D'!F20</f>
        <v>972002</v>
      </c>
      <c r="F20">
        <f>('A-SWP'!F20+'A-CRA'!F20+'A-L'!G20)-'A-D'!G20</f>
        <v>351620</v>
      </c>
      <c r="G20">
        <f>('A-SWP'!G20+'A-CRA'!G20+'A-L'!H20)-'A-D'!H20</f>
        <v>648147</v>
      </c>
      <c r="H20">
        <f>('A-SWP'!H20+'A-CRA'!H20+'A-L'!I20)-'A-D'!I20</f>
        <v>602667</v>
      </c>
      <c r="I20">
        <f>('A-SWP'!I20+'A-CRA'!I20+'A-L'!J20)-'A-D'!J20</f>
        <v>304738</v>
      </c>
      <c r="J20">
        <f>('A-SWP'!J20+'A-CRA'!J20+'A-L'!K20)-'A-D'!K20</f>
        <v>118489</v>
      </c>
      <c r="K20">
        <f>('A-SWP'!K20+'A-CRA'!K20+'A-L'!L20)-'A-D'!L20</f>
        <v>-35935</v>
      </c>
      <c r="L20">
        <f>('A-SWP'!L20+'A-CRA'!L20+'A-L'!M20)-'A-D'!M20</f>
        <v>293712</v>
      </c>
      <c r="M20">
        <f>('A-SWP'!M20+'A-CRA'!M20+'A-L'!N20)-'A-D'!N20</f>
        <v>661470</v>
      </c>
      <c r="N20">
        <f>('A-SWP'!N20+'A-CRA'!N20+'A-L'!O20)-'A-D'!O20</f>
        <v>1286338</v>
      </c>
      <c r="O20">
        <f>('A-SWP'!O20+'A-CRA'!O20+'A-L'!P20)-'A-D'!P20</f>
        <v>683595</v>
      </c>
      <c r="P20">
        <f>('A-SWP'!P20+'A-CRA'!P20+'A-L'!Q20)-'A-D'!Q20</f>
        <v>573575</v>
      </c>
      <c r="Q20">
        <f>('A-SWP'!Q20+'A-CRA'!Q20+'A-L'!R20)-'A-D'!R20</f>
        <v>115842</v>
      </c>
      <c r="R20">
        <f>('A-SWP'!R20+'A-CRA'!R20+'A-L'!S20)-'A-D'!S20</f>
        <v>911001</v>
      </c>
      <c r="S20">
        <f>('A-SWP'!S20+'A-CRA'!S20+'A-L'!T20)-'A-D'!T20</f>
        <v>616665</v>
      </c>
      <c r="T20">
        <f>('A-SWP'!T20+'A-CRA'!T20+'A-L'!U20)-'A-D'!U20</f>
        <v>1216323</v>
      </c>
      <c r="U20">
        <f>('A-SWP'!U20+'A-CRA'!U20+'A-L'!V20)-'A-D'!V20</f>
        <v>358864</v>
      </c>
      <c r="V20">
        <f>('A-SWP'!V20+'A-CRA'!V20+'A-L'!W20)-'A-D'!W20</f>
        <v>147781</v>
      </c>
      <c r="W20">
        <f>('A-SWP'!W20+'A-CRA'!W20+'A-L'!X20)-'A-D'!X20</f>
        <v>-179279</v>
      </c>
      <c r="X20">
        <f>('A-SWP'!X20+'A-CRA'!X20+'A-L'!Y20)-'A-D'!Y20</f>
        <v>432594</v>
      </c>
      <c r="Y20">
        <f>('A-SWP'!Y20+'A-CRA'!Y20+'A-L'!Z20)-'A-D'!Z20</f>
        <v>692490</v>
      </c>
      <c r="Z20">
        <f>('A-SWP'!Z20+'A-CRA'!Z20+'A-L'!AA20)-'A-D'!AA20</f>
        <v>359690</v>
      </c>
      <c r="AA20">
        <f>('A-SWP'!AA20+'A-CRA'!AA20+'A-L'!AB20)-'A-D'!AB20</f>
        <v>271230</v>
      </c>
    </row>
    <row r="21" spans="1:27" x14ac:dyDescent="0.3">
      <c r="A21">
        <v>20</v>
      </c>
      <c r="B21">
        <f>('A-SWP'!B21+'A-CRA'!B21+'A-L'!C21)-'A-D'!C21</f>
        <v>1095894</v>
      </c>
      <c r="C21">
        <f>('A-SWP'!C21+'A-CRA'!C21+'A-L'!D21)-'A-D'!D21</f>
        <v>963213</v>
      </c>
      <c r="D21">
        <f>('A-SWP'!D21+'A-CRA'!D21+'A-L'!E21)-'A-D'!E21</f>
        <v>964511</v>
      </c>
      <c r="E21">
        <f>('A-SWP'!E21+'A-CRA'!E21+'A-L'!F21)-'A-D'!F21</f>
        <v>346846</v>
      </c>
      <c r="F21">
        <f>('A-SWP'!F21+'A-CRA'!F21+'A-L'!G21)-'A-D'!G21</f>
        <v>693603</v>
      </c>
      <c r="G21">
        <f>('A-SWP'!G21+'A-CRA'!G21+'A-L'!H21)-'A-D'!H21</f>
        <v>559764</v>
      </c>
      <c r="H21">
        <f>('A-SWP'!H21+'A-CRA'!H21+'A-L'!I21)-'A-D'!I21</f>
        <v>291393</v>
      </c>
      <c r="I21">
        <f>('A-SWP'!I21+'A-CRA'!I21+'A-L'!J21)-'A-D'!J21</f>
        <v>107245</v>
      </c>
      <c r="J21">
        <f>('A-SWP'!J21+'A-CRA'!J21+'A-L'!K21)-'A-D'!K21</f>
        <v>-46083</v>
      </c>
      <c r="K21">
        <f>('A-SWP'!K21+'A-CRA'!K21+'A-L'!L21)-'A-D'!L21</f>
        <v>286072</v>
      </c>
      <c r="L21">
        <f>('A-SWP'!L21+'A-CRA'!L21+'A-L'!M21)-'A-D'!M21</f>
        <v>655369</v>
      </c>
      <c r="M21">
        <f>('A-SWP'!M21+'A-CRA'!M21+'A-L'!N21)-'A-D'!N21</f>
        <v>1283921</v>
      </c>
      <c r="N21">
        <f>('A-SWP'!N21+'A-CRA'!N21+'A-L'!O21)-'A-D'!O21</f>
        <v>677035</v>
      </c>
      <c r="O21">
        <f>('A-SWP'!O21+'A-CRA'!O21+'A-L'!P21)-'A-D'!P21</f>
        <v>569252</v>
      </c>
      <c r="P21">
        <f>('A-SWP'!P21+'A-CRA'!P21+'A-L'!Q21)-'A-D'!Q21</f>
        <v>113275</v>
      </c>
      <c r="Q21">
        <f>('A-SWP'!Q21+'A-CRA'!Q21+'A-L'!R21)-'A-D'!R21</f>
        <v>906773</v>
      </c>
      <c r="R21">
        <f>('A-SWP'!R21+'A-CRA'!R21+'A-L'!S21)-'A-D'!S21</f>
        <v>613403</v>
      </c>
      <c r="S21">
        <f>('A-SWP'!S21+'A-CRA'!S21+'A-L'!T21)-'A-D'!T21</f>
        <v>1213237</v>
      </c>
      <c r="T21">
        <f>('A-SWP'!T21+'A-CRA'!T21+'A-L'!U21)-'A-D'!U21</f>
        <v>352477</v>
      </c>
      <c r="U21">
        <f>('A-SWP'!U21+'A-CRA'!U21+'A-L'!V21)-'A-D'!V21</f>
        <v>144620</v>
      </c>
      <c r="V21">
        <f>('A-SWP'!V21+'A-CRA'!V21+'A-L'!W21)-'A-D'!W21</f>
        <v>-181181</v>
      </c>
      <c r="W21">
        <f>('A-SWP'!W21+'A-CRA'!W21+'A-L'!X21)-'A-D'!X21</f>
        <v>430747</v>
      </c>
      <c r="X21">
        <f>('A-SWP'!X21+'A-CRA'!X21+'A-L'!Y21)-'A-D'!Y21</f>
        <v>627550</v>
      </c>
      <c r="Y21">
        <f>('A-SWP'!Y21+'A-CRA'!Y21+'A-L'!Z21)-'A-D'!Z21</f>
        <v>21310</v>
      </c>
      <c r="Z21">
        <f>('A-SWP'!Z21+'A-CRA'!Z21+'A-L'!AA21)-'A-D'!AA21</f>
        <v>269825</v>
      </c>
      <c r="AA21">
        <f>('A-SWP'!AA21+'A-CRA'!AA21+'A-L'!AB21)-'A-D'!AB21</f>
        <v>322945</v>
      </c>
    </row>
    <row r="22" spans="1:27" x14ac:dyDescent="0.3">
      <c r="A22">
        <v>21</v>
      </c>
      <c r="B22">
        <f>('A-SWP'!B22+'A-CRA'!B22+'A-L'!C22)-'A-D'!C22</f>
        <v>804078</v>
      </c>
      <c r="C22">
        <f>('A-SWP'!C22+'A-CRA'!C22+'A-L'!D22)-'A-D'!D22</f>
        <v>955622</v>
      </c>
      <c r="D22">
        <f>('A-SWP'!D22+'A-CRA'!D22+'A-L'!E22)-'A-D'!E22</f>
        <v>338620</v>
      </c>
      <c r="E22">
        <f>('A-SWP'!E22+'A-CRA'!E22+'A-L'!F22)-'A-D'!F22</f>
        <v>688991</v>
      </c>
      <c r="F22">
        <f>('A-SWP'!F22+'A-CRA'!F22+'A-L'!G22)-'A-D'!G22</f>
        <v>604680</v>
      </c>
      <c r="G22">
        <f>('A-SWP'!G22+'A-CRA'!G22+'A-L'!H22)-'A-D'!H22</f>
        <v>248594</v>
      </c>
      <c r="H22">
        <f>('A-SWP'!H22+'A-CRA'!H22+'A-L'!I22)-'A-D'!I22</f>
        <v>93894</v>
      </c>
      <c r="I22">
        <f>('A-SWP'!I22+'A-CRA'!I22+'A-L'!J22)-'A-D'!J22</f>
        <v>-57334</v>
      </c>
      <c r="J22">
        <f>('A-SWP'!J22+'A-CRA'!J22+'A-L'!K22)-'A-D'!K22</f>
        <v>275924</v>
      </c>
      <c r="K22">
        <f>('A-SWP'!K22+'A-CRA'!K22+'A-L'!L22)-'A-D'!L22</f>
        <v>647732</v>
      </c>
      <c r="L22">
        <f>('A-SWP'!L22+'A-CRA'!L22+'A-L'!M22)-'A-D'!M22</f>
        <v>1281289</v>
      </c>
      <c r="M22">
        <f>('A-SWP'!M22+'A-CRA'!M22+'A-L'!N22)-'A-D'!N22</f>
        <v>671188</v>
      </c>
      <c r="N22">
        <f>('A-SWP'!N22+'A-CRA'!N22+'A-L'!O22)-'A-D'!O22</f>
        <v>562671</v>
      </c>
      <c r="O22">
        <f>('A-SWP'!O22+'A-CRA'!O22+'A-L'!P22)-'A-D'!P22</f>
        <v>109151</v>
      </c>
      <c r="P22">
        <f>('A-SWP'!P22+'A-CRA'!P22+'A-L'!Q22)-'A-D'!Q22</f>
        <v>901177</v>
      </c>
      <c r="Q22">
        <f>('A-SWP'!Q22+'A-CRA'!Q22+'A-L'!R22)-'A-D'!R22</f>
        <v>346558</v>
      </c>
      <c r="R22">
        <f>('A-SWP'!R22+'A-CRA'!R22+'A-L'!S22)-'A-D'!S22</f>
        <v>959567</v>
      </c>
      <c r="S22">
        <f>('A-SWP'!S22+'A-CRA'!S22+'A-L'!T22)-'A-D'!T22</f>
        <v>146051</v>
      </c>
      <c r="T22">
        <f>('A-SWP'!T22+'A-CRA'!T22+'A-L'!U22)-'A-D'!U22</f>
        <v>-108567</v>
      </c>
      <c r="U22">
        <f>('A-SWP'!U22+'A-CRA'!U22+'A-L'!V22)-'A-D'!V22</f>
        <v>-534339</v>
      </c>
      <c r="V22">
        <f>('A-SWP'!V22+'A-CRA'!V22+'A-L'!W22)-'A-D'!W22</f>
        <v>178826</v>
      </c>
      <c r="W22">
        <f>('A-SWP'!W22+'A-CRA'!W22+'A-L'!X22)-'A-D'!X22</f>
        <v>388858</v>
      </c>
      <c r="X22">
        <f>('A-SWP'!X22+'A-CRA'!X22+'A-L'!Y22)-'A-D'!Y22</f>
        <v>19580</v>
      </c>
      <c r="Y22">
        <f>('A-SWP'!Y22+'A-CRA'!Y22+'A-L'!Z22)-'A-D'!Z22</f>
        <v>268225</v>
      </c>
      <c r="Z22">
        <f>('A-SWP'!Z22+'A-CRA'!Z22+'A-L'!AA22)-'A-D'!AA22</f>
        <v>321557</v>
      </c>
      <c r="AA22">
        <f>('A-SWP'!AA22+'A-CRA'!AA22+'A-L'!AB22)-'A-D'!AB22</f>
        <v>779093</v>
      </c>
    </row>
    <row r="23" spans="1:27" x14ac:dyDescent="0.3">
      <c r="A23">
        <v>22</v>
      </c>
      <c r="B23">
        <f>('A-SWP'!B23+'A-CRA'!B23+'A-L'!C23)-'A-D'!C23</f>
        <v>812897</v>
      </c>
      <c r="C23">
        <f>('A-SWP'!C23+'A-CRA'!C23+'A-L'!D23)-'A-D'!D23</f>
        <v>328473</v>
      </c>
      <c r="D23">
        <f>('A-SWP'!D23+'A-CRA'!D23+'A-L'!E23)-'A-D'!E23</f>
        <v>680927</v>
      </c>
      <c r="E23">
        <f>('A-SWP'!E23+'A-CRA'!E23+'A-L'!F23)-'A-D'!F23</f>
        <v>599553</v>
      </c>
      <c r="F23">
        <f>('A-SWP'!F23+'A-CRA'!F23+'A-L'!G23)-'A-D'!G23</f>
        <v>291366</v>
      </c>
      <c r="G23">
        <f>('A-SWP'!G23+'A-CRA'!G23+'A-L'!H23)-'A-D'!H23</f>
        <v>51089</v>
      </c>
      <c r="H23">
        <f>('A-SWP'!H23+'A-CRA'!H23+'A-L'!I23)-'A-D'!I23</f>
        <v>-70691</v>
      </c>
      <c r="I23">
        <f>('A-SWP'!I23+'A-CRA'!I23+'A-L'!J23)-'A-D'!J23</f>
        <v>264673</v>
      </c>
      <c r="J23">
        <f>('A-SWP'!J23+'A-CRA'!J23+'A-L'!K23)-'A-D'!K23</f>
        <v>637587</v>
      </c>
      <c r="K23">
        <f>('A-SWP'!K23+'A-CRA'!K23+'A-L'!L23)-'A-D'!L23</f>
        <v>1277384</v>
      </c>
      <c r="L23">
        <f>('A-SWP'!L23+'A-CRA'!L23+'A-L'!M23)-'A-D'!M23</f>
        <v>665125</v>
      </c>
      <c r="M23">
        <f>('A-SWP'!M23+'A-CRA'!M23+'A-L'!N23)-'A-D'!N23</f>
        <v>556787</v>
      </c>
      <c r="N23">
        <f>('A-SWP'!N23+'A-CRA'!N23+'A-L'!O23)-'A-D'!O23</f>
        <v>103382</v>
      </c>
      <c r="O23">
        <f>('A-SWP'!O23+'A-CRA'!O23+'A-L'!P23)-'A-D'!P23</f>
        <v>894225</v>
      </c>
      <c r="P23">
        <f>('A-SWP'!P23+'A-CRA'!P23+'A-L'!Q23)-'A-D'!Q23</f>
        <v>605722</v>
      </c>
      <c r="Q23">
        <f>('A-SWP'!Q23+'A-CRA'!Q23+'A-L'!R23)-'A-D'!R23</f>
        <v>1205355</v>
      </c>
      <c r="R23">
        <f>('A-SWP'!R23+'A-CRA'!R23+'A-L'!S23)-'A-D'!S23</f>
        <v>339584</v>
      </c>
      <c r="S23">
        <f>('A-SWP'!S23+'A-CRA'!S23+'A-L'!T23)-'A-D'!T23</f>
        <v>124565</v>
      </c>
      <c r="T23">
        <f>('A-SWP'!T23+'A-CRA'!T23+'A-L'!U23)-'A-D'!U23</f>
        <v>-538635</v>
      </c>
      <c r="U23">
        <f>('A-SWP'!U23+'A-CRA'!U23+'A-L'!V23)-'A-D'!V23</f>
        <v>176421</v>
      </c>
      <c r="V23">
        <f>('A-SWP'!V23+'A-CRA'!V23+'A-L'!W23)-'A-D'!W23</f>
        <v>386945</v>
      </c>
      <c r="W23">
        <f>('A-SWP'!W23+'A-CRA'!W23+'A-L'!X23)-'A-D'!X23</f>
        <v>17802</v>
      </c>
      <c r="X23">
        <f>('A-SWP'!X23+'A-CRA'!X23+'A-L'!Y23)-'A-D'!Y23</f>
        <v>266412</v>
      </c>
      <c r="Y23">
        <f>('A-SWP'!Y23+'A-CRA'!Y23+'A-L'!Z23)-'A-D'!Z23</f>
        <v>320017</v>
      </c>
      <c r="Z23">
        <f>('A-SWP'!Z23+'A-CRA'!Z23+'A-L'!AA23)-'A-D'!AA23</f>
        <v>826938</v>
      </c>
      <c r="AA23">
        <f>('A-SWP'!AA23+'A-CRA'!AA23+'A-L'!AB23)-'A-D'!AB23</f>
        <v>447470</v>
      </c>
    </row>
    <row r="24" spans="1:27" x14ac:dyDescent="0.3">
      <c r="A24">
        <v>23</v>
      </c>
      <c r="B24">
        <f>('A-SWP'!B24+'A-CRA'!B24+'A-L'!C24)-'A-D'!C24</f>
        <v>252138</v>
      </c>
      <c r="C24">
        <f>('A-SWP'!C24+'A-CRA'!C24+'A-L'!D24)-'A-D'!D24</f>
        <v>670943</v>
      </c>
      <c r="D24">
        <f>('A-SWP'!D24+'A-CRA'!D24+'A-L'!E24)-'A-D'!E24</f>
        <v>591012</v>
      </c>
      <c r="E24">
        <f>('A-SWP'!E24+'A-CRA'!E24+'A-L'!F24)-'A-D'!F24</f>
        <v>288174</v>
      </c>
      <c r="F24">
        <f>('A-SWP'!F24+'A-CRA'!F24+'A-L'!G24)-'A-D'!G24</f>
        <v>93764</v>
      </c>
      <c r="G24">
        <f>('A-SWP'!G24+'A-CRA'!G24+'A-L'!H24)-'A-D'!H24</f>
        <v>-113504</v>
      </c>
      <c r="H24">
        <f>('A-SWP'!H24+'A-CRA'!H24+'A-L'!I24)-'A-D'!I24</f>
        <v>251313</v>
      </c>
      <c r="I24">
        <f>('A-SWP'!I24+'A-CRA'!I24+'A-L'!J24)-'A-D'!J24</f>
        <v>626341</v>
      </c>
      <c r="J24">
        <f>('A-SWP'!J24+'A-CRA'!J24+'A-L'!K24)-'A-D'!K24</f>
        <v>1268249</v>
      </c>
      <c r="K24">
        <f>('A-SWP'!K24+'A-CRA'!K24+'A-L'!L24)-'A-D'!L24</f>
        <v>657494</v>
      </c>
      <c r="L24">
        <f>('A-SWP'!L24+'A-CRA'!L24+'A-L'!M24)-'A-D'!M24</f>
        <v>550686</v>
      </c>
      <c r="M24">
        <f>('A-SWP'!M24+'A-CRA'!M24+'A-L'!N24)-'A-D'!N24</f>
        <v>97495</v>
      </c>
      <c r="N24">
        <f>('A-SWP'!N24+'A-CRA'!N24+'A-L'!O24)-'A-D'!O24</f>
        <v>885598</v>
      </c>
      <c r="O24">
        <f>('A-SWP'!O24+'A-CRA'!O24+'A-L'!P24)-'A-D'!P24</f>
        <v>600848</v>
      </c>
      <c r="P24">
        <f>('A-SWP'!P24+'A-CRA'!P24+'A-L'!Q24)-'A-D'!Q24</f>
        <v>1201098</v>
      </c>
      <c r="Q24">
        <f>('A-SWP'!Q24+'A-CRA'!Q24+'A-L'!R24)-'A-D'!R24</f>
        <v>332769</v>
      </c>
      <c r="R24">
        <f>('A-SWP'!R24+'A-CRA'!R24+'A-L'!S24)-'A-D'!S24</f>
        <v>131989</v>
      </c>
      <c r="S24">
        <f>('A-SWP'!S24+'A-CRA'!S24+'A-L'!T24)-'A-D'!T24</f>
        <v>-257836</v>
      </c>
      <c r="T24">
        <f>('A-SWP'!T24+'A-CRA'!T24+'A-L'!U24)-'A-D'!U24</f>
        <v>173988</v>
      </c>
      <c r="U24">
        <f>('A-SWP'!U24+'A-CRA'!U24+'A-L'!V24)-'A-D'!V24</f>
        <v>434206</v>
      </c>
      <c r="V24">
        <f>('A-SWP'!V24+'A-CRA'!V24+'A-L'!W24)-'A-D'!W24</f>
        <v>15877</v>
      </c>
      <c r="W24">
        <f>('A-SWP'!W24+'A-CRA'!W24+'A-L'!X24)-'A-D'!X24</f>
        <v>264555</v>
      </c>
      <c r="X24">
        <f>('A-SWP'!X24+'A-CRA'!X24+'A-L'!Y24)-'A-D'!Y24</f>
        <v>318273</v>
      </c>
      <c r="Y24">
        <f>('A-SWP'!Y24+'A-CRA'!Y24+'A-L'!Z24)-'A-D'!Z24</f>
        <v>824633</v>
      </c>
      <c r="Z24">
        <f>('A-SWP'!Z24+'A-CRA'!Z24+'A-L'!AA24)-'A-D'!AA24</f>
        <v>446103</v>
      </c>
      <c r="AA24">
        <f>('A-SWP'!AA24+'A-CRA'!AA24+'A-L'!AB24)-'A-D'!AB24</f>
        <v>1069541</v>
      </c>
    </row>
    <row r="25" spans="1:27" x14ac:dyDescent="0.3">
      <c r="A25">
        <v>24</v>
      </c>
      <c r="B25">
        <f>('A-SWP'!B25+'A-CRA'!B25+'A-L'!C25)-'A-D'!C25</f>
        <v>517257</v>
      </c>
      <c r="C25">
        <f>('A-SWP'!C25+'A-CRA'!C25+'A-L'!D25)-'A-D'!D25</f>
        <v>580941</v>
      </c>
      <c r="D25">
        <f>('A-SWP'!D25+'A-CRA'!D25+'A-L'!E25)-'A-D'!E25</f>
        <v>281521</v>
      </c>
      <c r="E25">
        <f>('A-SWP'!E25+'A-CRA'!E25+'A-L'!F25)-'A-D'!F25</f>
        <v>90476</v>
      </c>
      <c r="F25">
        <f>('A-SWP'!F25+'A-CRA'!F25+'A-L'!G25)-'A-D'!G25</f>
        <v>-70876</v>
      </c>
      <c r="G25">
        <f>('A-SWP'!G25+'A-CRA'!G25+'A-L'!H25)-'A-D'!H25</f>
        <v>208501</v>
      </c>
      <c r="H25">
        <f>('A-SWP'!H25+'A-CRA'!H25+'A-L'!I25)-'A-D'!I25</f>
        <v>612986</v>
      </c>
      <c r="I25">
        <f>('A-SWP'!I25+'A-CRA'!I25+'A-L'!J25)-'A-D'!J25</f>
        <v>1257771</v>
      </c>
      <c r="J25">
        <f>('A-SWP'!J25+'A-CRA'!J25+'A-L'!K25)-'A-D'!K25</f>
        <v>647354</v>
      </c>
      <c r="K25">
        <f>('A-SWP'!K25+'A-CRA'!K25+'A-L'!L25)-'A-D'!L25</f>
        <v>543050</v>
      </c>
      <c r="L25">
        <f>('A-SWP'!L25+'A-CRA'!L25+'A-L'!M25)-'A-D'!M25</f>
        <v>91390</v>
      </c>
      <c r="M25">
        <f>('A-SWP'!M25+'A-CRA'!M25+'A-L'!N25)-'A-D'!N25</f>
        <v>877672</v>
      </c>
      <c r="N25">
        <f>('A-SWP'!N25+'A-CRA'!N25+'A-L'!O25)-'A-D'!O25</f>
        <v>331117</v>
      </c>
      <c r="O25">
        <f>('A-SWP'!O25+'A-CRA'!O25+'A-L'!P25)-'A-D'!P25</f>
        <v>896710</v>
      </c>
      <c r="P25">
        <f>('A-SWP'!P25+'A-CRA'!P25+'A-L'!Q25)-'A-D'!Q25</f>
        <v>77611</v>
      </c>
      <c r="Q25">
        <f>('A-SWP'!Q25+'A-CRA'!Q25+'A-L'!R25)-'A-D'!R25</f>
        <v>-124815</v>
      </c>
      <c r="R25">
        <f>('A-SWP'!R25+'A-CRA'!R25+'A-L'!S25)-'A-D'!S25</f>
        <v>-451148</v>
      </c>
      <c r="S25">
        <f>('A-SWP'!S25+'A-CRA'!S25+'A-L'!T25)-'A-D'!T25</f>
        <v>171384</v>
      </c>
      <c r="T25">
        <f>('A-SWP'!T25+'A-CRA'!T25+'A-L'!U25)-'A-D'!U25</f>
        <v>381027</v>
      </c>
      <c r="U25">
        <f>('A-SWP'!U25+'A-CRA'!U25+'A-L'!V25)-'A-D'!V25</f>
        <v>12729</v>
      </c>
      <c r="V25">
        <f>('A-SWP'!V25+'A-CRA'!V25+'A-L'!W25)-'A-D'!W25</f>
        <v>262622</v>
      </c>
      <c r="W25">
        <f>('A-SWP'!W25+'A-CRA'!W25+'A-L'!X25)-'A-D'!X25</f>
        <v>316482</v>
      </c>
      <c r="X25">
        <f>('A-SWP'!X25+'A-CRA'!X25+'A-L'!Y25)-'A-D'!Y25</f>
        <v>772124</v>
      </c>
      <c r="Y25">
        <f>('A-SWP'!Y25+'A-CRA'!Y25+'A-L'!Z25)-'A-D'!Z25</f>
        <v>444585</v>
      </c>
      <c r="Z25">
        <f>('A-SWP'!Z25+'A-CRA'!Z25+'A-L'!AA25)-'A-D'!AA25</f>
        <v>1068079</v>
      </c>
      <c r="AA25">
        <f>('A-SWP'!AA25+'A-CRA'!AA25+'A-L'!AB25)-'A-D'!AB25</f>
        <v>480828</v>
      </c>
    </row>
    <row r="26" spans="1:27" x14ac:dyDescent="0.3">
      <c r="A26">
        <v>25</v>
      </c>
      <c r="B26">
        <f>('A-SWP'!B26+'A-CRA'!B26+'A-L'!C26)-'A-D'!C26</f>
        <v>433729</v>
      </c>
      <c r="C26">
        <f>('A-SWP'!C26+'A-CRA'!C26+'A-L'!D26)-'A-D'!D26</f>
        <v>273945</v>
      </c>
      <c r="D26">
        <f>('A-SWP'!D26+'A-CRA'!D26+'A-L'!E26)-'A-D'!E26</f>
        <v>83726</v>
      </c>
      <c r="E26">
        <f>('A-SWP'!E26+'A-CRA'!E26+'A-L'!F26)-'A-D'!F26</f>
        <v>-74212</v>
      </c>
      <c r="F26">
        <f>('A-SWP'!F26+'A-CRA'!F26+'A-L'!G26)-'A-D'!G26</f>
        <v>251105</v>
      </c>
      <c r="G26">
        <f>('A-SWP'!G26+'A-CRA'!G26+'A-L'!H26)-'A-D'!H26</f>
        <v>570177</v>
      </c>
      <c r="H26">
        <f>('A-SWP'!H26+'A-CRA'!H26+'A-L'!I26)-'A-D'!I26</f>
        <v>1245185</v>
      </c>
      <c r="I26">
        <f>('A-SWP'!I26+'A-CRA'!I26+'A-L'!J26)-'A-D'!J26</f>
        <v>636112</v>
      </c>
      <c r="J26">
        <f>('A-SWP'!J26+'A-CRA'!J26+'A-L'!K26)-'A-D'!K26</f>
        <v>532906</v>
      </c>
      <c r="K26">
        <f>('A-SWP'!K26+'A-CRA'!K26+'A-L'!L26)-'A-D'!L26</f>
        <v>83749</v>
      </c>
      <c r="L26">
        <f>('A-SWP'!L26+'A-CRA'!L26+'A-L'!M26)-'A-D'!M26</f>
        <v>869532</v>
      </c>
      <c r="M26">
        <f>('A-SWP'!M26+'A-CRA'!M26+'A-L'!N26)-'A-D'!N26</f>
        <v>588378</v>
      </c>
      <c r="N26">
        <f>('A-SWP'!N26+'A-CRA'!N26+'A-L'!O26)-'A-D'!O26</f>
        <v>1190491</v>
      </c>
      <c r="O26">
        <f>('A-SWP'!O26+'A-CRA'!O26+'A-L'!P26)-'A-D'!P26</f>
        <v>322320</v>
      </c>
      <c r="P26">
        <f>('A-SWP'!P26+'A-CRA'!P26+'A-L'!Q26)-'A-D'!Q26</f>
        <v>119993</v>
      </c>
      <c r="Q26">
        <f>('A-SWP'!Q26+'A-CRA'!Q26+'A-L'!R26)-'A-D'!R26</f>
        <v>-371102</v>
      </c>
      <c r="R26">
        <f>('A-SWP'!R26+'A-CRA'!R26+'A-L'!S26)-'A-D'!S26</f>
        <v>168125</v>
      </c>
      <c r="S26">
        <f>('A-SWP'!S26+'A-CRA'!S26+'A-L'!T26)-'A-D'!T26</f>
        <v>377809</v>
      </c>
      <c r="T26">
        <f>('A-SWP'!T26+'A-CRA'!T26+'A-L'!U26)-'A-D'!U26</f>
        <v>9554</v>
      </c>
      <c r="U26">
        <f>('A-SWP'!U26+'A-CRA'!U26+'A-L'!V26)-'A-D'!V26</f>
        <v>260214</v>
      </c>
      <c r="V26">
        <f>('A-SWP'!V26+'A-CRA'!V26+'A-L'!W26)-'A-D'!W26</f>
        <v>314544</v>
      </c>
      <c r="W26">
        <f>('A-SWP'!W26+'A-CRA'!W26+'A-L'!X26)-'A-D'!X26</f>
        <v>819570</v>
      </c>
      <c r="X26">
        <f>('A-SWP'!X26+'A-CRA'!X26+'A-L'!Y26)-'A-D'!Y26</f>
        <v>442863</v>
      </c>
      <c r="Y26">
        <f>('A-SWP'!Y26+'A-CRA'!Y26+'A-L'!Z26)-'A-D'!Z26</f>
        <v>1066466</v>
      </c>
      <c r="Z26">
        <f>('A-SWP'!Z26+'A-CRA'!Z26+'A-L'!AA26)-'A-D'!AA26</f>
        <v>529456</v>
      </c>
      <c r="AA26">
        <f>('A-SWP'!AA26+'A-CRA'!AA26+'A-L'!AB26)-'A-D'!AB26</f>
        <v>-1897</v>
      </c>
    </row>
    <row r="27" spans="1:27" x14ac:dyDescent="0.3">
      <c r="A27">
        <v>26</v>
      </c>
      <c r="B27">
        <f>('A-SWP'!B27+'A-CRA'!B27+'A-L'!C27)-'A-D'!C27</f>
        <v>233306</v>
      </c>
      <c r="C27">
        <f>('A-SWP'!C27+'A-CRA'!C27+'A-L'!D27)-'A-D'!D27</f>
        <v>76053</v>
      </c>
      <c r="D27">
        <f>('A-SWP'!D27+'A-CRA'!D27+'A-L'!E27)-'A-D'!E27</f>
        <v>-81010</v>
      </c>
      <c r="E27">
        <f>('A-SWP'!E27+'A-CRA'!E27+'A-L'!F27)-'A-D'!F27</f>
        <v>247744</v>
      </c>
      <c r="F27">
        <f>('A-SWP'!F27+'A-CRA'!F27+'A-L'!G27)-'A-D'!G27</f>
        <v>615698</v>
      </c>
      <c r="G27">
        <f>('A-SWP'!G27+'A-CRA'!G27+'A-L'!H27)-'A-D'!H27</f>
        <v>1203145</v>
      </c>
      <c r="H27">
        <f>('A-SWP'!H27+'A-CRA'!H27+'A-L'!I27)-'A-D'!I27</f>
        <v>622763</v>
      </c>
      <c r="I27">
        <f>('A-SWP'!I27+'A-CRA'!I27+'A-L'!J27)-'A-D'!J27</f>
        <v>521658</v>
      </c>
      <c r="J27">
        <f>('A-SWP'!J27+'A-CRA'!J27+'A-L'!K27)-'A-D'!K27</f>
        <v>73601</v>
      </c>
      <c r="K27">
        <f>('A-SWP'!K27+'A-CRA'!K27+'A-L'!L27)-'A-D'!L27</f>
        <v>861754</v>
      </c>
      <c r="L27">
        <f>('A-SWP'!L27+'A-CRA'!L27+'A-L'!M27)-'A-D'!M27</f>
        <v>582275</v>
      </c>
      <c r="M27">
        <f>('A-SWP'!M27+'A-CRA'!M27+'A-L'!N27)-'A-D'!N27</f>
        <v>1183144</v>
      </c>
      <c r="N27">
        <f>('A-SWP'!N27+'A-CRA'!N27+'A-L'!O27)-'A-D'!O27</f>
        <v>315771</v>
      </c>
      <c r="O27">
        <f>('A-SWP'!O27+'A-CRA'!O27+'A-L'!P27)-'A-D'!P27</f>
        <v>114668</v>
      </c>
      <c r="P27">
        <f>('A-SWP'!P27+'A-CRA'!P27+'A-L'!Q27)-'A-D'!Q27</f>
        <v>-213123</v>
      </c>
      <c r="Q27">
        <f>('A-SWP'!Q27+'A-CRA'!Q27+'A-L'!R27)-'A-D'!R27</f>
        <v>414525</v>
      </c>
      <c r="R27">
        <f>('A-SWP'!R27+'A-CRA'!R27+'A-L'!S27)-'A-D'!S27</f>
        <v>674552</v>
      </c>
      <c r="S27">
        <f>('A-SWP'!S27+'A-CRA'!S27+'A-L'!T27)-'A-D'!T27</f>
        <v>143193</v>
      </c>
      <c r="T27">
        <f>('A-SWP'!T27+'A-CRA'!T27+'A-L'!U27)-'A-D'!U27</f>
        <v>257777</v>
      </c>
      <c r="U27">
        <f>('A-SWP'!U27+'A-CRA'!U27+'A-L'!V27)-'A-D'!V27</f>
        <v>311381</v>
      </c>
      <c r="V27">
        <f>('A-SWP'!V27+'A-CRA'!V27+'A-L'!W27)-'A-D'!W27</f>
        <v>816942</v>
      </c>
      <c r="W27">
        <f>('A-SWP'!W27+'A-CRA'!W27+'A-L'!X27)-'A-D'!X27</f>
        <v>441095</v>
      </c>
      <c r="X27">
        <f>('A-SWP'!X27+'A-CRA'!X27+'A-L'!Y27)-'A-D'!Y27</f>
        <v>1064649</v>
      </c>
      <c r="Y27">
        <f>('A-SWP'!Y27+'A-CRA'!Y27+'A-L'!Z27)-'A-D'!Z27</f>
        <v>527931</v>
      </c>
      <c r="Z27">
        <f>('A-SWP'!Z27+'A-CRA'!Z27+'A-L'!AA27)-'A-D'!AA27</f>
        <v>-3272</v>
      </c>
      <c r="AA27">
        <f>('A-SWP'!AA27+'A-CRA'!AA27+'A-L'!AB27)-'A-D'!AB27</f>
        <v>138378</v>
      </c>
    </row>
    <row r="28" spans="1:27" x14ac:dyDescent="0.3">
      <c r="A28">
        <v>27</v>
      </c>
      <c r="B28">
        <f>('A-SWP'!B28+'A-CRA'!B28+'A-L'!C28)-'A-D'!C28</f>
        <v>104206</v>
      </c>
      <c r="C28">
        <f>('A-SWP'!C28+'A-CRA'!C28+'A-L'!D28)-'A-D'!D28</f>
        <v>-88730</v>
      </c>
      <c r="D28">
        <f>('A-SWP'!D28+'A-CRA'!D28+'A-L'!E28)-'A-D'!E28</f>
        <v>240921</v>
      </c>
      <c r="E28">
        <f>('A-SWP'!E28+'A-CRA'!E28+'A-L'!F28)-'A-D'!F28</f>
        <v>611152</v>
      </c>
      <c r="F28">
        <f>('A-SWP'!F28+'A-CRA'!F28+'A-L'!G28)-'A-D'!G28</f>
        <v>1249346</v>
      </c>
      <c r="G28">
        <f>('A-SWP'!G28+'A-CRA'!G28+'A-L'!H28)-'A-D'!H28</f>
        <v>579959</v>
      </c>
      <c r="H28">
        <f>('A-SWP'!H28+'A-CRA'!H28+'A-L'!I28)-'A-D'!I28</f>
        <v>508304</v>
      </c>
      <c r="I28">
        <f>('A-SWP'!I28+'A-CRA'!I28+'A-L'!J28)-'A-D'!J28</f>
        <v>62350</v>
      </c>
      <c r="J28">
        <f>('A-SWP'!J28+'A-CRA'!J28+'A-L'!K28)-'A-D'!K28</f>
        <v>851479</v>
      </c>
      <c r="K28">
        <f>('A-SWP'!K28+'A-CRA'!K28+'A-L'!L28)-'A-D'!L28</f>
        <v>574640</v>
      </c>
      <c r="L28">
        <f>('A-SWP'!L28+'A-CRA'!L28+'A-L'!M28)-'A-D'!M28</f>
        <v>1175023</v>
      </c>
      <c r="M28">
        <f>('A-SWP'!M28+'A-CRA'!M28+'A-L'!N28)-'A-D'!N28</f>
        <v>309957</v>
      </c>
      <c r="N28">
        <f>('A-SWP'!N28+'A-CRA'!N28+'A-L'!O28)-'A-D'!O28</f>
        <v>108102</v>
      </c>
      <c r="O28">
        <f>('A-SWP'!O28+'A-CRA'!O28+'A-L'!P28)-'A-D'!P28</f>
        <v>-218424</v>
      </c>
      <c r="P28">
        <f>('A-SWP'!P28+'A-CRA'!P28+'A-L'!Q28)-'A-D'!Q28</f>
        <v>199136</v>
      </c>
      <c r="Q28">
        <f>('A-SWP'!Q28+'A-CRA'!Q28+'A-L'!R28)-'A-D'!R28</f>
        <v>420951</v>
      </c>
      <c r="R28">
        <f>('A-SWP'!R28+'A-CRA'!R28+'A-L'!S28)-'A-D'!S28</f>
        <v>3085</v>
      </c>
      <c r="S28">
        <f>('A-SWP'!S28+'A-CRA'!S28+'A-L'!T28)-'A-D'!T28</f>
        <v>255302</v>
      </c>
      <c r="T28">
        <f>('A-SWP'!T28+'A-CRA'!T28+'A-L'!U28)-'A-D'!U28</f>
        <v>308188</v>
      </c>
      <c r="U28">
        <f>('A-SWP'!U28+'A-CRA'!U28+'A-L'!V28)-'A-D'!V28</f>
        <v>813922</v>
      </c>
      <c r="V28">
        <f>('A-SWP'!V28+'A-CRA'!V28+'A-L'!W28)-'A-D'!W28</f>
        <v>489178</v>
      </c>
      <c r="W28">
        <f>('A-SWP'!W28+'A-CRA'!W28+'A-L'!X28)-'A-D'!X28</f>
        <v>1062786</v>
      </c>
      <c r="X28">
        <f>('A-SWP'!X28+'A-CRA'!X28+'A-L'!Y28)-'A-D'!Y28</f>
        <v>526204</v>
      </c>
      <c r="Y28">
        <f>('A-SWP'!Y28+'A-CRA'!Y28+'A-L'!Z28)-'A-D'!Z28</f>
        <v>-4799</v>
      </c>
      <c r="Z28">
        <f>('A-SWP'!Z28+'A-CRA'!Z28+'A-L'!AA28)-'A-D'!AA28</f>
        <v>137016</v>
      </c>
      <c r="AA28">
        <f>('A-SWP'!AA28+'A-CRA'!AA28+'A-L'!AB28)-'A-D'!AB28</f>
        <v>410264</v>
      </c>
    </row>
    <row r="29" spans="1:27" x14ac:dyDescent="0.3">
      <c r="A29">
        <v>28</v>
      </c>
      <c r="B29">
        <f>('A-SWP'!B29+'A-CRA'!B29+'A-L'!C29)-'A-D'!C29</f>
        <v>-99788</v>
      </c>
      <c r="C29">
        <f>('A-SWP'!C29+'A-CRA'!C29+'A-L'!D29)-'A-D'!D29</f>
        <v>233178</v>
      </c>
      <c r="D29">
        <f>('A-SWP'!D29+'A-CRA'!D29+'A-L'!E29)-'A-D'!E29</f>
        <v>603152</v>
      </c>
      <c r="E29">
        <f>('A-SWP'!E29+'A-CRA'!E29+'A-L'!F29)-'A-D'!F29</f>
        <v>1245477</v>
      </c>
      <c r="F29">
        <f>('A-SWP'!F29+'A-CRA'!F29+'A-L'!G29)-'A-D'!G29</f>
        <v>622685</v>
      </c>
      <c r="G29">
        <f>('A-SWP'!G29+'A-CRA'!G29+'A-L'!H29)-'A-D'!H29</f>
        <v>465495</v>
      </c>
      <c r="H29">
        <f>('A-SWP'!H29+'A-CRA'!H29+'A-L'!I29)-'A-D'!I29</f>
        <v>48990</v>
      </c>
      <c r="I29">
        <f>('A-SWP'!I29+'A-CRA'!I29+'A-L'!J29)-'A-D'!J29</f>
        <v>840121</v>
      </c>
      <c r="J29">
        <f>('A-SWP'!J29+'A-CRA'!J29+'A-L'!K29)-'A-D'!K29</f>
        <v>564496</v>
      </c>
      <c r="K29">
        <f>('A-SWP'!K29+'A-CRA'!K29+'A-L'!L29)-'A-D'!L29</f>
        <v>1167240</v>
      </c>
      <c r="L29">
        <f>('A-SWP'!L29+'A-CRA'!L29+'A-L'!M29)-'A-D'!M29</f>
        <v>303928</v>
      </c>
      <c r="M29">
        <f>('A-SWP'!M29+'A-CRA'!M29+'A-L'!N29)-'A-D'!N29</f>
        <v>-60893</v>
      </c>
      <c r="N29">
        <f>('A-SWP'!N29+'A-CRA'!N29+'A-L'!O29)-'A-D'!O29</f>
        <v>-574973</v>
      </c>
      <c r="O29">
        <f>('A-SWP'!O29+'A-CRA'!O29+'A-L'!P29)-'A-D'!P29</f>
        <v>159817</v>
      </c>
      <c r="P29">
        <f>('A-SWP'!P29+'A-CRA'!P29+'A-L'!Q29)-'A-D'!Q29</f>
        <v>417724</v>
      </c>
      <c r="Q29">
        <f>('A-SWP'!Q29+'A-CRA'!Q29+'A-L'!R29)-'A-D'!R29</f>
        <v>-1266</v>
      </c>
      <c r="R29">
        <f>('A-SWP'!R29+'A-CRA'!R29+'A-L'!S29)-'A-D'!S29</f>
        <v>252787</v>
      </c>
      <c r="S29">
        <f>('A-SWP'!S29+'A-CRA'!S29+'A-L'!T29)-'A-D'!T29</f>
        <v>304953</v>
      </c>
      <c r="T29">
        <f>('A-SWP'!T29+'A-CRA'!T29+'A-L'!U29)-'A-D'!U29</f>
        <v>810877</v>
      </c>
      <c r="U29">
        <f>('A-SWP'!U29+'A-CRA'!U29+'A-L'!V29)-'A-D'!V29</f>
        <v>486020</v>
      </c>
      <c r="V29">
        <f>('A-SWP'!V29+'A-CRA'!V29+'A-L'!W29)-'A-D'!W29</f>
        <v>1060849</v>
      </c>
      <c r="W29">
        <f>('A-SWP'!W29+'A-CRA'!W29+'A-L'!X29)-'A-D'!X29</f>
        <v>524429</v>
      </c>
      <c r="X29">
        <f>('A-SWP'!X29+'A-CRA'!X29+'A-L'!Y29)-'A-D'!Y29</f>
        <v>-56528</v>
      </c>
      <c r="Y29">
        <f>('A-SWP'!Y29+'A-CRA'!Y29+'A-L'!Z29)-'A-D'!Z29</f>
        <v>85500</v>
      </c>
      <c r="Z29">
        <f>('A-SWP'!Z29+'A-CRA'!Z29+'A-L'!AA29)-'A-D'!AA29</f>
        <v>358105</v>
      </c>
      <c r="AA29">
        <f>('A-SWP'!AA29+'A-CRA'!AA29+'A-L'!AB29)-'A-D'!AB29</f>
        <v>843369</v>
      </c>
    </row>
    <row r="30" spans="1:27" x14ac:dyDescent="0.3">
      <c r="A30">
        <v>29</v>
      </c>
      <c r="B30">
        <f>('A-SWP'!B30+'A-CRA'!B30+'A-L'!C30)-'A-D'!C30</f>
        <v>198131</v>
      </c>
      <c r="C30">
        <f>('A-SWP'!C30+'A-CRA'!C30+'A-L'!D30)-'A-D'!D30</f>
        <v>593232</v>
      </c>
      <c r="D30">
        <f>('A-SWP'!D30+'A-CRA'!D30+'A-L'!E30)-'A-D'!E30</f>
        <v>1238290</v>
      </c>
      <c r="E30">
        <f>('A-SWP'!E30+'A-CRA'!E30+'A-L'!F30)-'A-D'!F30</f>
        <v>619447</v>
      </c>
      <c r="F30">
        <f>('A-SWP'!F30+'A-CRA'!F30+'A-L'!G30)-'A-D'!G30</f>
        <v>511005</v>
      </c>
      <c r="G30">
        <f>('A-SWP'!G30+'A-CRA'!G30+'A-L'!H30)-'A-D'!H30</f>
        <v>6178</v>
      </c>
      <c r="H30">
        <f>('A-SWP'!H30+'A-CRA'!H30+'A-L'!I30)-'A-D'!I30</f>
        <v>826662</v>
      </c>
      <c r="I30">
        <f>('A-SWP'!I30+'A-CRA'!I30+'A-L'!J30)-'A-D'!J30</f>
        <v>553250</v>
      </c>
      <c r="J30">
        <f>('A-SWP'!J30+'A-CRA'!J30+'A-L'!K30)-'A-D'!K30</f>
        <v>1156961</v>
      </c>
      <c r="K30">
        <f>('A-SWP'!K30+'A-CRA'!K30+'A-L'!L30)-'A-D'!L30</f>
        <v>296315</v>
      </c>
      <c r="L30">
        <f>('A-SWP'!L30+'A-CRA'!L30+'A-L'!M30)-'A-D'!M30</f>
        <v>-116957</v>
      </c>
      <c r="M30">
        <f>('A-SWP'!M30+'A-CRA'!M30+'A-L'!N30)-'A-D'!N30</f>
        <v>-480797</v>
      </c>
      <c r="N30">
        <f>('A-SWP'!N30+'A-CRA'!N30+'A-L'!O30)-'A-D'!O30</f>
        <v>154471</v>
      </c>
      <c r="O30">
        <f>('A-SWP'!O30+'A-CRA'!O30+'A-L'!P30)-'A-D'!P30</f>
        <v>362867</v>
      </c>
      <c r="P30">
        <f>('A-SWP'!P30+'A-CRA'!P30+'A-L'!Q30)-'A-D'!Q30</f>
        <v>-5629</v>
      </c>
      <c r="Q30">
        <f>('A-SWP'!Q30+'A-CRA'!Q30+'A-L'!R30)-'A-D'!R30</f>
        <v>249929</v>
      </c>
      <c r="R30">
        <f>('A-SWP'!R30+'A-CRA'!R30+'A-L'!S30)-'A-D'!S30</f>
        <v>301674</v>
      </c>
      <c r="S30">
        <f>('A-SWP'!S30+'A-CRA'!S30+'A-L'!T30)-'A-D'!T30</f>
        <v>807975</v>
      </c>
      <c r="T30">
        <f>('A-SWP'!T30+'A-CRA'!T30+'A-L'!U30)-'A-D'!U30</f>
        <v>482834</v>
      </c>
      <c r="U30">
        <f>('A-SWP'!U30+'A-CRA'!U30+'A-L'!V30)-'A-D'!V30</f>
        <v>1058436</v>
      </c>
      <c r="V30">
        <f>('A-SWP'!V30+'A-CRA'!V30+'A-L'!W30)-'A-D'!W30</f>
        <v>522507</v>
      </c>
      <c r="W30">
        <f>('A-SWP'!W30+'A-CRA'!W30+'A-L'!X30)-'A-D'!X30</f>
        <v>-8304</v>
      </c>
      <c r="X30">
        <f>('A-SWP'!X30+'A-CRA'!X30+'A-L'!Y30)-'A-D'!Y30</f>
        <v>83782</v>
      </c>
      <c r="Y30">
        <f>('A-SWP'!Y30+'A-CRA'!Y30+'A-L'!Z30)-'A-D'!Z30</f>
        <v>355795</v>
      </c>
      <c r="Z30">
        <f>('A-SWP'!Z30+'A-CRA'!Z30+'A-L'!AA30)-'A-D'!AA30</f>
        <v>841990</v>
      </c>
      <c r="AA30">
        <f>('A-SWP'!AA30+'A-CRA'!AA30+'A-L'!AB30)-'A-D'!AB30</f>
        <v>673130</v>
      </c>
    </row>
    <row r="31" spans="1:27" x14ac:dyDescent="0.3">
      <c r="A31">
        <v>30</v>
      </c>
      <c r="B31">
        <f>('A-SWP'!B31+'A-CRA'!B31+'A-L'!C31)-'A-D'!C31</f>
        <v>512316</v>
      </c>
      <c r="C31">
        <f>('A-SWP'!C31+'A-CRA'!C31+'A-L'!D31)-'A-D'!D31</f>
        <v>1229315</v>
      </c>
      <c r="D31">
        <f>('A-SWP'!D31+'A-CRA'!D31+'A-L'!E31)-'A-D'!E31</f>
        <v>612747</v>
      </c>
      <c r="E31">
        <f>('A-SWP'!E31+'A-CRA'!E31+'A-L'!F31)-'A-D'!F31</f>
        <v>506445</v>
      </c>
      <c r="F31">
        <f>('A-SWP'!F31+'A-CRA'!F31+'A-L'!G31)-'A-D'!G31</f>
        <v>51657</v>
      </c>
      <c r="G31">
        <f>('A-SWP'!G31+'A-CRA'!G31+'A-L'!H31)-'A-D'!H31</f>
        <v>783759</v>
      </c>
      <c r="H31">
        <f>('A-SWP'!H31+'A-CRA'!H31+'A-L'!I31)-'A-D'!I31</f>
        <v>539896</v>
      </c>
      <c r="I31">
        <f>('A-SWP'!I31+'A-CRA'!I31+'A-L'!J31)-'A-D'!J31</f>
        <v>1145599</v>
      </c>
      <c r="J31">
        <f>('A-SWP'!J31+'A-CRA'!J31+'A-L'!K31)-'A-D'!K31</f>
        <v>286194</v>
      </c>
      <c r="K31">
        <f>('A-SWP'!K31+'A-CRA'!K31+'A-L'!L31)-'A-D'!L31</f>
        <v>88563</v>
      </c>
      <c r="L31">
        <f>('A-SWP'!L31+'A-CRA'!L31+'A-L'!M31)-'A-D'!M31</f>
        <v>-449985</v>
      </c>
      <c r="M31">
        <f>('A-SWP'!M31+'A-CRA'!M31+'A-L'!N31)-'A-D'!N31</f>
        <v>148896</v>
      </c>
      <c r="N31">
        <f>('A-SWP'!N31+'A-CRA'!N31+'A-L'!O31)-'A-D'!O31</f>
        <v>354620</v>
      </c>
      <c r="O31">
        <f>('A-SWP'!O31+'A-CRA'!O31+'A-L'!P31)-'A-D'!P31</f>
        <v>-10975</v>
      </c>
      <c r="P31">
        <f>('A-SWP'!P31+'A-CRA'!P31+'A-L'!Q31)-'A-D'!Q31</f>
        <v>248198</v>
      </c>
      <c r="Q31">
        <f>('A-SWP'!Q31+'A-CRA'!Q31+'A-L'!R31)-'A-D'!R31</f>
        <v>298052</v>
      </c>
      <c r="R31">
        <f>('A-SWP'!R31+'A-CRA'!R31+'A-L'!S31)-'A-D'!S31</f>
        <v>805458</v>
      </c>
      <c r="S31">
        <f>('A-SWP'!S31+'A-CRA'!S31+'A-L'!T31)-'A-D'!T31</f>
        <v>479610</v>
      </c>
      <c r="T31">
        <f>('A-SWP'!T31+'A-CRA'!T31+'A-L'!U31)-'A-D'!U31</f>
        <v>1055995</v>
      </c>
      <c r="U31">
        <f>('A-SWP'!U31+'A-CRA'!U31+'A-L'!V31)-'A-D'!V31</f>
        <v>519339</v>
      </c>
      <c r="V31">
        <f>('A-SWP'!V31+'A-CRA'!V31+'A-L'!W31)-'A-D'!W31</f>
        <v>-10229</v>
      </c>
      <c r="W31">
        <f>('A-SWP'!W31+'A-CRA'!W31+'A-L'!X31)-'A-D'!X31</f>
        <v>132018</v>
      </c>
      <c r="X31">
        <f>('A-SWP'!X31+'A-CRA'!X31+'A-L'!Y31)-'A-D'!Y31</f>
        <v>353283</v>
      </c>
      <c r="Y31">
        <f>('A-SWP'!Y31+'A-CRA'!Y31+'A-L'!Z31)-'A-D'!Z31</f>
        <v>840458</v>
      </c>
      <c r="Z31">
        <f>('A-SWP'!Z31+'A-CRA'!Z31+'A-L'!AA31)-'A-D'!AA31</f>
        <v>671740</v>
      </c>
      <c r="AA31">
        <f>('A-SWP'!AA31+'A-CRA'!AA31+'A-L'!AB31)-'A-D'!AB31</f>
        <v>61123</v>
      </c>
    </row>
    <row r="32" spans="1:27" x14ac:dyDescent="0.3">
      <c r="A32">
        <v>31</v>
      </c>
      <c r="B32">
        <f>('A-SWP'!B32+'A-CRA'!B32+'A-L'!C32)-'A-D'!C32</f>
        <v>1069848</v>
      </c>
      <c r="C32">
        <f>('A-SWP'!C32+'A-CRA'!C32+'A-L'!D32)-'A-D'!D32</f>
        <v>605124</v>
      </c>
      <c r="D32">
        <f>('A-SWP'!D32+'A-CRA'!D32+'A-L'!E32)-'A-D'!E32</f>
        <v>498433</v>
      </c>
      <c r="E32">
        <f>('A-SWP'!E32+'A-CRA'!E32+'A-L'!F32)-'A-D'!F32</f>
        <v>47070</v>
      </c>
      <c r="F32">
        <f>('A-SWP'!F32+'A-CRA'!F32+'A-L'!G32)-'A-D'!G32</f>
        <v>828689</v>
      </c>
      <c r="G32">
        <f>('A-SWP'!G32+'A-CRA'!G32+'A-L'!H32)-'A-D'!H32</f>
        <v>497089</v>
      </c>
      <c r="H32">
        <f>('A-SWP'!H32+'A-CRA'!H32+'A-L'!I32)-'A-D'!I32</f>
        <v>1132136</v>
      </c>
      <c r="I32">
        <f>('A-SWP'!I32+'A-CRA'!I32+'A-L'!J32)-'A-D'!J32</f>
        <v>274972</v>
      </c>
      <c r="J32">
        <f>('A-SWP'!J32+'A-CRA'!J32+'A-L'!K32)-'A-D'!K32</f>
        <v>78426</v>
      </c>
      <c r="K32">
        <f>('A-SWP'!K32+'A-CRA'!K32+'A-L'!L32)-'A-D'!L32</f>
        <v>-244456</v>
      </c>
      <c r="L32">
        <f>('A-SWP'!L32+'A-CRA'!L32+'A-L'!M32)-'A-D'!M32</f>
        <v>229633</v>
      </c>
      <c r="M32">
        <f>('A-SWP'!M32+'A-CRA'!M32+'A-L'!N32)-'A-D'!N32</f>
        <v>396702</v>
      </c>
      <c r="N32">
        <f>('A-SWP'!N32+'A-CRA'!N32+'A-L'!O32)-'A-D'!O32</f>
        <v>-17548</v>
      </c>
      <c r="O32">
        <f>('A-SWP'!O32+'A-CRA'!O32+'A-L'!P32)-'A-D'!P32</f>
        <v>246335</v>
      </c>
      <c r="P32">
        <f>('A-SWP'!P32+'A-CRA'!P32+'A-L'!Q32)-'A-D'!Q32</f>
        <v>294892</v>
      </c>
      <c r="Q32">
        <f>('A-SWP'!Q32+'A-CRA'!Q32+'A-L'!R32)-'A-D'!R32</f>
        <v>802597</v>
      </c>
      <c r="R32">
        <f>('A-SWP'!R32+'A-CRA'!R32+'A-L'!S32)-'A-D'!S32</f>
        <v>474736</v>
      </c>
      <c r="S32">
        <f>('A-SWP'!S32+'A-CRA'!S32+'A-L'!T32)-'A-D'!T32</f>
        <v>1053517</v>
      </c>
      <c r="T32">
        <f>('A-SWP'!T32+'A-CRA'!T32+'A-L'!U32)-'A-D'!U32</f>
        <v>516144</v>
      </c>
      <c r="U32">
        <f>('A-SWP'!U32+'A-CRA'!U32+'A-L'!V32)-'A-D'!V32</f>
        <v>-13381</v>
      </c>
      <c r="V32">
        <f>('A-SWP'!V32+'A-CRA'!V32+'A-L'!W32)-'A-D'!W32</f>
        <v>130106</v>
      </c>
      <c r="W32">
        <f>('A-SWP'!W32+'A-CRA'!W32+'A-L'!X32)-'A-D'!X32</f>
        <v>400725</v>
      </c>
      <c r="X32">
        <f>('A-SWP'!X32+'A-CRA'!X32+'A-L'!Y32)-'A-D'!Y32</f>
        <v>888723</v>
      </c>
      <c r="Y32">
        <f>('A-SWP'!Y32+'A-CRA'!Y32+'A-L'!Z32)-'A-D'!Z32</f>
        <v>720198</v>
      </c>
      <c r="Z32">
        <f>('A-SWP'!Z32+'A-CRA'!Z32+'A-L'!AA32)-'A-D'!AA32</f>
        <v>59750</v>
      </c>
      <c r="AA32">
        <f>('A-SWP'!AA32+'A-CRA'!AA32+'A-L'!AB32)-'A-D'!AB32</f>
        <v>-838273</v>
      </c>
    </row>
    <row r="33" spans="1:27" x14ac:dyDescent="0.3">
      <c r="A33">
        <v>32</v>
      </c>
      <c r="B33">
        <f>('A-SWP'!B33+'A-CRA'!B33+'A-L'!C33)-'A-D'!C33</f>
        <v>559277</v>
      </c>
      <c r="C33">
        <f>('A-SWP'!C33+'A-CRA'!C33+'A-L'!D33)-'A-D'!D33</f>
        <v>488501</v>
      </c>
      <c r="D33">
        <f>('A-SWP'!D33+'A-CRA'!D33+'A-L'!E33)-'A-D'!E33</f>
        <v>39030</v>
      </c>
      <c r="E33">
        <f>('A-SWP'!E33+'A-CRA'!E33+'A-L'!F33)-'A-D'!F33</f>
        <v>823577</v>
      </c>
      <c r="F33">
        <f>('A-SWP'!F33+'A-CRA'!F33+'A-L'!G33)-'A-D'!G33</f>
        <v>542622</v>
      </c>
      <c r="G33">
        <f>('A-SWP'!G33+'A-CRA'!G33+'A-L'!H33)-'A-D'!H33</f>
        <v>1089230</v>
      </c>
      <c r="H33">
        <f>('A-SWP'!H33+'A-CRA'!H33+'A-L'!I33)-'A-D'!I33</f>
        <v>261640</v>
      </c>
      <c r="I33">
        <f>('A-SWP'!I33+'A-CRA'!I33+'A-L'!J33)-'A-D'!J33</f>
        <v>-95960</v>
      </c>
      <c r="J33">
        <f>('A-SWP'!J33+'A-CRA'!J33+'A-L'!K33)-'A-D'!K33</f>
        <v>-554583</v>
      </c>
      <c r="K33">
        <f>('A-SWP'!K33+'A-CRA'!K33+'A-L'!L33)-'A-D'!L33</f>
        <v>135136</v>
      </c>
      <c r="L33">
        <f>('A-SWP'!L33+'A-CRA'!L33+'A-L'!M33)-'A-D'!M33</f>
        <v>338571</v>
      </c>
      <c r="M33">
        <f>('A-SWP'!M33+'A-CRA'!M33+'A-L'!N33)-'A-D'!N33</f>
        <v>-23418</v>
      </c>
      <c r="N33">
        <f>('A-SWP'!N33+'A-CRA'!N33+'A-L'!O33)-'A-D'!O33</f>
        <v>243275</v>
      </c>
      <c r="O33">
        <f>('A-SWP'!O33+'A-CRA'!O33+'A-L'!P33)-'A-D'!P33</f>
        <v>290143</v>
      </c>
      <c r="P33">
        <f>('A-SWP'!P33+'A-CRA'!P33+'A-L'!Q33)-'A-D'!Q33</f>
        <v>800883</v>
      </c>
      <c r="Q33">
        <f>('A-SWP'!Q33+'A-CRA'!Q33+'A-L'!R33)-'A-D'!R33</f>
        <v>467935</v>
      </c>
      <c r="R33">
        <f>('A-SWP'!R33+'A-CRA'!R33+'A-L'!S33)-'A-D'!S33</f>
        <v>1050997</v>
      </c>
      <c r="S33">
        <f>('A-SWP'!S33+'A-CRA'!S33+'A-L'!T33)-'A-D'!T33</f>
        <v>512911</v>
      </c>
      <c r="T33">
        <f>('A-SWP'!T33+'A-CRA'!T33+'A-L'!U33)-'A-D'!U33</f>
        <v>-16561</v>
      </c>
      <c r="U33">
        <f>('A-SWP'!U33+'A-CRA'!U33+'A-L'!V33)-'A-D'!V33</f>
        <v>76943</v>
      </c>
      <c r="V33">
        <f>('A-SWP'!V33+'A-CRA'!V33+'A-L'!W33)-'A-D'!W33</f>
        <v>348094</v>
      </c>
      <c r="W33">
        <f>('A-SWP'!W33+'A-CRA'!W33+'A-L'!X33)-'A-D'!X33</f>
        <v>836941</v>
      </c>
      <c r="X33">
        <f>('A-SWP'!X33+'A-CRA'!X33+'A-L'!Y33)-'A-D'!Y33</f>
        <v>668453</v>
      </c>
      <c r="Y33">
        <f>('A-SWP'!Y33+'A-CRA'!Y33+'A-L'!Z33)-'A-D'!Z33</f>
        <v>58227</v>
      </c>
      <c r="Z33">
        <f>('A-SWP'!Z33+'A-CRA'!Z33+'A-L'!AA33)-'A-D'!AA33</f>
        <v>-839655</v>
      </c>
      <c r="AA33">
        <f>('A-SWP'!AA33+'A-CRA'!AA33+'A-L'!AB33)-'A-D'!AB33</f>
        <v>640499</v>
      </c>
    </row>
    <row r="34" spans="1:27" x14ac:dyDescent="0.3">
      <c r="A34">
        <v>33</v>
      </c>
      <c r="B34">
        <f>('A-SWP'!B34+'A-CRA'!B34+'A-L'!C34)-'A-D'!C34</f>
        <v>452348</v>
      </c>
      <c r="C34">
        <f>('A-SWP'!C34+'A-CRA'!C34+'A-L'!D34)-'A-D'!D34</f>
        <v>29069</v>
      </c>
      <c r="D34">
        <f>('A-SWP'!D34+'A-CRA'!D34+'A-L'!E34)-'A-D'!E34</f>
        <v>815049</v>
      </c>
      <c r="E34">
        <f>('A-SWP'!E34+'A-CRA'!E34+'A-L'!F34)-'A-D'!F34</f>
        <v>538086</v>
      </c>
      <c r="F34">
        <f>('A-SWP'!F34+'A-CRA'!F34+'A-L'!G34)-'A-D'!G34</f>
        <v>1134063</v>
      </c>
      <c r="G34">
        <f>('A-SWP'!G34+'A-CRA'!G34+'A-L'!H34)-'A-D'!H34</f>
        <v>218856</v>
      </c>
      <c r="H34">
        <f>('A-SWP'!H34+'A-CRA'!H34+'A-L'!I34)-'A-D'!I34</f>
        <v>53841</v>
      </c>
      <c r="I34">
        <f>('A-SWP'!I34+'A-CRA'!I34+'A-L'!J34)-'A-D'!J34</f>
        <v>-278960</v>
      </c>
      <c r="J34">
        <f>('A-SWP'!J34+'A-CRA'!J34+'A-L'!K34)-'A-D'!K34</f>
        <v>174984</v>
      </c>
      <c r="K34">
        <f>('A-SWP'!K34+'A-CRA'!K34+'A-L'!L34)-'A-D'!L34</f>
        <v>380790</v>
      </c>
      <c r="L34">
        <f>('A-SWP'!L34+'A-CRA'!L34+'A-L'!M34)-'A-D'!M34</f>
        <v>-29503</v>
      </c>
      <c r="M34">
        <f>('A-SWP'!M34+'A-CRA'!M34+'A-L'!N34)-'A-D'!N34</f>
        <v>240003</v>
      </c>
      <c r="N34">
        <f>('A-SWP'!N34+'A-CRA'!N34+'A-L'!O34)-'A-D'!O34</f>
        <v>283542</v>
      </c>
      <c r="O34">
        <f>('A-SWP'!O34+'A-CRA'!O34+'A-L'!P34)-'A-D'!P34</f>
        <v>799035</v>
      </c>
      <c r="P34">
        <f>('A-SWP'!P34+'A-CRA'!P34+'A-L'!Q34)-'A-D'!Q34</f>
        <v>462744</v>
      </c>
      <c r="Q34">
        <f>('A-SWP'!Q34+'A-CRA'!Q34+'A-L'!R34)-'A-D'!R34</f>
        <v>1048136</v>
      </c>
      <c r="R34">
        <f>('A-SWP'!R34+'A-CRA'!R34+'A-L'!S34)-'A-D'!S34</f>
        <v>508328</v>
      </c>
      <c r="S34">
        <f>('A-SWP'!S34+'A-CRA'!S34+'A-L'!T34)-'A-D'!T34</f>
        <v>30221</v>
      </c>
      <c r="T34">
        <f>('A-SWP'!T34+'A-CRA'!T34+'A-L'!U34)-'A-D'!U34</f>
        <v>123755</v>
      </c>
      <c r="U34">
        <f>('A-SWP'!U34+'A-CRA'!U34+'A-L'!V34)-'A-D'!V34</f>
        <v>395070</v>
      </c>
      <c r="V34">
        <f>('A-SWP'!V34+'A-CRA'!V34+'A-L'!W34)-'A-D'!W34</f>
        <v>884525</v>
      </c>
      <c r="W34">
        <f>('A-SWP'!W34+'A-CRA'!W34+'A-L'!X34)-'A-D'!X34</f>
        <v>666660</v>
      </c>
      <c r="X34">
        <f>('A-SWP'!X34+'A-CRA'!X34+'A-L'!Y34)-'A-D'!Y34</f>
        <v>56500</v>
      </c>
      <c r="Y34">
        <f>('A-SWP'!Y34+'A-CRA'!Y34+'A-L'!Z34)-'A-D'!Z34</f>
        <v>-841189</v>
      </c>
      <c r="Z34">
        <f>('A-SWP'!Z34+'A-CRA'!Z34+'A-L'!AA34)-'A-D'!AA34</f>
        <v>639072</v>
      </c>
      <c r="AA34">
        <f>('A-SWP'!AA34+'A-CRA'!AA34+'A-L'!AB34)-'A-D'!AB34</f>
        <v>701729</v>
      </c>
    </row>
    <row r="35" spans="1:27" x14ac:dyDescent="0.3">
      <c r="A35">
        <v>34</v>
      </c>
      <c r="B35">
        <f>('A-SWP'!B35+'A-CRA'!B35+'A-L'!C35)-'A-D'!C35</f>
        <v>-54077</v>
      </c>
      <c r="C35">
        <f>('A-SWP'!C35+'A-CRA'!C35+'A-L'!D35)-'A-D'!D35</f>
        <v>804992</v>
      </c>
      <c r="D35">
        <f>('A-SWP'!D35+'A-CRA'!D35+'A-L'!E35)-'A-D'!E35</f>
        <v>530098</v>
      </c>
      <c r="E35">
        <f>('A-SWP'!E35+'A-CRA'!E35+'A-L'!F35)-'A-D'!F35</f>
        <v>1128855</v>
      </c>
      <c r="F35">
        <f>('A-SWP'!F35+'A-CRA'!F35+'A-L'!G35)-'A-D'!G35</f>
        <v>261744</v>
      </c>
      <c r="G35">
        <f>('A-SWP'!G35+'A-CRA'!G35+'A-L'!H35)-'A-D'!H35</f>
        <v>11041</v>
      </c>
      <c r="H35">
        <f>('A-SWP'!H35+'A-CRA'!H35+'A-L'!I35)-'A-D'!I35</f>
        <v>-279150</v>
      </c>
      <c r="I35">
        <f>('A-SWP'!I35+'A-CRA'!I35+'A-L'!J35)-'A-D'!J35</f>
        <v>363728</v>
      </c>
      <c r="J35">
        <f>('A-SWP'!J35+'A-CRA'!J35+'A-L'!K35)-'A-D'!K35</f>
        <v>620513</v>
      </c>
      <c r="K35">
        <f>('A-SWP'!K35+'A-CRA'!K35+'A-L'!L35)-'A-D'!L35</f>
        <v>49715</v>
      </c>
      <c r="L35">
        <f>('A-SWP'!L35+'A-CRA'!L35+'A-L'!M35)-'A-D'!M35</f>
        <v>235641</v>
      </c>
      <c r="M35">
        <f>('A-SWP'!M35+'A-CRA'!M35+'A-L'!N35)-'A-D'!N35</f>
        <v>327647</v>
      </c>
      <c r="N35">
        <f>('A-SWP'!N35+'A-CRA'!N35+'A-L'!O35)-'A-D'!O35</f>
        <v>845981</v>
      </c>
      <c r="O35">
        <f>('A-SWP'!O35+'A-CRA'!O35+'A-L'!P35)-'A-D'!P35</f>
        <v>507421</v>
      </c>
      <c r="P35">
        <f>('A-SWP'!P35+'A-CRA'!P35+'A-L'!Q35)-'A-D'!Q35</f>
        <v>1046403</v>
      </c>
      <c r="Q35">
        <f>('A-SWP'!Q35+'A-CRA'!Q35+'A-L'!R35)-'A-D'!R35</f>
        <v>501525</v>
      </c>
      <c r="R35">
        <f>('A-SWP'!R35+'A-CRA'!R35+'A-L'!S35)-'A-D'!S35</f>
        <v>26961</v>
      </c>
      <c r="S35">
        <f>('A-SWP'!S35+'A-CRA'!S35+'A-L'!T35)-'A-D'!T35</f>
        <v>118737</v>
      </c>
      <c r="T35">
        <f>('A-SWP'!T35+'A-CRA'!T35+'A-L'!U35)-'A-D'!U35</f>
        <v>391914</v>
      </c>
      <c r="U35">
        <f>('A-SWP'!U35+'A-CRA'!U35+'A-L'!V35)-'A-D'!V35</f>
        <v>880735</v>
      </c>
      <c r="V35">
        <f>('A-SWP'!V35+'A-CRA'!V35+'A-L'!W35)-'A-D'!W35</f>
        <v>714720</v>
      </c>
      <c r="W35">
        <f>('A-SWP'!W35+'A-CRA'!W35+'A-L'!X35)-'A-D'!X35</f>
        <v>104727</v>
      </c>
      <c r="X35">
        <f>('A-SWP'!X35+'A-CRA'!X35+'A-L'!Y35)-'A-D'!Y35</f>
        <v>-942927</v>
      </c>
      <c r="Y35">
        <f>('A-SWP'!Y35+'A-CRA'!Y35+'A-L'!Z35)-'A-D'!Z35</f>
        <v>687495</v>
      </c>
      <c r="Z35">
        <f>('A-SWP'!Z35+'A-CRA'!Z35+'A-L'!AA35)-'A-D'!AA35</f>
        <v>700335</v>
      </c>
      <c r="AA35">
        <f>('A-SWP'!AA35+'A-CRA'!AA35+'A-L'!AB35)-'A-D'!AB35</f>
        <v>859219</v>
      </c>
    </row>
    <row r="36" spans="1:27" x14ac:dyDescent="0.3">
      <c r="A36">
        <v>35</v>
      </c>
      <c r="B36">
        <f>('A-SWP'!B36+'A-CRA'!B36+'A-L'!C36)-'A-D'!C36</f>
        <v>651558</v>
      </c>
      <c r="C36">
        <f>('A-SWP'!C36+'A-CRA'!C36+'A-L'!D36)-'A-D'!D36</f>
        <v>520191</v>
      </c>
      <c r="D36">
        <f>('A-SWP'!D36+'A-CRA'!D36+'A-L'!E36)-'A-D'!E36</f>
        <v>1120232</v>
      </c>
      <c r="E36">
        <f>('A-SWP'!E36+'A-CRA'!E36+'A-L'!F36)-'A-D'!F36</f>
        <v>258670</v>
      </c>
      <c r="F36">
        <f>('A-SWP'!F36+'A-CRA'!F36+'A-L'!G36)-'A-D'!G36</f>
        <v>53805</v>
      </c>
      <c r="G36">
        <f>('A-SWP'!G36+'A-CRA'!G36+'A-L'!H36)-'A-D'!H36</f>
        <v>-321941</v>
      </c>
      <c r="H36">
        <f>('A-SWP'!H36+'A-CRA'!H36+'A-L'!I36)-'A-D'!I36</f>
        <v>350365</v>
      </c>
      <c r="I36">
        <f>('A-SWP'!I36+'A-CRA'!I36+'A-L'!J36)-'A-D'!J36</f>
        <v>609154</v>
      </c>
      <c r="J36">
        <f>('A-SWP'!J36+'A-CRA'!J36+'A-L'!K36)-'A-D'!K36</f>
        <v>302718</v>
      </c>
      <c r="K36">
        <f>('A-SWP'!K36+'A-CRA'!K36+'A-L'!L36)-'A-D'!L36</f>
        <v>579189</v>
      </c>
      <c r="L36">
        <f>('A-SWP'!L36+'A-CRA'!L36+'A-L'!M36)-'A-D'!M36</f>
        <v>621536</v>
      </c>
      <c r="M36">
        <f>('A-SWP'!M36+'A-CRA'!M36+'A-L'!N36)-'A-D'!N36</f>
        <v>1028271</v>
      </c>
      <c r="N36">
        <f>('A-SWP'!N36+'A-CRA'!N36+'A-L'!O36)-'A-D'!O36</f>
        <v>500859</v>
      </c>
      <c r="O36">
        <f>('A-SWP'!O36+'A-CRA'!O36+'A-L'!P36)-'A-D'!P36</f>
        <v>1094538</v>
      </c>
      <c r="P36">
        <f>('A-SWP'!P36+'A-CRA'!P36+'A-L'!Q36)-'A-D'!Q36</f>
        <v>546320</v>
      </c>
      <c r="Q36">
        <f>('A-SWP'!Q36+'A-CRA'!Q36+'A-L'!R36)-'A-D'!R36</f>
        <v>21941</v>
      </c>
      <c r="R36">
        <f>('A-SWP'!R36+'A-CRA'!R36+'A-L'!S36)-'A-D'!S36</f>
        <v>112277</v>
      </c>
      <c r="S36">
        <f>('A-SWP'!S36+'A-CRA'!S36+'A-L'!T36)-'A-D'!T36</f>
        <v>388079</v>
      </c>
      <c r="T36">
        <f>('A-SWP'!T36+'A-CRA'!T36+'A-L'!U36)-'A-D'!U36</f>
        <v>876918</v>
      </c>
      <c r="U36">
        <f>('A-SWP'!U36+'A-CRA'!U36+'A-L'!V36)-'A-D'!V36</f>
        <v>711578</v>
      </c>
      <c r="V36">
        <f>('A-SWP'!V36+'A-CRA'!V36+'A-L'!W36)-'A-D'!W36</f>
        <v>102805</v>
      </c>
      <c r="W36">
        <f>('A-SWP'!W36+'A-CRA'!W36+'A-L'!X36)-'A-D'!X36</f>
        <v>-794710</v>
      </c>
      <c r="X36">
        <f>('A-SWP'!X36+'A-CRA'!X36+'A-L'!Y36)-'A-D'!Y36</f>
        <v>685715</v>
      </c>
      <c r="Y36">
        <f>('A-SWP'!Y36+'A-CRA'!Y36+'A-L'!Z36)-'A-D'!Z36</f>
        <v>698791</v>
      </c>
      <c r="Z36">
        <f>('A-SWP'!Z36+'A-CRA'!Z36+'A-L'!AA36)-'A-D'!AA36</f>
        <v>857061</v>
      </c>
      <c r="AA36">
        <f>('A-SWP'!AA36+'A-CRA'!AA36+'A-L'!AB36)-'A-D'!AB36</f>
        <v>545792</v>
      </c>
    </row>
    <row r="37" spans="1:27" x14ac:dyDescent="0.3">
      <c r="A37">
        <v>36</v>
      </c>
      <c r="B37">
        <f>('A-SWP'!B37+'A-CRA'!B37+'A-L'!C37)-'A-D'!C37</f>
        <v>397580</v>
      </c>
      <c r="C37">
        <f>('A-SWP'!C37+'A-CRA'!C37+'A-L'!D37)-'A-D'!D37</f>
        <v>1110078</v>
      </c>
      <c r="D37">
        <f>('A-SWP'!D37+'A-CRA'!D37+'A-L'!E37)-'A-D'!E37</f>
        <v>252133</v>
      </c>
      <c r="E37">
        <f>('A-SWP'!E37+'A-CRA'!E37+'A-L'!F37)-'A-D'!F37</f>
        <v>50606</v>
      </c>
      <c r="F37">
        <f>('A-SWP'!F37+'A-CRA'!F37+'A-L'!G37)-'A-D'!G37</f>
        <v>-279106</v>
      </c>
      <c r="G37">
        <f>('A-SWP'!G37+'A-CRA'!G37+'A-L'!H37)-'A-D'!H37</f>
        <v>307548</v>
      </c>
      <c r="H37">
        <f>('A-SWP'!H37+'A-CRA'!H37+'A-L'!I37)-'A-D'!I37</f>
        <v>595693</v>
      </c>
      <c r="I37">
        <f>('A-SWP'!I37+'A-CRA'!I37+'A-L'!J37)-'A-D'!J37</f>
        <v>291473</v>
      </c>
      <c r="J37">
        <f>('A-SWP'!J37+'A-CRA'!J37+'A-L'!K37)-'A-D'!K37</f>
        <v>569823</v>
      </c>
      <c r="K37">
        <f>('A-SWP'!K37+'A-CRA'!K37+'A-L'!L37)-'A-D'!L37</f>
        <v>613897</v>
      </c>
      <c r="L37">
        <f>('A-SWP'!L37+'A-CRA'!L37+'A-L'!M37)-'A-D'!M37</f>
        <v>1085830</v>
      </c>
      <c r="M37">
        <f>('A-SWP'!M37+'A-CRA'!M37+'A-L'!N37)-'A-D'!N37</f>
        <v>745012</v>
      </c>
      <c r="N37">
        <f>('A-SWP'!N37+'A-CRA'!N37+'A-L'!O37)-'A-D'!O37</f>
        <v>1178324</v>
      </c>
      <c r="O37">
        <f>('A-SWP'!O37+'A-CRA'!O37+'A-L'!P37)-'A-D'!P37</f>
        <v>540981</v>
      </c>
      <c r="P37">
        <f>('A-SWP'!P37+'A-CRA'!P37+'A-L'!Q37)-'A-D'!Q37</f>
        <v>16725</v>
      </c>
      <c r="Q37">
        <f>('A-SWP'!Q37+'A-CRA'!Q37+'A-L'!R37)-'A-D'!R37</f>
        <v>105468</v>
      </c>
      <c r="R37">
        <f>('A-SWP'!R37+'A-CRA'!R37+'A-L'!S37)-'A-D'!S37</f>
        <v>384206</v>
      </c>
      <c r="S37">
        <f>('A-SWP'!S37+'A-CRA'!S37+'A-L'!T37)-'A-D'!T37</f>
        <v>873063</v>
      </c>
      <c r="T37">
        <f>('A-SWP'!T37+'A-CRA'!T37+'A-L'!U37)-'A-D'!U37</f>
        <v>708409</v>
      </c>
      <c r="U37">
        <f>('A-SWP'!U37+'A-CRA'!U37+'A-L'!V37)-'A-D'!V37</f>
        <v>99654</v>
      </c>
      <c r="V37">
        <f>('A-SWP'!V37+'A-CRA'!V37+'A-L'!W37)-'A-D'!W37</f>
        <v>-796642</v>
      </c>
      <c r="W37">
        <f>('A-SWP'!W37+'A-CRA'!W37+'A-L'!X37)-'A-D'!X37</f>
        <v>683848</v>
      </c>
      <c r="X37">
        <f>('A-SWP'!X37+'A-CRA'!X37+'A-L'!Y37)-'A-D'!Y37</f>
        <v>897043</v>
      </c>
      <c r="Y37">
        <f>('A-SWP'!Y37+'A-CRA'!Y37+'A-L'!Z37)-'A-D'!Z37</f>
        <v>804752</v>
      </c>
      <c r="Z37">
        <f>('A-SWP'!Z37+'A-CRA'!Z37+'A-L'!AA37)-'A-D'!AA37</f>
        <v>544433</v>
      </c>
      <c r="AA37">
        <f>('A-SWP'!AA37+'A-CRA'!AA37+'A-L'!AB37)-'A-D'!AB37</f>
        <v>965332</v>
      </c>
    </row>
    <row r="38" spans="1:27" x14ac:dyDescent="0.3">
      <c r="A38">
        <v>37</v>
      </c>
      <c r="B38">
        <f>('A-SWP'!B38+'A-CRA'!B38+'A-L'!C38)-'A-D'!C38</f>
        <v>965933</v>
      </c>
      <c r="C38">
        <f>('A-SWP'!C38+'A-CRA'!C38+'A-L'!D38)-'A-D'!D38</f>
        <v>244659</v>
      </c>
      <c r="D38">
        <f>('A-SWP'!D38+'A-CRA'!D38+'A-L'!E38)-'A-D'!E38</f>
        <v>43944</v>
      </c>
      <c r="E38">
        <f>('A-SWP'!E38+'A-CRA'!E38+'A-L'!F38)-'A-D'!F38</f>
        <v>-282234</v>
      </c>
      <c r="F38">
        <f>('A-SWP'!F38+'A-CRA'!F38+'A-L'!G38)-'A-D'!G38</f>
        <v>352986</v>
      </c>
      <c r="G38">
        <f>('A-SWP'!G38+'A-CRA'!G38+'A-L'!H38)-'A-D'!H38</f>
        <v>552788</v>
      </c>
      <c r="H38">
        <f>('A-SWP'!H38+'A-CRA'!H38+'A-L'!I38)-'A-D'!I38</f>
        <v>278119</v>
      </c>
      <c r="I38">
        <f>('A-SWP'!I38+'A-CRA'!I38+'A-L'!J38)-'A-D'!J38</f>
        <v>559354</v>
      </c>
      <c r="J38">
        <f>('A-SWP'!J38+'A-CRA'!J38+'A-L'!K38)-'A-D'!K38</f>
        <v>540604</v>
      </c>
      <c r="K38">
        <f>('A-SWP'!K38+'A-CRA'!K38+'A-L'!L38)-'A-D'!L38</f>
        <v>778982</v>
      </c>
      <c r="L38">
        <f>('A-SWP'!L38+'A-CRA'!L38+'A-L'!M38)-'A-D'!M38</f>
        <v>488950</v>
      </c>
      <c r="M38">
        <f>('A-SWP'!M38+'A-CRA'!M38+'A-L'!N38)-'A-D'!N38</f>
        <v>1039085</v>
      </c>
      <c r="N38">
        <f>('A-SWP'!N38+'A-CRA'!N38+'A-L'!O38)-'A-D'!O38</f>
        <v>484405</v>
      </c>
      <c r="O38">
        <f>('A-SWP'!O38+'A-CRA'!O38+'A-L'!P38)-'A-D'!P38</f>
        <v>11376</v>
      </c>
      <c r="P38">
        <f>('A-SWP'!P38+'A-CRA'!P38+'A-L'!Q38)-'A-D'!Q38</f>
        <v>100281</v>
      </c>
      <c r="Q38">
        <f>('A-SWP'!Q38+'A-CRA'!Q38+'A-L'!R38)-'A-D'!R38</f>
        <v>379991</v>
      </c>
      <c r="R38">
        <f>('A-SWP'!R38+'A-CRA'!R38+'A-L'!S38)-'A-D'!S38</f>
        <v>869171</v>
      </c>
      <c r="S38">
        <f>('A-SWP'!S38+'A-CRA'!S38+'A-L'!T38)-'A-D'!T38</f>
        <v>705200</v>
      </c>
      <c r="T38">
        <f>('A-SWP'!T38+'A-CRA'!T38+'A-L'!U38)-'A-D'!U38</f>
        <v>96473</v>
      </c>
      <c r="U38">
        <f>('A-SWP'!U38+'A-CRA'!U38+'A-L'!V38)-'A-D'!V38</f>
        <v>-799796</v>
      </c>
      <c r="V38">
        <f>('A-SWP'!V38+'A-CRA'!V38+'A-L'!W38)-'A-D'!W38</f>
        <v>681895</v>
      </c>
      <c r="W38">
        <f>('A-SWP'!W38+'A-CRA'!W38+'A-L'!X38)-'A-D'!X38</f>
        <v>695248</v>
      </c>
      <c r="X38">
        <f>('A-SWP'!X38+'A-CRA'!X38+'A-L'!Y38)-'A-D'!Y38</f>
        <v>852241</v>
      </c>
      <c r="Y38">
        <f>('A-SWP'!Y38+'A-CRA'!Y38+'A-L'!Z38)-'A-D'!Z38</f>
        <v>542922</v>
      </c>
      <c r="Z38">
        <f>('A-SWP'!Z38+'A-CRA'!Z38+'A-L'!AA38)-'A-D'!AA38</f>
        <v>963884</v>
      </c>
      <c r="AA38">
        <f>('A-SWP'!AA38+'A-CRA'!AA38+'A-L'!AB38)-'A-D'!AB38</f>
        <v>1340703</v>
      </c>
    </row>
    <row r="39" spans="1:27" x14ac:dyDescent="0.3">
      <c r="A39">
        <v>38</v>
      </c>
      <c r="B39">
        <f>('A-SWP'!B39+'A-CRA'!B39+'A-L'!C39)-'A-D'!C39</f>
        <v>255354</v>
      </c>
      <c r="C39">
        <f>('A-SWP'!C39+'A-CRA'!C39+'A-L'!D39)-'A-D'!D39</f>
        <v>36361</v>
      </c>
      <c r="D39">
        <f>('A-SWP'!D39+'A-CRA'!D39+'A-L'!E39)-'A-D'!E39</f>
        <v>-288825</v>
      </c>
      <c r="E39">
        <f>('A-SWP'!E39+'A-CRA'!E39+'A-L'!F39)-'A-D'!F39</f>
        <v>348353</v>
      </c>
      <c r="F39">
        <f>('A-SWP'!F39+'A-CRA'!F39+'A-L'!G39)-'A-D'!G39</f>
        <v>597691</v>
      </c>
      <c r="G39">
        <f>('A-SWP'!G39+'A-CRA'!G39+'A-L'!H39)-'A-D'!H39</f>
        <v>235311</v>
      </c>
      <c r="H39">
        <f>('A-SWP'!H39+'A-CRA'!H39+'A-L'!I39)-'A-D'!I39</f>
        <v>546779</v>
      </c>
      <c r="I39">
        <f>('A-SWP'!I39+'A-CRA'!I39+'A-L'!J39)-'A-D'!J39</f>
        <v>429355</v>
      </c>
      <c r="J39">
        <f>('A-SWP'!J39+'A-CRA'!J39+'A-L'!K39)-'A-D'!K39</f>
        <v>769627</v>
      </c>
      <c r="K39">
        <f>('A-SWP'!K39+'A-CRA'!K39+'A-L'!L39)-'A-D'!L39</f>
        <v>481322</v>
      </c>
      <c r="L39">
        <f>('A-SWP'!L39+'A-CRA'!L39+'A-L'!M39)-'A-D'!M39</f>
        <v>1034826</v>
      </c>
      <c r="M39">
        <f>('A-SWP'!M39+'A-CRA'!M39+'A-L'!N39)-'A-D'!N39</f>
        <v>478544</v>
      </c>
      <c r="N39">
        <f>('A-SWP'!N39+'A-CRA'!N39+'A-L'!O39)-'A-D'!O39</f>
        <v>-45205</v>
      </c>
      <c r="O39">
        <f>('A-SWP'!O39+'A-CRA'!O39+'A-L'!P39)-'A-D'!P39</f>
        <v>94960</v>
      </c>
      <c r="P39">
        <f>('A-SWP'!P39+'A-CRA'!P39+'A-L'!Q39)-'A-D'!Q39</f>
        <v>375734</v>
      </c>
      <c r="Q39">
        <f>('A-SWP'!Q39+'A-CRA'!Q39+'A-L'!R39)-'A-D'!R39</f>
        <v>864243</v>
      </c>
      <c r="R39">
        <f>('A-SWP'!R39+'A-CRA'!R39+'A-L'!S39)-'A-D'!S39</f>
        <v>701951</v>
      </c>
      <c r="S39">
        <f>('A-SWP'!S39+'A-CRA'!S39+'A-L'!T39)-'A-D'!T39</f>
        <v>93256</v>
      </c>
      <c r="T39">
        <f>('A-SWP'!T39+'A-CRA'!T39+'A-L'!U39)-'A-D'!U39</f>
        <v>-802977</v>
      </c>
      <c r="U39">
        <f>('A-SWP'!U39+'A-CRA'!U39+'A-L'!V39)-'A-D'!V39</f>
        <v>729476</v>
      </c>
      <c r="V39">
        <f>('A-SWP'!V39+'A-CRA'!V39+'A-L'!W39)-'A-D'!W39</f>
        <v>693306</v>
      </c>
      <c r="W39">
        <f>('A-SWP'!W39+'A-CRA'!W39+'A-L'!X39)-'A-D'!X39</f>
        <v>849683</v>
      </c>
      <c r="X39">
        <f>('A-SWP'!X39+'A-CRA'!X39+'A-L'!Y39)-'A-D'!Y39</f>
        <v>541209</v>
      </c>
      <c r="Y39">
        <f>('A-SWP'!Y39+'A-CRA'!Y39+'A-L'!Z39)-'A-D'!Z39</f>
        <v>962284</v>
      </c>
      <c r="Z39">
        <f>('A-SWP'!Z39+'A-CRA'!Z39+'A-L'!AA39)-'A-D'!AA39</f>
        <v>1339275</v>
      </c>
      <c r="AA39">
        <f>('A-SWP'!AA39+'A-CRA'!AA39+'A-L'!AB39)-'A-D'!AB39</f>
        <v>918444</v>
      </c>
    </row>
    <row r="40" spans="1:27" x14ac:dyDescent="0.3">
      <c r="A40">
        <v>39</v>
      </c>
      <c r="B40">
        <f>('A-SWP'!B40+'A-CRA'!B40+'A-L'!C40)-'A-D'!C40</f>
        <v>110992</v>
      </c>
      <c r="C40">
        <f>('A-SWP'!C40+'A-CRA'!C40+'A-L'!D40)-'A-D'!D40</f>
        <v>-296337</v>
      </c>
      <c r="D40">
        <f>('A-SWP'!D40+'A-CRA'!D40+'A-L'!E40)-'A-D'!E40</f>
        <v>340271</v>
      </c>
      <c r="E40">
        <f>('A-SWP'!E40+'A-CRA'!E40+'A-L'!F40)-'A-D'!F40</f>
        <v>592553</v>
      </c>
      <c r="F40">
        <f>('A-SWP'!F40+'A-CRA'!F40+'A-L'!G40)-'A-D'!G40</f>
        <v>277965</v>
      </c>
      <c r="G40">
        <f>('A-SWP'!G40+'A-CRA'!G40+'A-L'!H40)-'A-D'!H40</f>
        <v>504749</v>
      </c>
      <c r="H40">
        <f>('A-SWP'!H40+'A-CRA'!H40+'A-L'!I40)-'A-D'!I40</f>
        <v>579144</v>
      </c>
      <c r="I40">
        <f>('A-SWP'!I40+'A-CRA'!I40+'A-L'!J40)-'A-D'!J40</f>
        <v>1059168</v>
      </c>
      <c r="J40">
        <f>('A-SWP'!J40+'A-CRA'!J40+'A-L'!K40)-'A-D'!K40</f>
        <v>708037</v>
      </c>
      <c r="K40">
        <f>('A-SWP'!K40+'A-CRA'!K40+'A-L'!L40)-'A-D'!L40</f>
        <v>1077971</v>
      </c>
      <c r="L40">
        <f>('A-SWP'!L40+'A-CRA'!L40+'A-L'!M40)-'A-D'!M40</f>
        <v>472468</v>
      </c>
      <c r="M40">
        <f>('A-SWP'!M40+'A-CRA'!M40+'A-L'!N40)-'A-D'!N40</f>
        <v>-51078</v>
      </c>
      <c r="N40">
        <f>('A-SWP'!N40+'A-CRA'!N40+'A-L'!O40)-'A-D'!O40</f>
        <v>88395</v>
      </c>
      <c r="O40">
        <f>('A-SWP'!O40+'A-CRA'!O40+'A-L'!P40)-'A-D'!P40</f>
        <v>371345</v>
      </c>
      <c r="P40">
        <f>('A-SWP'!P40+'A-CRA'!P40+'A-L'!Q40)-'A-D'!Q40</f>
        <v>857550</v>
      </c>
      <c r="Q40">
        <f>('A-SWP'!Q40+'A-CRA'!Q40+'A-L'!R40)-'A-D'!R40</f>
        <v>698354</v>
      </c>
      <c r="R40">
        <f>('A-SWP'!R40+'A-CRA'!R40+'A-L'!S40)-'A-D'!S40</f>
        <v>89998</v>
      </c>
      <c r="S40">
        <f>('A-SWP'!S40+'A-CRA'!S40+'A-L'!T40)-'A-D'!T40</f>
        <v>-806196</v>
      </c>
      <c r="T40">
        <f>('A-SWP'!T40+'A-CRA'!T40+'A-L'!U40)-'A-D'!U40</f>
        <v>727031</v>
      </c>
      <c r="U40">
        <f>('A-SWP'!U40+'A-CRA'!U40+'A-L'!V40)-'A-D'!V40</f>
        <v>890146</v>
      </c>
      <c r="V40">
        <f>('A-SWP'!V40+'A-CRA'!V40+'A-L'!W40)-'A-D'!W40</f>
        <v>847053</v>
      </c>
      <c r="W40">
        <f>('A-SWP'!W40+'A-CRA'!W40+'A-L'!X40)-'A-D'!X40</f>
        <v>539449</v>
      </c>
      <c r="X40">
        <f>('A-SWP'!X40+'A-CRA'!X40+'A-L'!Y40)-'A-D'!Y40</f>
        <v>960481</v>
      </c>
      <c r="Y40">
        <f>('A-SWP'!Y40+'A-CRA'!Y40+'A-L'!Z40)-'A-D'!Z40</f>
        <v>1337696</v>
      </c>
      <c r="Z40">
        <f>('A-SWP'!Z40+'A-CRA'!Z40+'A-L'!AA40)-'A-D'!AA40</f>
        <v>916323</v>
      </c>
      <c r="AA40">
        <f>('A-SWP'!AA40+'A-CRA'!AA40+'A-L'!AB40)-'A-D'!AB40</f>
        <v>816686</v>
      </c>
    </row>
    <row r="41" spans="1:27" x14ac:dyDescent="0.3">
      <c r="A41">
        <v>40</v>
      </c>
      <c r="B41">
        <f>('A-SWP'!B41+'A-CRA'!B41+'A-L'!C41)-'A-D'!C41</f>
        <v>-219272</v>
      </c>
      <c r="C41">
        <f>('A-SWP'!C41+'A-CRA'!C41+'A-L'!D41)-'A-D'!D41</f>
        <v>330266</v>
      </c>
      <c r="D41">
        <f>('A-SWP'!D41+'A-CRA'!D41+'A-L'!E41)-'A-D'!E41</f>
        <v>584000</v>
      </c>
      <c r="E41">
        <f>('A-SWP'!E41+'A-CRA'!E41+'A-L'!F41)-'A-D'!F41</f>
        <v>274654</v>
      </c>
      <c r="F41">
        <f>('A-SWP'!F41+'A-CRA'!F41+'A-L'!G41)-'A-D'!G41</f>
        <v>551033</v>
      </c>
      <c r="G41">
        <f>('A-SWP'!G41+'A-CRA'!G41+'A-L'!H41)-'A-D'!H41</f>
        <v>536333</v>
      </c>
      <c r="H41">
        <f>('A-SWP'!H41+'A-CRA'!H41+'A-L'!I41)-'A-D'!I41</f>
        <v>1046600</v>
      </c>
      <c r="I41">
        <f>('A-SWP'!I41+'A-CRA'!I41+'A-L'!J41)-'A-D'!J41</f>
        <v>709945</v>
      </c>
      <c r="J41">
        <f>('A-SWP'!J41+'A-CRA'!J41+'A-L'!K41)-'A-D'!K41</f>
        <v>1268609</v>
      </c>
      <c r="K41">
        <f>('A-SWP'!K41+'A-CRA'!K41+'A-L'!L41)-'A-D'!L41</f>
        <v>764841</v>
      </c>
      <c r="L41">
        <f>('A-SWP'!L41+'A-CRA'!L41+'A-L'!M41)-'A-D'!M41</f>
        <v>29687</v>
      </c>
      <c r="M41">
        <f>('A-SWP'!M41+'A-CRA'!M41+'A-L'!N41)-'A-D'!N41</f>
        <v>82552</v>
      </c>
      <c r="N41">
        <f>('A-SWP'!N41+'A-CRA'!N41+'A-L'!O41)-'A-D'!O41</f>
        <v>363844</v>
      </c>
      <c r="O41">
        <f>('A-SWP'!O41+'A-CRA'!O41+'A-L'!P41)-'A-D'!P41</f>
        <v>850136</v>
      </c>
      <c r="P41">
        <f>('A-SWP'!P41+'A-CRA'!P41+'A-L'!Q41)-'A-D'!Q41</f>
        <v>696117</v>
      </c>
      <c r="Q41">
        <f>('A-SWP'!Q41+'A-CRA'!Q41+'A-L'!R41)-'A-D'!R41</f>
        <v>84789</v>
      </c>
      <c r="R41">
        <f>('A-SWP'!R41+'A-CRA'!R41+'A-L'!S41)-'A-D'!S41</f>
        <v>-809454</v>
      </c>
      <c r="S41">
        <f>('A-SWP'!S41+'A-CRA'!S41+'A-L'!T41)-'A-D'!T41</f>
        <v>724546</v>
      </c>
      <c r="T41">
        <f>('A-SWP'!T41+'A-CRA'!T41+'A-L'!U41)-'A-D'!U41</f>
        <v>886959</v>
      </c>
      <c r="U41">
        <f>('A-SWP'!U41+'A-CRA'!U41+'A-L'!V41)-'A-D'!V41</f>
        <v>844034</v>
      </c>
      <c r="V41">
        <f>('A-SWP'!V41+'A-CRA'!V41+'A-L'!W41)-'A-D'!W41</f>
        <v>537541</v>
      </c>
      <c r="W41">
        <f>('A-SWP'!W41+'A-CRA'!W41+'A-L'!X41)-'A-D'!X41</f>
        <v>1008632</v>
      </c>
      <c r="X41">
        <f>('A-SWP'!X41+'A-CRA'!X41+'A-L'!Y41)-'A-D'!Y41</f>
        <v>1335915</v>
      </c>
      <c r="Y41">
        <f>('A-SWP'!Y41+'A-CRA'!Y41+'A-L'!Z41)-'A-D'!Z41</f>
        <v>914050</v>
      </c>
      <c r="Z41">
        <f>('A-SWP'!Z41+'A-CRA'!Z41+'A-L'!AA41)-'A-D'!AA41</f>
        <v>814572</v>
      </c>
      <c r="AA41">
        <f>('A-SWP'!AA41+'A-CRA'!AA41+'A-L'!AB41)-'A-D'!AB41</f>
        <v>858031</v>
      </c>
    </row>
    <row r="42" spans="1:27" x14ac:dyDescent="0.3">
      <c r="A42">
        <v>41</v>
      </c>
      <c r="B42">
        <f>('A-SWP'!B42+'A-CRA'!B42+'A-L'!C42)-'A-D'!C42</f>
        <v>212771</v>
      </c>
      <c r="C42">
        <f>('A-SWP'!C42+'A-CRA'!C42+'A-L'!D42)-'A-D'!D42</f>
        <v>573916</v>
      </c>
      <c r="D42">
        <f>('A-SWP'!D42+'A-CRA'!D42+'A-L'!E42)-'A-D'!E42</f>
        <v>267882</v>
      </c>
      <c r="E42">
        <f>('A-SWP'!E42+'A-CRA'!E42+'A-L'!F42)-'A-D'!F42</f>
        <v>547248</v>
      </c>
      <c r="F42">
        <f>('A-SWP'!F42+'A-CRA'!F42+'A-L'!G42)-'A-D'!G42</f>
        <v>581876</v>
      </c>
      <c r="G42">
        <f>('A-SWP'!G42+'A-CRA'!G42+'A-L'!H42)-'A-D'!H42</f>
        <v>1004580</v>
      </c>
      <c r="H42">
        <f>('A-SWP'!H42+'A-CRA'!H42+'A-L'!I42)-'A-D'!I42</f>
        <v>696598</v>
      </c>
      <c r="I42">
        <f>('A-SWP'!I42+'A-CRA'!I42+'A-L'!J42)-'A-D'!J42</f>
        <v>1258143</v>
      </c>
      <c r="J42">
        <f>('A-SWP'!J42+'A-CRA'!J42+'A-L'!K42)-'A-D'!K42</f>
        <v>754706</v>
      </c>
      <c r="K42">
        <f>('A-SWP'!K42+'A-CRA'!K42+'A-L'!L42)-'A-D'!L42</f>
        <v>235201</v>
      </c>
      <c r="L42">
        <f>('A-SWP'!L42+'A-CRA'!L42+'A-L'!M42)-'A-D'!M42</f>
        <v>213345</v>
      </c>
      <c r="M42">
        <f>('A-SWP'!M42+'A-CRA'!M42+'A-L'!N42)-'A-D'!N42</f>
        <v>355933</v>
      </c>
      <c r="N42">
        <f>('A-SWP'!N42+'A-CRA'!N42+'A-L'!O42)-'A-D'!O42</f>
        <v>841497</v>
      </c>
      <c r="O42">
        <f>('A-SWP'!O42+'A-CRA'!O42+'A-L'!P42)-'A-D'!P42</f>
        <v>693369</v>
      </c>
      <c r="P42">
        <f>('A-SWP'!P42+'A-CRA'!P42+'A-L'!Q42)-'A-D'!Q42</f>
        <v>80357</v>
      </c>
      <c r="Q42">
        <f>('A-SWP'!Q42+'A-CRA'!Q42+'A-L'!R42)-'A-D'!R42</f>
        <v>-813056</v>
      </c>
      <c r="R42">
        <f>('A-SWP'!R42+'A-CRA'!R42+'A-L'!S42)-'A-D'!S42</f>
        <v>722021</v>
      </c>
      <c r="S42">
        <f>('A-SWP'!S42+'A-CRA'!S42+'A-L'!T42)-'A-D'!T42</f>
        <v>583732</v>
      </c>
      <c r="T42">
        <f>('A-SWP'!T42+'A-CRA'!T42+'A-L'!U42)-'A-D'!U42</f>
        <v>840987</v>
      </c>
      <c r="U42">
        <f>('A-SWP'!U42+'A-CRA'!U42+'A-L'!V42)-'A-D'!V42</f>
        <v>534374</v>
      </c>
      <c r="V42">
        <f>('A-SWP'!V42+'A-CRA'!V42+'A-L'!W42)-'A-D'!W42</f>
        <v>1006709</v>
      </c>
      <c r="W42">
        <f>('A-SWP'!W42+'A-CRA'!W42+'A-L'!X42)-'A-D'!X42</f>
        <v>1384089</v>
      </c>
      <c r="X42">
        <f>('A-SWP'!X42+'A-CRA'!X42+'A-L'!Y42)-'A-D'!Y42</f>
        <v>911575</v>
      </c>
      <c r="Y42">
        <f>('A-SWP'!Y42+'A-CRA'!Y42+'A-L'!Z42)-'A-D'!Z42</f>
        <v>812307</v>
      </c>
      <c r="Z42">
        <f>('A-SWP'!Z42+'A-CRA'!Z42+'A-L'!AA42)-'A-D'!AA42</f>
        <v>855868</v>
      </c>
      <c r="AA42">
        <f>('A-SWP'!AA42+'A-CRA'!AA42+'A-L'!AB42)-'A-D'!AB42</f>
        <v>90509</v>
      </c>
    </row>
    <row r="43" spans="1:27" x14ac:dyDescent="0.3">
      <c r="A43">
        <v>42</v>
      </c>
      <c r="B43">
        <f>('A-SWP'!B43+'A-CRA'!B43+'A-L'!C43)-'A-D'!C43</f>
        <v>424211</v>
      </c>
      <c r="C43">
        <f>('A-SWP'!C43+'A-CRA'!C43+'A-L'!D43)-'A-D'!D43</f>
        <v>260189</v>
      </c>
      <c r="D43">
        <f>('A-SWP'!D43+'A-CRA'!D43+'A-L'!E43)-'A-D'!E43</f>
        <v>540144</v>
      </c>
      <c r="E43">
        <f>('A-SWP'!E43+'A-CRA'!E43+'A-L'!F43)-'A-D'!F43</f>
        <v>577349</v>
      </c>
      <c r="F43">
        <f>('A-SWP'!F43+'A-CRA'!F43+'A-L'!G43)-'A-D'!G43</f>
        <v>1050931</v>
      </c>
      <c r="G43">
        <f>('A-SWP'!G43+'A-CRA'!G43+'A-L'!H43)-'A-D'!H43</f>
        <v>653797</v>
      </c>
      <c r="H43">
        <f>('A-SWP'!H43+'A-CRA'!H43+'A-L'!I43)-'A-D'!I43</f>
        <v>1245570</v>
      </c>
      <c r="I43">
        <f>('A-SWP'!I43+'A-CRA'!I43+'A-L'!J43)-'A-D'!J43</f>
        <v>743469</v>
      </c>
      <c r="J43">
        <f>('A-SWP'!J43+'A-CRA'!J43+'A-L'!K43)-'A-D'!K43</f>
        <v>225059</v>
      </c>
      <c r="K43">
        <f>('A-SWP'!K43+'A-CRA'!K43+'A-L'!L43)-'A-D'!L43</f>
        <v>105721</v>
      </c>
      <c r="L43">
        <f>('A-SWP'!L43+'A-CRA'!L43+'A-L'!M43)-'A-D'!M43</f>
        <v>347810</v>
      </c>
      <c r="M43">
        <f>('A-SWP'!M43+'A-CRA'!M43+'A-L'!N43)-'A-D'!N43</f>
        <v>833565</v>
      </c>
      <c r="N43">
        <f>('A-SWP'!N43+'A-CRA'!N43+'A-L'!O43)-'A-D'!O43</f>
        <v>688034</v>
      </c>
      <c r="O43">
        <f>('A-SWP'!O43+'A-CRA'!O43+'A-L'!P43)-'A-D'!P43</f>
        <v>75017</v>
      </c>
      <c r="P43">
        <f>('A-SWP'!P43+'A-CRA'!P43+'A-L'!Q43)-'A-D'!Q43</f>
        <v>-815400</v>
      </c>
      <c r="Q43">
        <f>('A-SWP'!Q43+'A-CRA'!Q43+'A-L'!R43)-'A-D'!R43</f>
        <v>769154</v>
      </c>
      <c r="R43">
        <f>('A-SWP'!R43+'A-CRA'!R43+'A-L'!S43)-'A-D'!S43</f>
        <v>880466</v>
      </c>
      <c r="S43">
        <f>('A-SWP'!S43+'A-CRA'!S43+'A-L'!T43)-'A-D'!T43</f>
        <v>837903</v>
      </c>
      <c r="T43">
        <f>('A-SWP'!T43+'A-CRA'!T43+'A-L'!U43)-'A-D'!U43</f>
        <v>530993</v>
      </c>
      <c r="U43">
        <f>('A-SWP'!U43+'A-CRA'!U43+'A-L'!V43)-'A-D'!V43</f>
        <v>1004302</v>
      </c>
      <c r="V43">
        <f>('A-SWP'!V43+'A-CRA'!V43+'A-L'!W43)-'A-D'!W43</f>
        <v>1382191</v>
      </c>
      <c r="W43">
        <f>('A-SWP'!W43+'A-CRA'!W43+'A-L'!X43)-'A-D'!X43</f>
        <v>909055</v>
      </c>
      <c r="X43">
        <f>('A-SWP'!X43+'A-CRA'!X43+'A-L'!Y43)-'A-D'!Y43</f>
        <v>809839</v>
      </c>
      <c r="Y43">
        <f>('A-SWP'!Y43+'A-CRA'!Y43+'A-L'!Z43)-'A-D'!Z43</f>
        <v>853555</v>
      </c>
      <c r="Z43">
        <f>('A-SWP'!Z43+'A-CRA'!Z43+'A-L'!AA43)-'A-D'!AA43</f>
        <v>89130</v>
      </c>
      <c r="AA43">
        <f>('A-SWP'!AA43+'A-CRA'!AA43+'A-L'!AB43)-'A-D'!AB43</f>
        <v>-484567</v>
      </c>
    </row>
    <row r="44" spans="1:27" x14ac:dyDescent="0.3">
      <c r="A44">
        <v>43</v>
      </c>
      <c r="B44">
        <f>('A-SWP'!B44+'A-CRA'!B44+'A-L'!C44)-'A-D'!C44</f>
        <v>267270</v>
      </c>
      <c r="C44">
        <f>('A-SWP'!C44+'A-CRA'!C44+'A-L'!D44)-'A-D'!D44</f>
        <v>531250</v>
      </c>
      <c r="D44">
        <f>('A-SWP'!D44+'A-CRA'!D44+'A-L'!E44)-'A-D'!E44</f>
        <v>569369</v>
      </c>
      <c r="E44">
        <f>('A-SWP'!E44+'A-CRA'!E44+'A-L'!F44)-'A-D'!F44</f>
        <v>1047212</v>
      </c>
      <c r="F44">
        <f>('A-SWP'!F44+'A-CRA'!F44+'A-L'!G44)-'A-D'!G44</f>
        <v>696544</v>
      </c>
      <c r="G44">
        <f>('A-SWP'!G44+'A-CRA'!G44+'A-L'!H44)-'A-D'!H44</f>
        <v>1203544</v>
      </c>
      <c r="H44">
        <f>('A-SWP'!H44+'A-CRA'!H44+'A-L'!I44)-'A-D'!I44</f>
        <v>730123</v>
      </c>
      <c r="I44">
        <f>('A-SWP'!I44+'A-CRA'!I44+'A-L'!J44)-'A-D'!J44</f>
        <v>213815</v>
      </c>
      <c r="J44">
        <f>('A-SWP'!J44+'A-CRA'!J44+'A-L'!K44)-'A-D'!K44</f>
        <v>358735</v>
      </c>
      <c r="K44">
        <f>('A-SWP'!K44+'A-CRA'!K44+'A-L'!L44)-'A-D'!L44</f>
        <v>640030</v>
      </c>
      <c r="L44">
        <f>('A-SWP'!L44+'A-CRA'!L44+'A-L'!M44)-'A-D'!M44</f>
        <v>1025420</v>
      </c>
      <c r="M44">
        <f>('A-SWP'!M44+'A-CRA'!M44+'A-L'!N44)-'A-D'!N44</f>
        <v>883181</v>
      </c>
      <c r="N44">
        <f>('A-SWP'!N44+'A-CRA'!N44+'A-L'!O44)-'A-D'!O44</f>
        <v>255302</v>
      </c>
      <c r="O44">
        <f>('A-SWP'!O44+'A-CRA'!O44+'A-L'!P44)-'A-D'!P44</f>
        <v>-869638</v>
      </c>
      <c r="P44">
        <f>('A-SWP'!P44+'A-CRA'!P44+'A-L'!Q44)-'A-D'!Q44</f>
        <v>667378</v>
      </c>
      <c r="Q44">
        <f>('A-SWP'!Q44+'A-CRA'!Q44+'A-L'!R44)-'A-D'!R44</f>
        <v>576858</v>
      </c>
      <c r="R44">
        <f>('A-SWP'!R44+'A-CRA'!R44+'A-L'!S44)-'A-D'!S44</f>
        <v>834780</v>
      </c>
      <c r="S44">
        <f>('A-SWP'!S44+'A-CRA'!S44+'A-L'!T44)-'A-D'!T44</f>
        <v>524946</v>
      </c>
      <c r="T44">
        <f>('A-SWP'!T44+'A-CRA'!T44+'A-L'!U44)-'A-D'!U44</f>
        <v>1251865</v>
      </c>
      <c r="U44">
        <f>('A-SWP'!U44+'A-CRA'!U44+'A-L'!V44)-'A-D'!V44</f>
        <v>1579817</v>
      </c>
      <c r="V44">
        <f>('A-SWP'!V44+'A-CRA'!V44+'A-L'!W44)-'A-D'!W44</f>
        <v>906387</v>
      </c>
      <c r="W44">
        <f>('A-SWP'!W44+'A-CRA'!W44+'A-L'!X44)-'A-D'!X44</f>
        <v>807325</v>
      </c>
      <c r="X44">
        <f>('A-SWP'!X44+'A-CRA'!X44+'A-L'!Y44)-'A-D'!Y44</f>
        <v>851039</v>
      </c>
      <c r="Y44">
        <f>('A-SWP'!Y44+'A-CRA'!Y44+'A-L'!Z44)-'A-D'!Z44</f>
        <v>87599</v>
      </c>
      <c r="Z44">
        <f>('A-SWP'!Z44+'A-CRA'!Z44+'A-L'!AA44)-'A-D'!AA44</f>
        <v>-485942</v>
      </c>
      <c r="AA44">
        <f>('A-SWP'!AA44+'A-CRA'!AA44+'A-L'!AB44)-'A-D'!AB44</f>
        <v>176564</v>
      </c>
    </row>
    <row r="45" spans="1:27" x14ac:dyDescent="0.3">
      <c r="A45">
        <v>44</v>
      </c>
      <c r="B45">
        <f>('A-SWP'!B45+'A-CRA'!B45+'A-L'!C45)-'A-D'!C45</f>
        <v>413402</v>
      </c>
      <c r="C45">
        <f>('A-SWP'!C45+'A-CRA'!C45+'A-L'!D45)-'A-D'!D45</f>
        <v>559464</v>
      </c>
      <c r="D45">
        <f>('A-SWP'!D45+'A-CRA'!D45+'A-L'!E45)-'A-D'!E45</f>
        <v>1040174</v>
      </c>
      <c r="E45">
        <f>('A-SWP'!E45+'A-CRA'!E45+'A-L'!F45)-'A-D'!F45</f>
        <v>693326</v>
      </c>
      <c r="F45">
        <f>('A-SWP'!F45+'A-CRA'!F45+'A-L'!G45)-'A-D'!G45</f>
        <v>1249835</v>
      </c>
      <c r="G45">
        <f>('A-SWP'!G45+'A-CRA'!G45+'A-L'!H45)-'A-D'!H45</f>
        <v>687325</v>
      </c>
      <c r="H45">
        <f>('A-SWP'!H45+'A-CRA'!H45+'A-L'!I45)-'A-D'!I45</f>
        <v>200464</v>
      </c>
      <c r="I45">
        <f>('A-SWP'!I45+'A-CRA'!I45+'A-L'!J45)-'A-D'!J45</f>
        <v>347499</v>
      </c>
      <c r="J45">
        <f>('A-SWP'!J45+'A-CRA'!J45+'A-L'!K45)-'A-D'!K45</f>
        <v>629753</v>
      </c>
      <c r="K45">
        <f>('A-SWP'!K45+'A-CRA'!K45+'A-L'!L45)-'A-D'!L45</f>
        <v>1017645</v>
      </c>
      <c r="L45">
        <f>('A-SWP'!L45+'A-CRA'!L45+'A-L'!M45)-'A-D'!M45</f>
        <v>877074</v>
      </c>
      <c r="M45">
        <f>('A-SWP'!M45+'A-CRA'!M45+'A-L'!N45)-'A-D'!N45</f>
        <v>262587</v>
      </c>
      <c r="N45">
        <f>('A-SWP'!N45+'A-CRA'!N45+'A-L'!O45)-'A-D'!O45</f>
        <v>-626217</v>
      </c>
      <c r="O45">
        <f>('A-SWP'!O45+'A-CRA'!O45+'A-L'!P45)-'A-D'!P45</f>
        <v>965470</v>
      </c>
      <c r="P45">
        <f>('A-SWP'!P45+'A-CRA'!P45+'A-L'!Q45)-'A-D'!Q45</f>
        <v>874617</v>
      </c>
      <c r="Q45">
        <f>('A-SWP'!Q45+'A-CRA'!Q45+'A-L'!R45)-'A-D'!R45</f>
        <v>1031316</v>
      </c>
      <c r="R45">
        <f>('A-SWP'!R45+'A-CRA'!R45+'A-L'!S45)-'A-D'!S45</f>
        <v>518479</v>
      </c>
      <c r="S45">
        <f>('A-SWP'!S45+'A-CRA'!S45+'A-L'!T45)-'A-D'!T45</f>
        <v>1185981</v>
      </c>
      <c r="T45">
        <f>('A-SWP'!T45+'A-CRA'!T45+'A-L'!U45)-'A-D'!U45</f>
        <v>1377375</v>
      </c>
      <c r="U45">
        <f>('A-SWP'!U45+'A-CRA'!U45+'A-L'!V45)-'A-D'!V45</f>
        <v>901990</v>
      </c>
      <c r="V45">
        <f>('A-SWP'!V45+'A-CRA'!V45+'A-L'!W45)-'A-D'!W45</f>
        <v>804664</v>
      </c>
      <c r="W45">
        <f>('A-SWP'!W45+'A-CRA'!W45+'A-L'!X45)-'A-D'!X45</f>
        <v>848477</v>
      </c>
      <c r="X45">
        <f>('A-SWP'!X45+'A-CRA'!X45+'A-L'!Y45)-'A-D'!Y45</f>
        <v>85864</v>
      </c>
      <c r="Y45">
        <f>('A-SWP'!Y45+'A-CRA'!Y45+'A-L'!Z45)-'A-D'!Z45</f>
        <v>-487469</v>
      </c>
      <c r="Z45">
        <f>('A-SWP'!Z45+'A-CRA'!Z45+'A-L'!AA45)-'A-D'!AA45</f>
        <v>175205</v>
      </c>
      <c r="AA45">
        <f>('A-SWP'!AA45+'A-CRA'!AA45+'A-L'!AB45)-'A-D'!AB45</f>
        <v>-566877</v>
      </c>
    </row>
    <row r="46" spans="1:27" x14ac:dyDescent="0.3">
      <c r="A46">
        <v>45</v>
      </c>
      <c r="B46">
        <f>('A-SWP'!B46+'A-CRA'!B46+'A-L'!C46)-'A-D'!C46</f>
        <v>501769</v>
      </c>
      <c r="C46">
        <f>('A-SWP'!C46+'A-CRA'!C46+'A-L'!D46)-'A-D'!D46</f>
        <v>1031348</v>
      </c>
      <c r="D46">
        <f>('A-SWP'!D46+'A-CRA'!D46+'A-L'!E46)-'A-D'!E46</f>
        <v>686647</v>
      </c>
      <c r="E46">
        <f>('A-SWP'!E46+'A-CRA'!E46+'A-L'!F46)-'A-D'!F46</f>
        <v>1246056</v>
      </c>
      <c r="F46">
        <f>('A-SWP'!F46+'A-CRA'!F46+'A-L'!G46)-'A-D'!G46</f>
        <v>732974</v>
      </c>
      <c r="G46">
        <f>('A-SWP'!G46+'A-CRA'!G46+'A-L'!H46)-'A-D'!H46</f>
        <v>157658</v>
      </c>
      <c r="H46">
        <f>('A-SWP'!H46+'A-CRA'!H46+'A-L'!I46)-'A-D'!I46</f>
        <v>334157</v>
      </c>
      <c r="I46">
        <f>('A-SWP'!I46+'A-CRA'!I46+'A-L'!J46)-'A-D'!J46</f>
        <v>618395</v>
      </c>
      <c r="J46">
        <f>('A-SWP'!J46+'A-CRA'!J46+'A-L'!K46)-'A-D'!K46</f>
        <v>894227</v>
      </c>
      <c r="K46">
        <f>('A-SWP'!K46+'A-CRA'!K46+'A-L'!L46)-'A-D'!L46</f>
        <v>669423</v>
      </c>
      <c r="L46">
        <f>('A-SWP'!L46+'A-CRA'!L46+'A-L'!M46)-'A-D'!M46</f>
        <v>6508</v>
      </c>
      <c r="M46">
        <f>('A-SWP'!M46+'A-CRA'!M46+'A-L'!N46)-'A-D'!N46</f>
        <v>-882099</v>
      </c>
      <c r="N46">
        <f>('A-SWP'!N46+'A-CRA'!N46+'A-L'!O46)-'A-D'!O46</f>
        <v>662374</v>
      </c>
      <c r="O46">
        <f>('A-SWP'!O46+'A-CRA'!O46+'A-L'!P46)-'A-D'!P46</f>
        <v>571937</v>
      </c>
      <c r="P46">
        <f>('A-SWP'!P46+'A-CRA'!P46+'A-L'!Q46)-'A-D'!Q46</f>
        <v>827610</v>
      </c>
      <c r="Q46">
        <f>('A-SWP'!Q46+'A-CRA'!Q46+'A-L'!R46)-'A-D'!R46</f>
        <v>511669</v>
      </c>
      <c r="R46">
        <f>('A-SWP'!R46+'A-CRA'!R46+'A-L'!S46)-'A-D'!S46</f>
        <v>1245868</v>
      </c>
      <c r="S46">
        <f>('A-SWP'!S46+'A-CRA'!S46+'A-L'!T46)-'A-D'!T46</f>
        <v>1574893</v>
      </c>
      <c r="T46">
        <f>('A-SWP'!T46+'A-CRA'!T46+'A-L'!U46)-'A-D'!U46</f>
        <v>896571</v>
      </c>
      <c r="U46">
        <f>('A-SWP'!U46+'A-CRA'!U46+'A-L'!V46)-'A-D'!V46</f>
        <v>800859</v>
      </c>
      <c r="V46">
        <f>('A-SWP'!V46+'A-CRA'!V46+'A-L'!W46)-'A-D'!W46</f>
        <v>845842</v>
      </c>
      <c r="W46">
        <f>('A-SWP'!W46+'A-CRA'!W46+'A-L'!X46)-'A-D'!X46</f>
        <v>84084</v>
      </c>
      <c r="X46">
        <f>('A-SWP'!X46+'A-CRA'!X46+'A-L'!Y46)-'A-D'!Y46</f>
        <v>-489200</v>
      </c>
      <c r="Y46">
        <f>('A-SWP'!Y46+'A-CRA'!Y46+'A-L'!Z46)-'A-D'!Z46</f>
        <v>173695</v>
      </c>
      <c r="Z46">
        <f>('A-SWP'!Z46+'A-CRA'!Z46+'A-L'!AA46)-'A-D'!AA46</f>
        <v>-568231</v>
      </c>
      <c r="AA46">
        <f>('A-SWP'!AA46+'A-CRA'!AA46+'A-L'!AB46)-'A-D'!AB46</f>
        <v>-226949</v>
      </c>
    </row>
    <row r="47" spans="1:27" x14ac:dyDescent="0.3">
      <c r="A47">
        <v>46</v>
      </c>
      <c r="B47">
        <f>('A-SWP'!B47+'A-CRA'!B47+'A-L'!C47)-'A-D'!C47</f>
        <v>879303</v>
      </c>
      <c r="C47">
        <f>('A-SWP'!C47+'A-CRA'!C47+'A-L'!D47)-'A-D'!D47</f>
        <v>679045</v>
      </c>
      <c r="D47">
        <f>('A-SWP'!D47+'A-CRA'!D47+'A-L'!E47)-'A-D'!E47</f>
        <v>1238958</v>
      </c>
      <c r="E47">
        <f>('A-SWP'!E47+'A-CRA'!E47+'A-L'!F47)-'A-D'!F47</f>
        <v>728552</v>
      </c>
      <c r="F47">
        <f>('A-SWP'!F47+'A-CRA'!F47+'A-L'!G47)-'A-D'!G47</f>
        <v>200342</v>
      </c>
      <c r="G47">
        <f>('A-SWP'!G47+'A-CRA'!G47+'A-L'!H47)-'A-D'!H47</f>
        <v>291360</v>
      </c>
      <c r="H47">
        <f>('A-SWP'!H47+'A-CRA'!H47+'A-L'!I47)-'A-D'!I47</f>
        <v>604935</v>
      </c>
      <c r="I47">
        <f>('A-SWP'!I47+'A-CRA'!I47+'A-L'!J47)-'A-D'!J47</f>
        <v>996020</v>
      </c>
      <c r="J47">
        <f>('A-SWP'!J47+'A-CRA'!J47+'A-L'!K47)-'A-D'!K47</f>
        <v>859265</v>
      </c>
      <c r="K47">
        <f>('A-SWP'!K47+'A-CRA'!K47+'A-L'!L47)-'A-D'!L47</f>
        <v>248880</v>
      </c>
      <c r="L47">
        <f>('A-SWP'!L47+'A-CRA'!L47+'A-L'!M47)-'A-D'!M47</f>
        <v>-638198</v>
      </c>
      <c r="M47">
        <f>('A-SWP'!M47+'A-CRA'!M47+'A-L'!N47)-'A-D'!N47</f>
        <v>959946</v>
      </c>
      <c r="N47">
        <f>('A-SWP'!N47+'A-CRA'!N47+'A-L'!O47)-'A-D'!O47</f>
        <v>802309</v>
      </c>
      <c r="O47">
        <f>('A-SWP'!O47+'A-CRA'!O47+'A-L'!P47)-'A-D'!P47</f>
        <v>823773</v>
      </c>
      <c r="P47">
        <f>('A-SWP'!P47+'A-CRA'!P47+'A-L'!Q47)-'A-D'!Q47</f>
        <v>506488</v>
      </c>
      <c r="Q47">
        <f>('A-SWP'!Q47+'A-CRA'!Q47+'A-L'!R47)-'A-D'!R47</f>
        <v>1242264</v>
      </c>
      <c r="R47">
        <f>('A-SWP'!R47+'A-CRA'!R47+'A-L'!S47)-'A-D'!S47</f>
        <v>1572370</v>
      </c>
      <c r="S47">
        <f>('A-SWP'!S47+'A-CRA'!S47+'A-L'!T47)-'A-D'!T47</f>
        <v>889473</v>
      </c>
      <c r="T47">
        <f>('A-SWP'!T47+'A-CRA'!T47+'A-L'!U47)-'A-D'!U47</f>
        <v>797027</v>
      </c>
      <c r="U47">
        <f>('A-SWP'!U47+'A-CRA'!U47+'A-L'!V47)-'A-D'!V47</f>
        <v>842811</v>
      </c>
      <c r="V47">
        <f>('A-SWP'!V47+'A-CRA'!V47+'A-L'!W47)-'A-D'!W47</f>
        <v>82155</v>
      </c>
      <c r="W47">
        <f>('A-SWP'!W47+'A-CRA'!W47+'A-L'!X47)-'A-D'!X47</f>
        <v>-490976</v>
      </c>
      <c r="X47">
        <f>('A-SWP'!X47+'A-CRA'!X47+'A-L'!Y47)-'A-D'!Y47</f>
        <v>171983</v>
      </c>
      <c r="Y47">
        <f>('A-SWP'!Y47+'A-CRA'!Y47+'A-L'!Z47)-'A-D'!Z47</f>
        <v>-569736</v>
      </c>
      <c r="Z47">
        <f>('A-SWP'!Z47+'A-CRA'!Z47+'A-L'!AA47)-'A-D'!AA47</f>
        <v>-228388</v>
      </c>
      <c r="AA47">
        <f>('A-SWP'!AA47+'A-CRA'!AA47+'A-L'!AB47)-'A-D'!AB47</f>
        <v>-341161</v>
      </c>
    </row>
    <row r="48" spans="1:27" x14ac:dyDescent="0.3">
      <c r="A48">
        <v>47</v>
      </c>
      <c r="B48">
        <f>('A-SWP'!B48+'A-CRA'!B48+'A-L'!C48)-'A-D'!C48</f>
        <v>596119</v>
      </c>
      <c r="C48">
        <f>('A-SWP'!C48+'A-CRA'!C48+'A-L'!D48)-'A-D'!D48</f>
        <v>1230071</v>
      </c>
      <c r="D48">
        <f>('A-SWP'!D48+'A-CRA'!D48+'A-L'!E48)-'A-D'!E48</f>
        <v>720680</v>
      </c>
      <c r="E48">
        <f>('A-SWP'!E48+'A-CRA'!E48+'A-L'!F48)-'A-D'!F48</f>
        <v>197061</v>
      </c>
      <c r="F48">
        <f>('A-SWP'!F48+'A-CRA'!F48+'A-L'!G48)-'A-D'!G48</f>
        <v>334157</v>
      </c>
      <c r="G48">
        <f>('A-SWP'!G48+'A-CRA'!G48+'A-L'!H48)-'A-D'!H48</f>
        <v>562030</v>
      </c>
      <c r="H48">
        <f>('A-SWP'!H48+'A-CRA'!H48+'A-L'!I48)-'A-D'!I48</f>
        <v>982565</v>
      </c>
      <c r="I48">
        <f>('A-SWP'!I48+'A-CRA'!I48+'A-L'!J48)-'A-D'!J48</f>
        <v>848004</v>
      </c>
      <c r="J48">
        <f>('A-SWP'!J48+'A-CRA'!J48+'A-L'!K48)-'A-D'!K48</f>
        <v>238743</v>
      </c>
      <c r="K48">
        <f>('A-SWP'!K48+'A-CRA'!K48+'A-L'!L48)-'A-D'!L48</f>
        <v>-645836</v>
      </c>
      <c r="L48">
        <f>('A-SWP'!L48+'A-CRA'!L48+'A-L'!M48)-'A-D'!M48</f>
        <v>957302</v>
      </c>
      <c r="M48">
        <f>('A-SWP'!M48+'A-CRA'!M48+'A-L'!N48)-'A-D'!N48</f>
        <v>859551</v>
      </c>
      <c r="N48">
        <f>('A-SWP'!N48+'A-CRA'!N48+'A-L'!O48)-'A-D'!O48</f>
        <v>1018729</v>
      </c>
      <c r="O48">
        <f>('A-SWP'!O48+'A-CRA'!O48+'A-L'!P48)-'A-D'!P48</f>
        <v>501174</v>
      </c>
      <c r="P48">
        <f>('A-SWP'!P48+'A-CRA'!P48+'A-L'!Q48)-'A-D'!Q48</f>
        <v>1240016</v>
      </c>
      <c r="Q48">
        <f>('A-SWP'!Q48+'A-CRA'!Q48+'A-L'!R48)-'A-D'!R48</f>
        <v>1569504</v>
      </c>
      <c r="R48">
        <f>('A-SWP'!R48+'A-CRA'!R48+'A-L'!S48)-'A-D'!S48</f>
        <v>882334</v>
      </c>
      <c r="S48">
        <f>('A-SWP'!S48+'A-CRA'!S48+'A-L'!T48)-'A-D'!T48</f>
        <v>793158</v>
      </c>
      <c r="T48">
        <f>('A-SWP'!T48+'A-CRA'!T48+'A-L'!U48)-'A-D'!U48</f>
        <v>839755</v>
      </c>
      <c r="U48">
        <f>('A-SWP'!U48+'A-CRA'!U48+'A-L'!V48)-'A-D'!V48</f>
        <v>79001</v>
      </c>
      <c r="V48">
        <f>('A-SWP'!V48+'A-CRA'!V48+'A-L'!W48)-'A-D'!W48</f>
        <v>-492900</v>
      </c>
      <c r="W48">
        <f>('A-SWP'!W48+'A-CRA'!W48+'A-L'!X48)-'A-D'!X48</f>
        <v>170223</v>
      </c>
      <c r="X48">
        <f>('A-SWP'!X48+'A-CRA'!X48+'A-L'!Y48)-'A-D'!Y48</f>
        <v>-571445</v>
      </c>
      <c r="Y48">
        <f>('A-SWP'!Y48+'A-CRA'!Y48+'A-L'!Z48)-'A-D'!Z48</f>
        <v>-229980</v>
      </c>
      <c r="Z48">
        <f>('A-SWP'!Z48+'A-CRA'!Z48+'A-L'!AA48)-'A-D'!AA48</f>
        <v>-342606</v>
      </c>
      <c r="AA48">
        <f>('A-SWP'!AA48+'A-CRA'!AA48+'A-L'!AB48)-'A-D'!AB48</f>
        <v>741509</v>
      </c>
    </row>
    <row r="49" spans="1:27" x14ac:dyDescent="0.3">
      <c r="A49">
        <v>48</v>
      </c>
      <c r="B49">
        <f>('A-SWP'!B49+'A-CRA'!B49+'A-L'!C49)-'A-D'!C49</f>
        <v>1038394</v>
      </c>
      <c r="C49">
        <f>('A-SWP'!C49+'A-CRA'!C49+'A-L'!D49)-'A-D'!D49</f>
        <v>710886</v>
      </c>
      <c r="D49">
        <f>('A-SWP'!D49+'A-CRA'!D49+'A-L'!E49)-'A-D'!E49</f>
        <v>190320</v>
      </c>
      <c r="E49">
        <f>('A-SWP'!E49+'A-CRA'!E49+'A-L'!F49)-'A-D'!F49</f>
        <v>330991</v>
      </c>
      <c r="F49">
        <f>('A-SWP'!F49+'A-CRA'!F49+'A-L'!G49)-'A-D'!G49</f>
        <v>606891</v>
      </c>
      <c r="G49">
        <f>('A-SWP'!G49+'A-CRA'!G49+'A-L'!H49)-'A-D'!H49</f>
        <v>939666</v>
      </c>
      <c r="H49">
        <f>('A-SWP'!H49+'A-CRA'!H49+'A-L'!I49)-'A-D'!I49</f>
        <v>834635</v>
      </c>
      <c r="I49">
        <f>('A-SWP'!I49+'A-CRA'!I49+'A-L'!J49)-'A-D'!J49</f>
        <v>227504</v>
      </c>
      <c r="J49">
        <f>('A-SWP'!J49+'A-CRA'!J49+'A-L'!K49)-'A-D'!K49</f>
        <v>-655983</v>
      </c>
      <c r="K49">
        <f>('A-SWP'!K49+'A-CRA'!K49+'A-L'!L49)-'A-D'!L49</f>
        <v>953395</v>
      </c>
      <c r="L49">
        <f>('A-SWP'!L49+'A-CRA'!L49+'A-L'!M49)-'A-D'!M49</f>
        <v>853432</v>
      </c>
      <c r="M49">
        <f>('A-SWP'!M49+'A-CRA'!M49+'A-L'!N49)-'A-D'!N49</f>
        <v>1012673</v>
      </c>
      <c r="N49">
        <f>('A-SWP'!N49+'A-CRA'!N49+'A-L'!O49)-'A-D'!O49</f>
        <v>494611</v>
      </c>
      <c r="O49">
        <f>('A-SWP'!O49+'A-CRA'!O49+'A-L'!P49)-'A-D'!P49</f>
        <v>1237635</v>
      </c>
      <c r="P49">
        <f>('A-SWP'!P49+'A-CRA'!P49+'A-L'!Q49)-'A-D'!Q49</f>
        <v>1567717</v>
      </c>
      <c r="Q49">
        <f>('A-SWP'!Q49+'A-CRA'!Q49+'A-L'!R49)-'A-D'!R49</f>
        <v>874848</v>
      </c>
      <c r="R49">
        <f>('A-SWP'!R49+'A-CRA'!R49+'A-L'!S49)-'A-D'!S49</f>
        <v>788826</v>
      </c>
      <c r="S49">
        <f>('A-SWP'!S49+'A-CRA'!S49+'A-L'!T49)-'A-D'!T49</f>
        <v>836659</v>
      </c>
      <c r="T49">
        <f>('A-SWP'!T49+'A-CRA'!T49+'A-L'!U49)-'A-D'!U49</f>
        <v>75821</v>
      </c>
      <c r="U49">
        <f>('A-SWP'!U49+'A-CRA'!U49+'A-L'!V49)-'A-D'!V49</f>
        <v>-496063</v>
      </c>
      <c r="V49">
        <f>('A-SWP'!V49+'A-CRA'!V49+'A-L'!W49)-'A-D'!W49</f>
        <v>168315</v>
      </c>
      <c r="W49">
        <f>('A-SWP'!W49+'A-CRA'!W49+'A-L'!X49)-'A-D'!X49</f>
        <v>-573201</v>
      </c>
      <c r="X49">
        <f>('A-SWP'!X49+'A-CRA'!X49+'A-L'!Y49)-'A-D'!Y49</f>
        <v>-231774</v>
      </c>
      <c r="Y49">
        <f>('A-SWP'!Y49+'A-CRA'!Y49+'A-L'!Z49)-'A-D'!Z49</f>
        <v>-344202</v>
      </c>
      <c r="Z49">
        <f>('A-SWP'!Z49+'A-CRA'!Z49+'A-L'!AA49)-'A-D'!AA49</f>
        <v>740043</v>
      </c>
      <c r="AA49">
        <f>('A-SWP'!AA49+'A-CRA'!AA49+'A-L'!AB49)-'A-D'!AB49</f>
        <v>3862</v>
      </c>
    </row>
    <row r="50" spans="1:27" x14ac:dyDescent="0.3">
      <c r="A50">
        <v>49</v>
      </c>
      <c r="B50">
        <f>('A-SWP'!B50+'A-CRA'!B50+'A-L'!C50)-'A-D'!C50</f>
        <v>629630</v>
      </c>
      <c r="C50">
        <f>('A-SWP'!C50+'A-CRA'!C50+'A-L'!D50)-'A-D'!D50</f>
        <v>182656</v>
      </c>
      <c r="D50">
        <f>('A-SWP'!D50+'A-CRA'!D50+'A-L'!E50)-'A-D'!E50</f>
        <v>324362</v>
      </c>
      <c r="E50">
        <f>('A-SWP'!E50+'A-CRA'!E50+'A-L'!F50)-'A-D'!F50</f>
        <v>601710</v>
      </c>
      <c r="F50">
        <f>('A-SWP'!F50+'A-CRA'!F50+'A-L'!G50)-'A-D'!G50</f>
        <v>984629</v>
      </c>
      <c r="G50">
        <f>('A-SWP'!G50+'A-CRA'!G50+'A-L'!H50)-'A-D'!H50</f>
        <v>791812</v>
      </c>
      <c r="H50">
        <f>('A-SWP'!H50+'A-CRA'!H50+'A-L'!I50)-'A-D'!I50</f>
        <v>214156</v>
      </c>
      <c r="I50">
        <f>('A-SWP'!I50+'A-CRA'!I50+'A-L'!J50)-'A-D'!J50</f>
        <v>-667231</v>
      </c>
      <c r="J50">
        <f>('A-SWP'!J50+'A-CRA'!J50+'A-L'!K50)-'A-D'!K50</f>
        <v>945754</v>
      </c>
      <c r="K50">
        <f>('A-SWP'!K50+'A-CRA'!K50+'A-L'!L50)-'A-D'!L50</f>
        <v>845791</v>
      </c>
      <c r="L50">
        <f>('A-SWP'!L50+'A-CRA'!L50+'A-L'!M50)-'A-D'!M50</f>
        <v>1005101</v>
      </c>
      <c r="M50">
        <f>('A-SWP'!M50+'A-CRA'!M50+'A-L'!N50)-'A-D'!N50</f>
        <v>488775</v>
      </c>
      <c r="N50">
        <f>('A-SWP'!N50+'A-CRA'!N50+'A-L'!O50)-'A-D'!O50</f>
        <v>1232306</v>
      </c>
      <c r="O50">
        <f>('A-SWP'!O50+'A-CRA'!O50+'A-L'!P50)-'A-D'!P50</f>
        <v>1565796</v>
      </c>
      <c r="P50">
        <f>('A-SWP'!P50+'A-CRA'!P50+'A-L'!Q50)-'A-D'!Q50</f>
        <v>867524</v>
      </c>
      <c r="Q50">
        <f>('A-SWP'!Q50+'A-CRA'!Q50+'A-L'!R50)-'A-D'!R50</f>
        <v>781565</v>
      </c>
      <c r="R50">
        <f>('A-SWP'!R50+'A-CRA'!R50+'A-L'!S50)-'A-D'!S50</f>
        <v>833526</v>
      </c>
      <c r="S50">
        <f>('A-SWP'!S50+'A-CRA'!S50+'A-L'!T50)-'A-D'!T50</f>
        <v>72601</v>
      </c>
      <c r="T50">
        <f>('A-SWP'!T50+'A-CRA'!T50+'A-L'!U50)-'A-D'!U50</f>
        <v>-499255</v>
      </c>
      <c r="U50">
        <f>('A-SWP'!U50+'A-CRA'!U50+'A-L'!V50)-'A-D'!V50</f>
        <v>165158</v>
      </c>
      <c r="V50">
        <f>('A-SWP'!V50+'A-CRA'!V50+'A-L'!W50)-'A-D'!W50</f>
        <v>-575104</v>
      </c>
      <c r="W50">
        <f>('A-SWP'!W50+'A-CRA'!W50+'A-L'!X50)-'A-D'!X50</f>
        <v>-233615</v>
      </c>
      <c r="X50">
        <f>('A-SWP'!X50+'A-CRA'!X50+'A-L'!Y50)-'A-D'!Y50</f>
        <v>-346002</v>
      </c>
      <c r="Y50">
        <f>('A-SWP'!Y50+'A-CRA'!Y50+'A-L'!Z50)-'A-D'!Z50</f>
        <v>738426</v>
      </c>
      <c r="Z50">
        <f>('A-SWP'!Z50+'A-CRA'!Z50+'A-L'!AA50)-'A-D'!AA50</f>
        <v>2493</v>
      </c>
      <c r="AA50">
        <f>('A-SWP'!AA50+'A-CRA'!AA50+'A-L'!AB50)-'A-D'!AB50</f>
        <v>1309860</v>
      </c>
    </row>
    <row r="51" spans="1:27" x14ac:dyDescent="0.3">
      <c r="A51">
        <v>50</v>
      </c>
      <c r="B51">
        <f>('A-SWP'!B51+'A-CRA'!B51+'A-L'!C51)-'A-D'!C51</f>
        <v>157552</v>
      </c>
      <c r="C51">
        <f>('A-SWP'!C51+'A-CRA'!C51+'A-L'!D51)-'A-D'!D51</f>
        <v>316811</v>
      </c>
      <c r="D51">
        <f>('A-SWP'!D51+'A-CRA'!D51+'A-L'!E51)-'A-D'!E51</f>
        <v>593114</v>
      </c>
      <c r="E51">
        <f>('A-SWP'!E51+'A-CRA'!E51+'A-L'!F51)-'A-D'!F51</f>
        <v>979550</v>
      </c>
      <c r="F51">
        <f>('A-SWP'!F51+'A-CRA'!F51+'A-L'!G51)-'A-D'!G51</f>
        <v>834327</v>
      </c>
      <c r="G51">
        <f>('A-SWP'!G51+'A-CRA'!G51+'A-L'!H51)-'A-D'!H51</f>
        <v>171356</v>
      </c>
      <c r="H51">
        <f>('A-SWP'!H51+'A-CRA'!H51+'A-L'!I51)-'A-D'!I51</f>
        <v>-680587</v>
      </c>
      <c r="I51">
        <f>('A-SWP'!I51+'A-CRA'!I51+'A-L'!J51)-'A-D'!J51</f>
        <v>935274</v>
      </c>
      <c r="J51">
        <f>('A-SWP'!J51+'A-CRA'!J51+'A-L'!K51)-'A-D'!K51</f>
        <v>835642</v>
      </c>
      <c r="K51">
        <f>('A-SWP'!K51+'A-CRA'!K51+'A-L'!L51)-'A-D'!L51</f>
        <v>998123</v>
      </c>
      <c r="L51">
        <f>('A-SWP'!L51+'A-CRA'!L51+'A-L'!M51)-'A-D'!M51</f>
        <v>482722</v>
      </c>
      <c r="M51">
        <f>('A-SWP'!M51+'A-CRA'!M51+'A-L'!N51)-'A-D'!N51</f>
        <v>1226632</v>
      </c>
      <c r="N51">
        <f>('A-SWP'!N51+'A-CRA'!N51+'A-L'!O51)-'A-D'!O51</f>
        <v>1562698</v>
      </c>
      <c r="O51">
        <f>('A-SWP'!O51+'A-CRA'!O51+'A-L'!P51)-'A-D'!P51</f>
        <v>860069</v>
      </c>
      <c r="P51">
        <f>('A-SWP'!P51+'A-CRA'!P51+'A-L'!Q51)-'A-D'!Q51</f>
        <v>774274</v>
      </c>
      <c r="Q51">
        <f>('A-SWP'!Q51+'A-CRA'!Q51+'A-L'!R51)-'A-D'!R51</f>
        <v>830051</v>
      </c>
      <c r="R51">
        <f>('A-SWP'!R51+'A-CRA'!R51+'A-L'!S51)-'A-D'!S51</f>
        <v>69340</v>
      </c>
      <c r="S51">
        <f>('A-SWP'!S51+'A-CRA'!S51+'A-L'!T51)-'A-D'!T51</f>
        <v>-502484</v>
      </c>
      <c r="T51">
        <f>('A-SWP'!T51+'A-CRA'!T51+'A-L'!U51)-'A-D'!U51</f>
        <v>161974</v>
      </c>
      <c r="U51">
        <f>('A-SWP'!U51+'A-CRA'!U51+'A-L'!V51)-'A-D'!V51</f>
        <v>-578262</v>
      </c>
      <c r="V51">
        <f>('A-SWP'!V51+'A-CRA'!V51+'A-L'!W51)-'A-D'!W51</f>
        <v>-235529</v>
      </c>
      <c r="W51">
        <f>('A-SWP'!W51+'A-CRA'!W51+'A-L'!X51)-'A-D'!X51</f>
        <v>-347848</v>
      </c>
      <c r="X51">
        <f>('A-SWP'!X51+'A-CRA'!X51+'A-L'!Y51)-'A-D'!Y51</f>
        <v>736605</v>
      </c>
      <c r="Y51">
        <f>('A-SWP'!Y51+'A-CRA'!Y51+'A-L'!Z51)-'A-D'!Z51</f>
        <v>972</v>
      </c>
      <c r="Z51">
        <f>('A-SWP'!Z51+'A-CRA'!Z51+'A-L'!AA51)-'A-D'!AA51</f>
        <v>1308424</v>
      </c>
      <c r="AA51">
        <f>('A-SWP'!AA51+'A-CRA'!AA51+'A-L'!AB51)-'A-D'!AB51</f>
        <v>864552</v>
      </c>
    </row>
    <row r="52" spans="1:27" x14ac:dyDescent="0.3">
      <c r="A52">
        <v>51</v>
      </c>
      <c r="B52">
        <f>('A-SWP'!B52+'A-CRA'!B52+'A-L'!C52)-'A-D'!C52</f>
        <v>308406</v>
      </c>
      <c r="C52">
        <f>('A-SWP'!C52+'A-CRA'!C52+'A-L'!D52)-'A-D'!D52</f>
        <v>582987</v>
      </c>
      <c r="D52">
        <f>('A-SWP'!D52+'A-CRA'!D52+'A-L'!E52)-'A-D'!E52</f>
        <v>971057</v>
      </c>
      <c r="E52">
        <f>('A-SWP'!E52+'A-CRA'!E52+'A-L'!F52)-'A-D'!F52</f>
        <v>830878</v>
      </c>
      <c r="F52">
        <f>('A-SWP'!F52+'A-CRA'!F52+'A-L'!G52)-'A-D'!G52</f>
        <v>216933</v>
      </c>
      <c r="G52">
        <f>('A-SWP'!G52+'A-CRA'!G52+'A-L'!H52)-'A-D'!H52</f>
        <v>-723397</v>
      </c>
      <c r="H52">
        <f>('A-SWP'!H52+'A-CRA'!H52+'A-L'!I52)-'A-D'!I52</f>
        <v>922686</v>
      </c>
      <c r="I52">
        <f>('A-SWP'!I52+'A-CRA'!I52+'A-L'!J52)-'A-D'!J52</f>
        <v>824391</v>
      </c>
      <c r="J52">
        <f>('A-SWP'!J52+'A-CRA'!J52+'A-L'!K52)-'A-D'!K52</f>
        <v>988648</v>
      </c>
      <c r="K52">
        <f>('A-SWP'!K52+'A-CRA'!K52+'A-L'!L52)-'A-D'!L52</f>
        <v>475107</v>
      </c>
      <c r="L52">
        <f>('A-SWP'!L52+'A-CRA'!L52+'A-L'!M52)-'A-D'!M52</f>
        <v>1220510</v>
      </c>
      <c r="M52">
        <f>('A-SWP'!M52+'A-CRA'!M52+'A-L'!N52)-'A-D'!N52</f>
        <v>1560256</v>
      </c>
      <c r="N52">
        <f>('A-SWP'!N52+'A-CRA'!N52+'A-L'!O52)-'A-D'!O52</f>
        <v>851355</v>
      </c>
      <c r="O52">
        <f>('A-SWP'!O52+'A-CRA'!O52+'A-L'!P52)-'A-D'!P52</f>
        <v>766852</v>
      </c>
      <c r="P52">
        <f>('A-SWP'!P52+'A-CRA'!P52+'A-L'!Q52)-'A-D'!Q52</f>
        <v>826335</v>
      </c>
      <c r="Q52">
        <f>('A-SWP'!Q52+'A-CRA'!Q52+'A-L'!R52)-'A-D'!R52</f>
        <v>64483</v>
      </c>
      <c r="R52">
        <f>('A-SWP'!R52+'A-CRA'!R52+'A-L'!S52)-'A-D'!S52</f>
        <v>-505896</v>
      </c>
      <c r="S52">
        <f>('A-SWP'!S52+'A-CRA'!S52+'A-L'!T52)-'A-D'!T52</f>
        <v>157235</v>
      </c>
      <c r="T52">
        <f>('A-SWP'!T52+'A-CRA'!T52+'A-L'!U52)-'A-D'!U52</f>
        <v>-581551</v>
      </c>
      <c r="U52">
        <f>('A-SWP'!U52+'A-CRA'!U52+'A-L'!V52)-'A-D'!V52</f>
        <v>-237933</v>
      </c>
      <c r="V52">
        <f>('A-SWP'!V52+'A-CRA'!V52+'A-L'!W52)-'A-D'!W52</f>
        <v>-349768</v>
      </c>
      <c r="W52">
        <f>('A-SWP'!W52+'A-CRA'!W52+'A-L'!X52)-'A-D'!X52</f>
        <v>734737</v>
      </c>
      <c r="X52">
        <f>('A-SWP'!X52+'A-CRA'!X52+'A-L'!Y52)-'A-D'!Y52</f>
        <v>-751</v>
      </c>
      <c r="Y52">
        <f>('A-SWP'!Y52+'A-CRA'!Y52+'A-L'!Z52)-'A-D'!Z52</f>
        <v>1306813</v>
      </c>
      <c r="Z52">
        <f>('A-SWP'!Z52+'A-CRA'!Z52+'A-L'!AA52)-'A-D'!AA52</f>
        <v>976323</v>
      </c>
      <c r="AA52">
        <f>('A-SWP'!AA52+'A-CRA'!AA52+'A-L'!AB52)-'A-D'!AB52</f>
        <v>823346</v>
      </c>
    </row>
    <row r="53" spans="1:27" x14ac:dyDescent="0.3">
      <c r="A53">
        <v>52</v>
      </c>
      <c r="B53">
        <f>('A-SWP'!B53+'A-CRA'!B53+'A-L'!C53)-'A-D'!C53</f>
        <v>439655</v>
      </c>
      <c r="C53">
        <f>('A-SWP'!C53+'A-CRA'!C53+'A-L'!D53)-'A-D'!D53</f>
        <v>961033</v>
      </c>
      <c r="D53">
        <f>('A-SWP'!D53+'A-CRA'!D53+'A-L'!E53)-'A-D'!E53</f>
        <v>823967</v>
      </c>
      <c r="E53">
        <f>('A-SWP'!E53+'A-CRA'!E53+'A-L'!F53)-'A-D'!F53</f>
        <v>212441</v>
      </c>
      <c r="F53">
        <f>('A-SWP'!F53+'A-CRA'!F53+'A-L'!G53)-'A-D'!G53</f>
        <v>-677895</v>
      </c>
      <c r="G53">
        <f>('A-SWP'!G53+'A-CRA'!G53+'A-L'!H53)-'A-D'!H53</f>
        <v>880644</v>
      </c>
      <c r="H53">
        <f>('A-SWP'!H53+'A-CRA'!H53+'A-L'!I53)-'A-D'!I53</f>
        <v>811031</v>
      </c>
      <c r="I53">
        <f>('A-SWP'!I53+'A-CRA'!I53+'A-L'!J53)-'A-D'!J53</f>
        <v>978091</v>
      </c>
      <c r="J53">
        <f>('A-SWP'!J53+'A-CRA'!J53+'A-L'!K53)-'A-D'!K53</f>
        <v>464982</v>
      </c>
      <c r="K53">
        <f>('A-SWP'!K53+'A-CRA'!K53+'A-L'!L53)-'A-D'!L53</f>
        <v>1212865</v>
      </c>
      <c r="L53">
        <f>('A-SWP'!L53+'A-CRA'!L53+'A-L'!M53)-'A-D'!M53</f>
        <v>1557599</v>
      </c>
      <c r="M53">
        <f>('A-SWP'!M53+'A-CRA'!M53+'A-L'!N53)-'A-D'!N53</f>
        <v>843381</v>
      </c>
      <c r="N53">
        <f>('A-SWP'!N53+'A-CRA'!N53+'A-L'!O53)-'A-D'!O53</f>
        <v>758194</v>
      </c>
      <c r="O53">
        <f>('A-SWP'!O53+'A-CRA'!O53+'A-L'!P53)-'A-D'!P53</f>
        <v>821093</v>
      </c>
      <c r="P53">
        <f>('A-SWP'!P53+'A-CRA'!P53+'A-L'!Q53)-'A-D'!Q53</f>
        <v>59443</v>
      </c>
      <c r="Q53">
        <f>('A-SWP'!Q53+'A-CRA'!Q53+'A-L'!R53)-'A-D'!R53</f>
        <v>-511661</v>
      </c>
      <c r="R53">
        <f>('A-SWP'!R53+'A-CRA'!R53+'A-L'!S53)-'A-D'!S53</f>
        <v>150781</v>
      </c>
      <c r="S53">
        <f>('A-SWP'!S53+'A-CRA'!S53+'A-L'!T53)-'A-D'!T53</f>
        <v>-587229</v>
      </c>
      <c r="T53">
        <f>('A-SWP'!T53+'A-CRA'!T53+'A-L'!U53)-'A-D'!U53</f>
        <v>-240974</v>
      </c>
      <c r="U53">
        <f>('A-SWP'!U53+'A-CRA'!U53+'A-L'!V53)-'A-D'!V53</f>
        <v>-352179</v>
      </c>
      <c r="V53">
        <f>('A-SWP'!V53+'A-CRA'!V53+'A-L'!W53)-'A-D'!W53</f>
        <v>732798</v>
      </c>
      <c r="W53">
        <f>('A-SWP'!W53+'A-CRA'!W53+'A-L'!X53)-'A-D'!X53</f>
        <v>-2522</v>
      </c>
      <c r="X53">
        <f>('A-SWP'!X53+'A-CRA'!X53+'A-L'!Y53)-'A-D'!Y53</f>
        <v>1304999</v>
      </c>
      <c r="Y53">
        <f>('A-SWP'!Y53+'A-CRA'!Y53+'A-L'!Z53)-'A-D'!Z53</f>
        <v>974795</v>
      </c>
      <c r="Z53">
        <f>('A-SWP'!Z53+'A-CRA'!Z53+'A-L'!AA53)-'A-D'!AA53</f>
        <v>821226</v>
      </c>
      <c r="AA53">
        <f>('A-SWP'!AA53+'A-CRA'!AA53+'A-L'!AB53)-'A-D'!AB53</f>
        <v>1361305</v>
      </c>
    </row>
    <row r="54" spans="1:27" x14ac:dyDescent="0.3">
      <c r="A54">
        <v>53</v>
      </c>
      <c r="B54">
        <f>('A-SWP'!B54+'A-CRA'!B54+'A-L'!C54)-'A-D'!C54</f>
        <v>807592</v>
      </c>
      <c r="C54">
        <f>('A-SWP'!C54+'A-CRA'!C54+'A-L'!D54)-'A-D'!D54</f>
        <v>816135</v>
      </c>
      <c r="D54">
        <f>('A-SWP'!D54+'A-CRA'!D54+'A-L'!E54)-'A-D'!E54</f>
        <v>204498</v>
      </c>
      <c r="E54">
        <f>('A-SWP'!E54+'A-CRA'!E54+'A-L'!F54)-'A-D'!F54</f>
        <v>-682463</v>
      </c>
      <c r="F54">
        <f>('A-SWP'!F54+'A-CRA'!F54+'A-L'!G54)-'A-D'!G54</f>
        <v>926818</v>
      </c>
      <c r="G54">
        <f>('A-SWP'!G54+'A-CRA'!G54+'A-L'!H54)-'A-D'!H54</f>
        <v>768219</v>
      </c>
      <c r="H54">
        <f>('A-SWP'!H54+'A-CRA'!H54+'A-L'!I54)-'A-D'!I54</f>
        <v>965432</v>
      </c>
      <c r="I54">
        <f>('A-SWP'!I54+'A-CRA'!I54+'A-L'!J54)-'A-D'!J54</f>
        <v>453754</v>
      </c>
      <c r="J54">
        <f>('A-SWP'!J54+'A-CRA'!J54+'A-L'!K54)-'A-D'!K54</f>
        <v>1202711</v>
      </c>
      <c r="K54">
        <f>('A-SWP'!K54+'A-CRA'!K54+'A-L'!L54)-'A-D'!L54</f>
        <v>1553678</v>
      </c>
      <c r="L54">
        <f>('A-SWP'!L54+'A-CRA'!L54+'A-L'!M54)-'A-D'!M54</f>
        <v>835193</v>
      </c>
      <c r="M54">
        <f>('A-SWP'!M54+'A-CRA'!M54+'A-L'!N54)-'A-D'!N54</f>
        <v>750252</v>
      </c>
      <c r="N54">
        <f>('A-SWP'!N54+'A-CRA'!N54+'A-L'!O54)-'A-D'!O54</f>
        <v>813219</v>
      </c>
      <c r="O54">
        <f>('A-SWP'!O54+'A-CRA'!O54+'A-L'!P54)-'A-D'!P54</f>
        <v>54087</v>
      </c>
      <c r="P54">
        <f>('A-SWP'!P54+'A-CRA'!P54+'A-L'!Q54)-'A-D'!Q54</f>
        <v>-516864</v>
      </c>
      <c r="Q54">
        <f>('A-SWP'!Q54+'A-CRA'!Q54+'A-L'!R54)-'A-D'!R54</f>
        <v>143976</v>
      </c>
      <c r="R54">
        <f>('A-SWP'!R54+'A-CRA'!R54+'A-L'!S54)-'A-D'!S54</f>
        <v>-593687</v>
      </c>
      <c r="S54">
        <f>('A-SWP'!S54+'A-CRA'!S54+'A-L'!T54)-'A-D'!T54</f>
        <v>-244191</v>
      </c>
      <c r="T54">
        <f>('A-SWP'!T54+'A-CRA'!T54+'A-L'!U54)-'A-D'!U54</f>
        <v>-354618</v>
      </c>
      <c r="U54">
        <f>('A-SWP'!U54+'A-CRA'!U54+'A-L'!V54)-'A-D'!V54</f>
        <v>730381</v>
      </c>
      <c r="V54">
        <f>('A-SWP'!V54+'A-CRA'!V54+'A-L'!W54)-'A-D'!W54</f>
        <v>-4440</v>
      </c>
      <c r="W54">
        <f>('A-SWP'!W54+'A-CRA'!W54+'A-L'!X54)-'A-D'!X54</f>
        <v>1303138</v>
      </c>
      <c r="X54">
        <f>('A-SWP'!X54+'A-CRA'!X54+'A-L'!Y54)-'A-D'!Y54</f>
        <v>973064</v>
      </c>
      <c r="Y54">
        <f>('A-SWP'!Y54+'A-CRA'!Y54+'A-L'!Z54)-'A-D'!Z54</f>
        <v>818956</v>
      </c>
      <c r="Z54">
        <f>('A-SWP'!Z54+'A-CRA'!Z54+'A-L'!AA54)-'A-D'!AA54</f>
        <v>1359884</v>
      </c>
      <c r="AA54">
        <f>('A-SWP'!AA54+'A-CRA'!AA54+'A-L'!AB54)-'A-D'!AB54</f>
        <v>920286</v>
      </c>
    </row>
    <row r="55" spans="1:27" x14ac:dyDescent="0.3">
      <c r="A55">
        <v>54</v>
      </c>
      <c r="B55">
        <f>('A-SWP'!B55+'A-CRA'!B55+'A-L'!C55)-'A-D'!C55</f>
        <v>738794</v>
      </c>
      <c r="C55">
        <f>('A-SWP'!C55+'A-CRA'!C55+'A-L'!D55)-'A-D'!D55</f>
        <v>194634</v>
      </c>
      <c r="D55">
        <f>('A-SWP'!D55+'A-CRA'!D55+'A-L'!E55)-'A-D'!E55</f>
        <v>-690482</v>
      </c>
      <c r="E55">
        <f>('A-SWP'!E55+'A-CRA'!E55+'A-L'!F55)-'A-D'!F55</f>
        <v>922923</v>
      </c>
      <c r="F55">
        <f>('A-SWP'!F55+'A-CRA'!F55+'A-L'!G55)-'A-D'!G55</f>
        <v>813697</v>
      </c>
      <c r="G55">
        <f>('A-SWP'!G55+'A-CRA'!G55+'A-L'!H55)-'A-D'!H55</f>
        <v>923329</v>
      </c>
      <c r="H55">
        <f>('A-SWP'!H55+'A-CRA'!H55+'A-L'!I55)-'A-D'!I55</f>
        <v>440420</v>
      </c>
      <c r="I55">
        <f>('A-SWP'!I55+'A-CRA'!I55+'A-L'!J55)-'A-D'!J55</f>
        <v>1191454</v>
      </c>
      <c r="J55">
        <f>('A-SWP'!J55+'A-CRA'!J55+'A-L'!K55)-'A-D'!K55</f>
        <v>1547248</v>
      </c>
      <c r="K55">
        <f>('A-SWP'!K55+'A-CRA'!K55+'A-L'!L55)-'A-D'!L55</f>
        <v>827418</v>
      </c>
      <c r="L55">
        <f>('A-SWP'!L55+'A-CRA'!L55+'A-L'!M55)-'A-D'!M55</f>
        <v>742099</v>
      </c>
      <c r="M55">
        <f>('A-SWP'!M55+'A-CRA'!M55+'A-L'!N55)-'A-D'!N55</f>
        <v>805848</v>
      </c>
      <c r="N55">
        <f>('A-SWP'!N55+'A-CRA'!N55+'A-L'!O55)-'A-D'!O55</f>
        <v>47501</v>
      </c>
      <c r="O55">
        <f>('A-SWP'!O55+'A-CRA'!O55+'A-L'!P55)-'A-D'!P55</f>
        <v>-522201</v>
      </c>
      <c r="P55">
        <f>('A-SWP'!P55+'A-CRA'!P55+'A-L'!Q55)-'A-D'!Q55</f>
        <v>138801</v>
      </c>
      <c r="Q55">
        <f>('A-SWP'!Q55+'A-CRA'!Q55+'A-L'!R55)-'A-D'!R55</f>
        <v>-600491</v>
      </c>
      <c r="R55">
        <f>('A-SWP'!R55+'A-CRA'!R55+'A-L'!S55)-'A-D'!S55</f>
        <v>-247446</v>
      </c>
      <c r="S55">
        <f>('A-SWP'!S55+'A-CRA'!S55+'A-L'!T55)-'A-D'!T55</f>
        <v>-357096</v>
      </c>
      <c r="T55">
        <f>('A-SWP'!T55+'A-CRA'!T55+'A-L'!U55)-'A-D'!U55</f>
        <v>727938</v>
      </c>
      <c r="U55">
        <f>('A-SWP'!U55+'A-CRA'!U55+'A-L'!V55)-'A-D'!V55</f>
        <v>-7588</v>
      </c>
      <c r="V55">
        <f>('A-SWP'!V55+'A-CRA'!V55+'A-L'!W55)-'A-D'!W55</f>
        <v>1301204</v>
      </c>
      <c r="W55">
        <f>('A-SWP'!W55+'A-CRA'!W55+'A-L'!X55)-'A-D'!X55</f>
        <v>971286</v>
      </c>
      <c r="X55">
        <f>('A-SWP'!X55+'A-CRA'!X55+'A-L'!Y55)-'A-D'!Y55</f>
        <v>816484</v>
      </c>
      <c r="Y55">
        <f>('A-SWP'!Y55+'A-CRA'!Y55+'A-L'!Z55)-'A-D'!Z55</f>
        <v>1358314</v>
      </c>
      <c r="Z55">
        <f>('A-SWP'!Z55+'A-CRA'!Z55+'A-L'!AA55)-'A-D'!AA55</f>
        <v>918919</v>
      </c>
      <c r="AA55">
        <f>('A-SWP'!AA55+'A-CRA'!AA55+'A-L'!AB55)-'A-D'!AB55</f>
        <v>727820</v>
      </c>
    </row>
    <row r="56" spans="1:27" x14ac:dyDescent="0.3">
      <c r="A56">
        <v>55</v>
      </c>
      <c r="B56">
        <f>('A-SWP'!B56+'A-CRA'!B56+'A-L'!C56)-'A-D'!C56</f>
        <v>240953</v>
      </c>
      <c r="C56">
        <f>('A-SWP'!C56+'A-CRA'!C56+'A-L'!D56)-'A-D'!D56</f>
        <v>-700421</v>
      </c>
      <c r="D56">
        <f>('A-SWP'!D56+'A-CRA'!D56+'A-L'!E56)-'A-D'!E56</f>
        <v>915708</v>
      </c>
      <c r="E56">
        <f>('A-SWP'!E56+'A-CRA'!E56+'A-L'!F56)-'A-D'!F56</f>
        <v>808819</v>
      </c>
      <c r="F56">
        <f>('A-SWP'!F56+'A-CRA'!F56+'A-L'!G56)-'A-D'!G56</f>
        <v>969099</v>
      </c>
      <c r="G56">
        <f>('A-SWP'!G56+'A-CRA'!G56+'A-L'!H56)-'A-D'!H56</f>
        <v>397631</v>
      </c>
      <c r="H56">
        <f>('A-SWP'!H56+'A-CRA'!H56+'A-L'!I56)-'A-D'!I56</f>
        <v>1178090</v>
      </c>
      <c r="I56">
        <f>('A-SWP'!I56+'A-CRA'!I56+'A-L'!J56)-'A-D'!J56</f>
        <v>1539595</v>
      </c>
      <c r="J56">
        <f>('A-SWP'!J56+'A-CRA'!J56+'A-L'!K56)-'A-D'!K56</f>
        <v>817146</v>
      </c>
      <c r="K56">
        <f>('A-SWP'!K56+'A-CRA'!K56+'A-L'!L56)-'A-D'!L56</f>
        <v>734317</v>
      </c>
      <c r="L56">
        <f>('A-SWP'!L56+'A-CRA'!L56+'A-L'!M56)-'A-D'!M56</f>
        <v>798264</v>
      </c>
      <c r="M56">
        <f>('A-SWP'!M56+'A-CRA'!M56+'A-L'!N56)-'A-D'!N56</f>
        <v>41623</v>
      </c>
      <c r="N56">
        <f>('A-SWP'!N56+'A-CRA'!N56+'A-L'!O56)-'A-D'!O56</f>
        <v>-528771</v>
      </c>
      <c r="O56">
        <f>('A-SWP'!O56+'A-CRA'!O56+'A-L'!P56)-'A-D'!P56</f>
        <v>133495</v>
      </c>
      <c r="P56">
        <f>('A-SWP'!P56+'A-CRA'!P56+'A-L'!Q56)-'A-D'!Q56</f>
        <v>-605660</v>
      </c>
      <c r="Q56">
        <f>('A-SWP'!Q56+'A-CRA'!Q56+'A-L'!R56)-'A-D'!R56</f>
        <v>-251045</v>
      </c>
      <c r="R56">
        <f>('A-SWP'!R56+'A-CRA'!R56+'A-L'!S56)-'A-D'!S56</f>
        <v>-359614</v>
      </c>
      <c r="S56">
        <f>('A-SWP'!S56+'A-CRA'!S56+'A-L'!T56)-'A-D'!T56</f>
        <v>725455</v>
      </c>
      <c r="T56">
        <f>('A-SWP'!T56+'A-CRA'!T56+'A-L'!U56)-'A-D'!U56</f>
        <v>-10764</v>
      </c>
      <c r="U56">
        <f>('A-SWP'!U56+'A-CRA'!U56+'A-L'!V56)-'A-D'!V56</f>
        <v>1285646</v>
      </c>
      <c r="V56">
        <f>('A-SWP'!V56+'A-CRA'!V56+'A-L'!W56)-'A-D'!W56</f>
        <v>969361</v>
      </c>
      <c r="W56">
        <f>('A-SWP'!W56+'A-CRA'!W56+'A-L'!X56)-'A-D'!X56</f>
        <v>613965</v>
      </c>
      <c r="X56">
        <f>('A-SWP'!X56+'A-CRA'!X56+'A-L'!Y56)-'A-D'!Y56</f>
        <v>1356542</v>
      </c>
      <c r="Y56">
        <f>('A-SWP'!Y56+'A-CRA'!Y56+'A-L'!Z56)-'A-D'!Z56</f>
        <v>917401</v>
      </c>
      <c r="Z56">
        <f>('A-SWP'!Z56+'A-CRA'!Z56+'A-L'!AA56)-'A-D'!AA56</f>
        <v>726453</v>
      </c>
      <c r="AA56">
        <f>('A-SWP'!AA56+'A-CRA'!AA56+'A-L'!AB56)-'A-D'!AB56</f>
        <v>30946</v>
      </c>
    </row>
    <row r="57" spans="1:27" x14ac:dyDescent="0.3">
      <c r="A57">
        <v>56</v>
      </c>
      <c r="B57">
        <f>('A-SWP'!B57+'A-CRA'!B57+'A-L'!C57)-'A-D'!C57</f>
        <v>-651974</v>
      </c>
      <c r="C57">
        <f>('A-SWP'!C57+'A-CRA'!C57+'A-L'!D57)-'A-D'!D57</f>
        <v>906708</v>
      </c>
      <c r="D57">
        <f>('A-SWP'!D57+'A-CRA'!D57+'A-L'!E57)-'A-D'!E57</f>
        <v>800251</v>
      </c>
      <c r="E57">
        <f>('A-SWP'!E57+'A-CRA'!E57+'A-L'!F57)-'A-D'!F57</f>
        <v>964826</v>
      </c>
      <c r="F57">
        <f>('A-SWP'!F57+'A-CRA'!F57+'A-L'!G57)-'A-D'!G57</f>
        <v>443366</v>
      </c>
      <c r="G57">
        <f>('A-SWP'!G57+'A-CRA'!G57+'A-L'!H57)-'A-D'!H57</f>
        <v>1135272</v>
      </c>
      <c r="H57">
        <f>('A-SWP'!H57+'A-CRA'!H57+'A-L'!I57)-'A-D'!I57</f>
        <v>1526995</v>
      </c>
      <c r="I57">
        <f>('A-SWP'!I57+'A-CRA'!I57+'A-L'!J57)-'A-D'!J57</f>
        <v>805792</v>
      </c>
      <c r="J57">
        <f>('A-SWP'!J57+'A-CRA'!J57+'A-L'!K57)-'A-D'!K57</f>
        <v>724038</v>
      </c>
      <c r="K57">
        <f>('A-SWP'!K57+'A-CRA'!K57+'A-L'!L57)-'A-D'!L57</f>
        <v>791289</v>
      </c>
      <c r="L57">
        <f>('A-SWP'!L57+'A-CRA'!L57+'A-L'!M57)-'A-D'!M57</f>
        <v>35528</v>
      </c>
      <c r="M57">
        <f>('A-SWP'!M57+'A-CRA'!M57+'A-L'!N57)-'A-D'!N57</f>
        <v>-534631</v>
      </c>
      <c r="N57">
        <f>('A-SWP'!N57+'A-CRA'!N57+'A-L'!O57)-'A-D'!O57</f>
        <v>126942</v>
      </c>
      <c r="O57">
        <f>('A-SWP'!O57+'A-CRA'!O57+'A-L'!P57)-'A-D'!P57</f>
        <v>-610962</v>
      </c>
      <c r="P57">
        <f>('A-SWP'!P57+'A-CRA'!P57+'A-L'!Q57)-'A-D'!Q57</f>
        <v>-253301</v>
      </c>
      <c r="Q57">
        <f>('A-SWP'!Q57+'A-CRA'!Q57+'A-L'!R57)-'A-D'!R57</f>
        <v>-362474</v>
      </c>
      <c r="R57">
        <f>('A-SWP'!R57+'A-CRA'!R57+'A-L'!S57)-'A-D'!S57</f>
        <v>722933</v>
      </c>
      <c r="S57">
        <f>('A-SWP'!S57+'A-CRA'!S57+'A-L'!T57)-'A-D'!T57</f>
        <v>-13978</v>
      </c>
      <c r="T57">
        <f>('A-SWP'!T57+'A-CRA'!T57+'A-L'!U57)-'A-D'!U57</f>
        <v>1296354</v>
      </c>
      <c r="U57">
        <f>('A-SWP'!U57+'A-CRA'!U57+'A-L'!V57)-'A-D'!V57</f>
        <v>966191</v>
      </c>
      <c r="V57">
        <f>('A-SWP'!V57+'A-CRA'!V57+'A-L'!W57)-'A-D'!W57</f>
        <v>811299</v>
      </c>
      <c r="W57">
        <f>('A-SWP'!W57+'A-CRA'!W57+'A-L'!X57)-'A-D'!X57</f>
        <v>1354724</v>
      </c>
      <c r="X57">
        <f>('A-SWP'!X57+'A-CRA'!X57+'A-L'!Y57)-'A-D'!Y57</f>
        <v>915679</v>
      </c>
      <c r="Y57">
        <f>('A-SWP'!Y57+'A-CRA'!Y57+'A-L'!Z57)-'A-D'!Z57</f>
        <v>724935</v>
      </c>
      <c r="Z57">
        <f>('A-SWP'!Z57+'A-CRA'!Z57+'A-L'!AA57)-'A-D'!AA57</f>
        <v>29502</v>
      </c>
      <c r="AA57">
        <f>('A-SWP'!AA57+'A-CRA'!AA57+'A-L'!AB57)-'A-D'!AB57</f>
        <v>97133</v>
      </c>
    </row>
    <row r="58" spans="1:27" x14ac:dyDescent="0.3">
      <c r="A58">
        <v>57</v>
      </c>
      <c r="B58">
        <f>('A-SWP'!B58+'A-CRA'!B58+'A-L'!C58)-'A-D'!C58</f>
        <v>733651</v>
      </c>
      <c r="C58">
        <f>('A-SWP'!C58+'A-CRA'!C58+'A-L'!D58)-'A-D'!D58</f>
        <v>790153</v>
      </c>
      <c r="D58">
        <f>('A-SWP'!D58+'A-CRA'!D58+'A-L'!E58)-'A-D'!E58</f>
        <v>957271</v>
      </c>
      <c r="E58">
        <f>('A-SWP'!E58+'A-CRA'!E58+'A-L'!F58)-'A-D'!F58</f>
        <v>439032</v>
      </c>
      <c r="F58">
        <f>('A-SWP'!F58+'A-CRA'!F58+'A-L'!G58)-'A-D'!G58</f>
        <v>1180709</v>
      </c>
      <c r="G58">
        <f>('A-SWP'!G58+'A-CRA'!G58+'A-L'!H58)-'A-D'!H58</f>
        <v>1484944</v>
      </c>
      <c r="H58">
        <f>('A-SWP'!H58+'A-CRA'!H58+'A-L'!I58)-'A-D'!I58</f>
        <v>792335</v>
      </c>
      <c r="I58">
        <f>('A-SWP'!I58+'A-CRA'!I58+'A-L'!J58)-'A-D'!J58</f>
        <v>712676</v>
      </c>
      <c r="J58">
        <f>('A-SWP'!J58+'A-CRA'!J58+'A-L'!K58)-'A-D'!K58</f>
        <v>781818</v>
      </c>
      <c r="K58">
        <f>('A-SWP'!K58+'A-CRA'!K58+'A-L'!L58)-'A-D'!L58</f>
        <v>27895</v>
      </c>
      <c r="L58">
        <f>('A-SWP'!L58+'A-CRA'!L58+'A-L'!M58)-'A-D'!M58</f>
        <v>-540706</v>
      </c>
      <c r="M58">
        <f>('A-SWP'!M58+'A-CRA'!M58+'A-L'!N58)-'A-D'!N58</f>
        <v>121112</v>
      </c>
      <c r="N58">
        <f>('A-SWP'!N58+'A-CRA'!N58+'A-L'!O58)-'A-D'!O58</f>
        <v>-617512</v>
      </c>
      <c r="O58">
        <f>('A-SWP'!O58+'A-CRA'!O58+'A-L'!P58)-'A-D'!P58</f>
        <v>-257420</v>
      </c>
      <c r="P58">
        <f>('A-SWP'!P58+'A-CRA'!P58+'A-L'!Q58)-'A-D'!Q58</f>
        <v>-364675</v>
      </c>
      <c r="Q58">
        <f>('A-SWP'!Q58+'A-CRA'!Q58+'A-L'!R58)-'A-D'!R58</f>
        <v>720068</v>
      </c>
      <c r="R58">
        <f>('A-SWP'!R58+'A-CRA'!R58+'A-L'!S58)-'A-D'!S58</f>
        <v>-17785</v>
      </c>
      <c r="S58">
        <f>('A-SWP'!S58+'A-CRA'!S58+'A-L'!T58)-'A-D'!T58</f>
        <v>1293877</v>
      </c>
      <c r="T58">
        <f>('A-SWP'!T58+'A-CRA'!T58+'A-L'!U58)-'A-D'!U58</f>
        <v>962994</v>
      </c>
      <c r="U58">
        <f>('A-SWP'!U58+'A-CRA'!U58+'A-L'!V58)-'A-D'!V58</f>
        <v>807479</v>
      </c>
      <c r="V58">
        <f>('A-SWP'!V58+'A-CRA'!V58+'A-L'!W58)-'A-D'!W58</f>
        <v>1352814</v>
      </c>
      <c r="W58">
        <f>('A-SWP'!W58+'A-CRA'!W58+'A-L'!X58)-'A-D'!X58</f>
        <v>913910</v>
      </c>
      <c r="X58">
        <f>('A-SWP'!X58+'A-CRA'!X58+'A-L'!Y58)-'A-D'!Y58</f>
        <v>723214</v>
      </c>
      <c r="Y58">
        <f>('A-SWP'!Y58+'A-CRA'!Y58+'A-L'!Z58)-'A-D'!Z58</f>
        <v>27907</v>
      </c>
      <c r="Z58">
        <f>('A-SWP'!Z58+'A-CRA'!Z58+'A-L'!AA58)-'A-D'!AA58</f>
        <v>95770</v>
      </c>
      <c r="AA58">
        <f>('A-SWP'!AA58+'A-CRA'!AA58+'A-L'!AB58)-'A-D'!AB58</f>
        <v>329730</v>
      </c>
    </row>
    <row r="59" spans="1:27" x14ac:dyDescent="0.3">
      <c r="A59">
        <v>58</v>
      </c>
      <c r="B59">
        <f>('A-SWP'!B59+'A-CRA'!B59+'A-L'!C59)-'A-D'!C59</f>
        <v>644004</v>
      </c>
      <c r="C59">
        <f>('A-SWP'!C59+'A-CRA'!C59+'A-L'!D59)-'A-D'!D59</f>
        <v>948317</v>
      </c>
      <c r="D59">
        <f>('A-SWP'!D59+'A-CRA'!D59+'A-L'!E59)-'A-D'!E59</f>
        <v>431245</v>
      </c>
      <c r="E59">
        <f>('A-SWP'!E59+'A-CRA'!E59+'A-L'!F59)-'A-D'!F59</f>
        <v>1176076</v>
      </c>
      <c r="F59">
        <f>('A-SWP'!F59+'A-CRA'!F59+'A-L'!G59)-'A-D'!G59</f>
        <v>1531046</v>
      </c>
      <c r="G59">
        <f>('A-SWP'!G59+'A-CRA'!G59+'A-L'!H59)-'A-D'!H59</f>
        <v>749435</v>
      </c>
      <c r="H59">
        <f>('A-SWP'!H59+'A-CRA'!H59+'A-L'!I59)-'A-D'!I59</f>
        <v>699215</v>
      </c>
      <c r="I59">
        <f>('A-SWP'!I59+'A-CRA'!I59+'A-L'!J59)-'A-D'!J59</f>
        <v>771265</v>
      </c>
      <c r="J59">
        <f>('A-SWP'!J59+'A-CRA'!J59+'A-L'!K59)-'A-D'!K59</f>
        <v>17752</v>
      </c>
      <c r="K59">
        <f>('A-SWP'!K59+'A-CRA'!K59+'A-L'!L59)-'A-D'!L59</f>
        <v>-548335</v>
      </c>
      <c r="L59">
        <f>('A-SWP'!L59+'A-CRA'!L59+'A-L'!M59)-'A-D'!M59</f>
        <v>115065</v>
      </c>
      <c r="M59">
        <f>('A-SWP'!M59+'A-CRA'!M59+'A-L'!N59)-'A-D'!N59</f>
        <v>-623336</v>
      </c>
      <c r="N59">
        <f>('A-SWP'!N59+'A-CRA'!N59+'A-L'!O59)-'A-D'!O59</f>
        <v>-263297</v>
      </c>
      <c r="O59">
        <f>('A-SWP'!O59+'A-CRA'!O59+'A-L'!P59)-'A-D'!P59</f>
        <v>-369499</v>
      </c>
      <c r="P59">
        <f>('A-SWP'!P59+'A-CRA'!P59+'A-L'!Q59)-'A-D'!Q59</f>
        <v>718330</v>
      </c>
      <c r="Q59">
        <f>('A-SWP'!Q59+'A-CRA'!Q59+'A-L'!R59)-'A-D'!R59</f>
        <v>-23580</v>
      </c>
      <c r="R59">
        <f>('A-SWP'!R59+'A-CRA'!R59+'A-L'!S59)-'A-D'!S59</f>
        <v>1291360</v>
      </c>
      <c r="S59">
        <f>('A-SWP'!S59+'A-CRA'!S59+'A-L'!T59)-'A-D'!T59</f>
        <v>959758</v>
      </c>
      <c r="T59">
        <f>('A-SWP'!T59+'A-CRA'!T59+'A-L'!U59)-'A-D'!U59</f>
        <v>803633</v>
      </c>
      <c r="U59">
        <f>('A-SWP'!U59+'A-CRA'!U59+'A-L'!V59)-'A-D'!V59</f>
        <v>1350402</v>
      </c>
      <c r="V59">
        <f>('A-SWP'!V59+'A-CRA'!V59+'A-L'!W59)-'A-D'!W59</f>
        <v>911993</v>
      </c>
      <c r="W59">
        <f>('A-SWP'!W59+'A-CRA'!W59+'A-L'!X59)-'A-D'!X59</f>
        <v>721446</v>
      </c>
      <c r="X59">
        <f>('A-SWP'!X59+'A-CRA'!X59+'A-L'!Y59)-'A-D'!Y59</f>
        <v>26108</v>
      </c>
      <c r="Y59">
        <f>('A-SWP'!Y59+'A-CRA'!Y59+'A-L'!Z59)-'A-D'!Z59</f>
        <v>94258</v>
      </c>
      <c r="Z59">
        <f>('A-SWP'!Z59+'A-CRA'!Z59+'A-L'!AA59)-'A-D'!AA59</f>
        <v>328350</v>
      </c>
      <c r="AA59">
        <f>('A-SWP'!AA59+'A-CRA'!AA59+'A-L'!AB59)-'A-D'!AB59</f>
        <v>371929</v>
      </c>
    </row>
    <row r="60" spans="1:27" x14ac:dyDescent="0.3">
      <c r="A60">
        <v>59</v>
      </c>
      <c r="B60">
        <f>('A-SWP'!B60+'A-CRA'!B60+'A-L'!C60)-'A-D'!C60</f>
        <v>809941</v>
      </c>
      <c r="C60">
        <f>('A-SWP'!C60+'A-CRA'!C60+'A-L'!D60)-'A-D'!D60</f>
        <v>421536</v>
      </c>
      <c r="D60">
        <f>('A-SWP'!D60+'A-CRA'!D60+'A-L'!E60)-'A-D'!E60</f>
        <v>1167992</v>
      </c>
      <c r="E60">
        <f>('A-SWP'!E60+'A-CRA'!E60+'A-L'!F60)-'A-D'!F60</f>
        <v>1527078</v>
      </c>
      <c r="F60">
        <f>('A-SWP'!F60+'A-CRA'!F60+'A-L'!G60)-'A-D'!G60</f>
        <v>791675</v>
      </c>
      <c r="G60">
        <f>('A-SWP'!G60+'A-CRA'!G60+'A-L'!H60)-'A-D'!H60</f>
        <v>656308</v>
      </c>
      <c r="H60">
        <f>('A-SWP'!H60+'A-CRA'!H60+'A-L'!I60)-'A-D'!I60</f>
        <v>758610</v>
      </c>
      <c r="I60">
        <f>('A-SWP'!I60+'A-CRA'!I60+'A-L'!J60)-'A-D'!J60</f>
        <v>6508</v>
      </c>
      <c r="J60">
        <f>('A-SWP'!J60+'A-CRA'!J60+'A-L'!K60)-'A-D'!K60</f>
        <v>-558471</v>
      </c>
      <c r="K60">
        <f>('A-SWP'!K60+'A-CRA'!K60+'A-L'!L60)-'A-D'!L60</f>
        <v>107442</v>
      </c>
      <c r="L60">
        <f>('A-SWP'!L60+'A-CRA'!L60+'A-L'!M60)-'A-D'!M60</f>
        <v>-629377</v>
      </c>
      <c r="M60">
        <f>('A-SWP'!M60+'A-CRA'!M60+'A-L'!N60)-'A-D'!N60</f>
        <v>-269180</v>
      </c>
      <c r="N60">
        <f>('A-SWP'!N60+'A-CRA'!N60+'A-L'!O60)-'A-D'!O60</f>
        <v>-375546</v>
      </c>
      <c r="O60">
        <f>('A-SWP'!O60+'A-CRA'!O60+'A-L'!P60)-'A-D'!P60</f>
        <v>716460</v>
      </c>
      <c r="P60">
        <f>('A-SWP'!P60+'A-CRA'!P60+'A-L'!Q60)-'A-D'!Q60</f>
        <v>-28777</v>
      </c>
      <c r="Q60">
        <f>('A-SWP'!Q60+'A-CRA'!Q60+'A-L'!R60)-'A-D'!R60</f>
        <v>1288501</v>
      </c>
      <c r="R60">
        <f>('A-SWP'!R60+'A-CRA'!R60+'A-L'!S60)-'A-D'!S60</f>
        <v>955568</v>
      </c>
      <c r="S60">
        <f>('A-SWP'!S60+'A-CRA'!S60+'A-L'!T60)-'A-D'!T60</f>
        <v>798866</v>
      </c>
      <c r="T60">
        <f>('A-SWP'!T60+'A-CRA'!T60+'A-L'!U60)-'A-D'!U60</f>
        <v>1347963</v>
      </c>
      <c r="U60">
        <f>('A-SWP'!U60+'A-CRA'!U60+'A-L'!V60)-'A-D'!V60</f>
        <v>908840</v>
      </c>
      <c r="V60">
        <f>('A-SWP'!V60+'A-CRA'!V60+'A-L'!W60)-'A-D'!W60</f>
        <v>719530</v>
      </c>
      <c r="W60">
        <f>('A-SWP'!W60+'A-CRA'!W60+'A-L'!X60)-'A-D'!X60</f>
        <v>24262</v>
      </c>
      <c r="X60">
        <f>('A-SWP'!X60+'A-CRA'!X60+'A-L'!Y60)-'A-D'!Y60</f>
        <v>92541</v>
      </c>
      <c r="Y60">
        <f>('A-SWP'!Y60+'A-CRA'!Y60+'A-L'!Z60)-'A-D'!Z60</f>
        <v>326817</v>
      </c>
      <c r="Z60">
        <f>('A-SWP'!Z60+'A-CRA'!Z60+'A-L'!AA60)-'A-D'!AA60</f>
        <v>370483</v>
      </c>
      <c r="AA60">
        <f>('A-SWP'!AA60+'A-CRA'!AA60+'A-L'!AB60)-'A-D'!AB60</f>
        <v>921768</v>
      </c>
    </row>
    <row r="61" spans="1:27" x14ac:dyDescent="0.3">
      <c r="A61">
        <v>60</v>
      </c>
      <c r="B61">
        <f>('A-SWP'!B61+'A-CRA'!B61+'A-L'!C61)-'A-D'!C61</f>
        <v>330595</v>
      </c>
      <c r="C61">
        <f>('A-SWP'!C61+'A-CRA'!C61+'A-L'!D61)-'A-D'!D61</f>
        <v>1157987</v>
      </c>
      <c r="D61">
        <f>('A-SWP'!D61+'A-CRA'!D61+'A-L'!E61)-'A-D'!E61</f>
        <v>1519792</v>
      </c>
      <c r="E61">
        <f>('A-SWP'!E61+'A-CRA'!E61+'A-L'!F61)-'A-D'!F61</f>
        <v>787976</v>
      </c>
      <c r="F61">
        <f>('A-SWP'!F61+'A-CRA'!F61+'A-L'!G61)-'A-D'!G61</f>
        <v>698418</v>
      </c>
      <c r="G61">
        <f>('A-SWP'!G61+'A-CRA'!G61+'A-L'!H61)-'A-D'!H61</f>
        <v>716511</v>
      </c>
      <c r="H61">
        <f>('A-SWP'!H61+'A-CRA'!H61+'A-L'!I61)-'A-D'!I61</f>
        <v>-6844</v>
      </c>
      <c r="I61">
        <f>('A-SWP'!I61+'A-CRA'!I61+'A-L'!J61)-'A-D'!J61</f>
        <v>-569709</v>
      </c>
      <c r="J61">
        <f>('A-SWP'!J61+'A-CRA'!J61+'A-L'!K61)-'A-D'!K61</f>
        <v>97311</v>
      </c>
      <c r="K61">
        <f>('A-SWP'!K61+'A-CRA'!K61+'A-L'!L61)-'A-D'!L61</f>
        <v>-636998</v>
      </c>
      <c r="L61">
        <f>('A-SWP'!L61+'A-CRA'!L61+'A-L'!M61)-'A-D'!M61</f>
        <v>-275280</v>
      </c>
      <c r="M61">
        <f>('A-SWP'!M61+'A-CRA'!M61+'A-L'!N61)-'A-D'!N61</f>
        <v>-380891</v>
      </c>
      <c r="N61">
        <f>('A-SWP'!N61+'A-CRA'!N61+'A-L'!O61)-'A-D'!O61</f>
        <v>713387</v>
      </c>
      <c r="O61">
        <f>('A-SWP'!O61+'A-CRA'!O61+'A-L'!P61)-'A-D'!P61</f>
        <v>-34108</v>
      </c>
      <c r="P61">
        <f>('A-SWP'!P61+'A-CRA'!P61+'A-L'!Q61)-'A-D'!Q61</f>
        <v>1286769</v>
      </c>
      <c r="Q61">
        <f>('A-SWP'!Q61+'A-CRA'!Q61+'A-L'!R61)-'A-D'!R61</f>
        <v>948774</v>
      </c>
      <c r="R61">
        <f>('A-SWP'!R61+'A-CRA'!R61+'A-L'!S61)-'A-D'!S61</f>
        <v>792301</v>
      </c>
      <c r="S61">
        <f>('A-SWP'!S61+'A-CRA'!S61+'A-L'!T61)-'A-D'!T61</f>
        <v>1345485</v>
      </c>
      <c r="T61">
        <f>('A-SWP'!T61+'A-CRA'!T61+'A-L'!U61)-'A-D'!U61</f>
        <v>905660</v>
      </c>
      <c r="U61">
        <f>('A-SWP'!U61+'A-CRA'!U61+'A-L'!V61)-'A-D'!V61</f>
        <v>716369</v>
      </c>
      <c r="V61">
        <f>('A-SWP'!V61+'A-CRA'!V61+'A-L'!W61)-'A-D'!W61</f>
        <v>22343</v>
      </c>
      <c r="W61">
        <f>('A-SWP'!W61+'A-CRA'!W61+'A-L'!X61)-'A-D'!X61</f>
        <v>90777</v>
      </c>
      <c r="X61">
        <f>('A-SWP'!X61+'A-CRA'!X61+'A-L'!Y61)-'A-D'!Y61</f>
        <v>325083</v>
      </c>
      <c r="Y61">
        <f>('A-SWP'!Y61+'A-CRA'!Y61+'A-L'!Z61)-'A-D'!Z61</f>
        <v>368887</v>
      </c>
      <c r="Z61">
        <f>('A-SWP'!Z61+'A-CRA'!Z61+'A-L'!AA61)-'A-D'!AA61</f>
        <v>920345</v>
      </c>
      <c r="AA61">
        <f>('A-SWP'!AA61+'A-CRA'!AA61+'A-L'!AB61)-'A-D'!AB61</f>
        <v>1346608</v>
      </c>
    </row>
    <row r="62" spans="1:27" x14ac:dyDescent="0.3">
      <c r="A62">
        <v>61</v>
      </c>
      <c r="B62">
        <f>('A-SWP'!B62+'A-CRA'!B62+'A-L'!C62)-'A-D'!C62</f>
        <v>936442</v>
      </c>
      <c r="C62">
        <f>('A-SWP'!C62+'A-CRA'!C62+'A-L'!D62)-'A-D'!D62</f>
        <v>1510719</v>
      </c>
      <c r="D62">
        <f>('A-SWP'!D62+'A-CRA'!D62+'A-L'!E62)-'A-D'!E62</f>
        <v>780851</v>
      </c>
      <c r="E62">
        <f>('A-SWP'!E62+'A-CRA'!E62+'A-L'!F62)-'A-D'!F62</f>
        <v>694589</v>
      </c>
      <c r="F62">
        <f>('A-SWP'!F62+'A-CRA'!F62+'A-L'!G62)-'A-D'!G62</f>
        <v>762352</v>
      </c>
      <c r="G62">
        <f>('A-SWP'!G62+'A-CRA'!G62+'A-L'!H62)-'A-D'!H62</f>
        <v>-49651</v>
      </c>
      <c r="H62">
        <f>('A-SWP'!H62+'A-CRA'!H62+'A-L'!I62)-'A-D'!I62</f>
        <v>-583057</v>
      </c>
      <c r="I62">
        <f>('A-SWP'!I62+'A-CRA'!I62+'A-L'!J62)-'A-D'!J62</f>
        <v>86078</v>
      </c>
      <c r="J62">
        <f>('A-SWP'!J62+'A-CRA'!J62+'A-L'!K62)-'A-D'!K62</f>
        <v>-647128</v>
      </c>
      <c r="K62">
        <f>('A-SWP'!K62+'A-CRA'!K62+'A-L'!L62)-'A-D'!L62</f>
        <v>-282918</v>
      </c>
      <c r="L62">
        <f>('A-SWP'!L62+'A-CRA'!L62+'A-L'!M62)-'A-D'!M62</f>
        <v>-386453</v>
      </c>
      <c r="M62">
        <f>('A-SWP'!M62+'A-CRA'!M62+'A-L'!N62)-'A-D'!N62</f>
        <v>710995</v>
      </c>
      <c r="N62">
        <f>('A-SWP'!N62+'A-CRA'!N62+'A-L'!O62)-'A-D'!O62</f>
        <v>-40676</v>
      </c>
      <c r="O62">
        <f>('A-SWP'!O62+'A-CRA'!O62+'A-L'!P62)-'A-D'!P62</f>
        <v>1284905</v>
      </c>
      <c r="P62">
        <f>('A-SWP'!P62+'A-CRA'!P62+'A-L'!Q62)-'A-D'!Q62</f>
        <v>943563</v>
      </c>
      <c r="Q62">
        <f>('A-SWP'!Q62+'A-CRA'!Q62+'A-L'!R62)-'A-D'!R62</f>
        <v>784837</v>
      </c>
      <c r="R62">
        <f>('A-SWP'!R62+'A-CRA'!R62+'A-L'!S62)-'A-D'!S62</f>
        <v>1342967</v>
      </c>
      <c r="S62">
        <f>('A-SWP'!S62+'A-CRA'!S62+'A-L'!T62)-'A-D'!T62</f>
        <v>902441</v>
      </c>
      <c r="T62">
        <f>('A-SWP'!T62+'A-CRA'!T62+'A-L'!U62)-'A-D'!U62</f>
        <v>713179</v>
      </c>
      <c r="U62">
        <f>('A-SWP'!U62+'A-CRA'!U62+'A-L'!V62)-'A-D'!V62</f>
        <v>19936</v>
      </c>
      <c r="V62">
        <f>('A-SWP'!V62+'A-CRA'!V62+'A-L'!W62)-'A-D'!W62</f>
        <v>88865</v>
      </c>
      <c r="W62">
        <f>('A-SWP'!W62+'A-CRA'!W62+'A-L'!X62)-'A-D'!X62</f>
        <v>323300</v>
      </c>
      <c r="X62">
        <f>('A-SWP'!X62+'A-CRA'!X62+'A-L'!Y62)-'A-D'!Y62</f>
        <v>367087</v>
      </c>
      <c r="Y62">
        <f>('A-SWP'!Y62+'A-CRA'!Y62+'A-L'!Z62)-'A-D'!Z62</f>
        <v>918772</v>
      </c>
      <c r="Z62">
        <f>('A-SWP'!Z62+'A-CRA'!Z62+'A-L'!AA62)-'A-D'!AA62</f>
        <v>1344498</v>
      </c>
      <c r="AA62">
        <f>('A-SWP'!AA62+'A-CRA'!AA62+'A-L'!AB62)-'A-D'!AB62</f>
        <v>80678</v>
      </c>
    </row>
    <row r="63" spans="1:27" x14ac:dyDescent="0.3">
      <c r="A63">
        <v>62</v>
      </c>
      <c r="B63">
        <f>('A-SWP'!B63+'A-CRA'!B63+'A-L'!C63)-'A-D'!C63</f>
        <v>1286117</v>
      </c>
      <c r="C63">
        <f>('A-SWP'!C63+'A-CRA'!C63+'A-L'!D63)-'A-D'!D63</f>
        <v>773195</v>
      </c>
      <c r="D63">
        <f>('A-SWP'!D63+'A-CRA'!D63+'A-L'!E63)-'A-D'!E63</f>
        <v>687336</v>
      </c>
      <c r="E63">
        <f>('A-SWP'!E63+'A-CRA'!E63+'A-L'!F63)-'A-D'!F63</f>
        <v>758152</v>
      </c>
      <c r="F63">
        <f>('A-SWP'!F63+'A-CRA'!F63+'A-L'!G63)-'A-D'!G63</f>
        <v>-6980</v>
      </c>
      <c r="G63">
        <f>('A-SWP'!G63+'A-CRA'!G63+'A-L'!H63)-'A-D'!H63</f>
        <v>-625857</v>
      </c>
      <c r="H63">
        <f>('A-SWP'!H63+'A-CRA'!H63+'A-L'!I63)-'A-D'!I63</f>
        <v>72737</v>
      </c>
      <c r="I63">
        <f>('A-SWP'!I63+'A-CRA'!I63+'A-L'!J63)-'A-D'!J63</f>
        <v>-658360</v>
      </c>
      <c r="J63">
        <f>('A-SWP'!J63+'A-CRA'!J63+'A-L'!K63)-'A-D'!K63</f>
        <v>-293065</v>
      </c>
      <c r="K63">
        <f>('A-SWP'!K63+'A-CRA'!K63+'A-L'!L63)-'A-D'!L63</f>
        <v>-393283</v>
      </c>
      <c r="L63">
        <f>('A-SWP'!L63+'A-CRA'!L63+'A-L'!M63)-'A-D'!M63</f>
        <v>706626</v>
      </c>
      <c r="M63">
        <f>('A-SWP'!M63+'A-CRA'!M63+'A-L'!N63)-'A-D'!N63</f>
        <v>-46534</v>
      </c>
      <c r="N63">
        <f>('A-SWP'!N63+'A-CRA'!N63+'A-L'!O63)-'A-D'!O63</f>
        <v>1281842</v>
      </c>
      <c r="O63">
        <f>('A-SWP'!O63+'A-CRA'!O63+'A-L'!P63)-'A-D'!P63</f>
        <v>938219</v>
      </c>
      <c r="P63">
        <f>('A-SWP'!P63+'A-CRA'!P63+'A-L'!Q63)-'A-D'!Q63</f>
        <v>777529</v>
      </c>
      <c r="Q63">
        <f>('A-SWP'!Q63+'A-CRA'!Q63+'A-L'!R63)-'A-D'!R63</f>
        <v>1340107</v>
      </c>
      <c r="R63">
        <f>('A-SWP'!R63+'A-CRA'!R63+'A-L'!S63)-'A-D'!S63</f>
        <v>898986</v>
      </c>
      <c r="S63">
        <f>('A-SWP'!S63+'A-CRA'!S63+'A-L'!T63)-'A-D'!T63</f>
        <v>709447</v>
      </c>
      <c r="T63">
        <f>('A-SWP'!T63+'A-CRA'!T63+'A-L'!U63)-'A-D'!U63</f>
        <v>17501</v>
      </c>
      <c r="U63">
        <f>('A-SWP'!U63+'A-CRA'!U63+'A-L'!V63)-'A-D'!V63</f>
        <v>85709</v>
      </c>
      <c r="V63">
        <f>('A-SWP'!V63+'A-CRA'!V63+'A-L'!W63)-'A-D'!W63</f>
        <v>321370</v>
      </c>
      <c r="W63">
        <f>('A-SWP'!W63+'A-CRA'!W63+'A-L'!X63)-'A-D'!X63</f>
        <v>365240</v>
      </c>
      <c r="X63">
        <f>('A-SWP'!X63+'A-CRA'!X63+'A-L'!Y63)-'A-D'!Y63</f>
        <v>916967</v>
      </c>
      <c r="Y63">
        <f>('A-SWP'!Y63+'A-CRA'!Y63+'A-L'!Z63)-'A-D'!Z63</f>
        <v>1342238</v>
      </c>
      <c r="Z63">
        <f>('A-SWP'!Z63+'A-CRA'!Z63+'A-L'!AA63)-'A-D'!AA63</f>
        <v>-83820</v>
      </c>
      <c r="AA63">
        <f>('A-SWP'!AA63+'A-CRA'!AA63+'A-L'!AB63)-'A-D'!AB63</f>
        <v>-250391</v>
      </c>
    </row>
    <row r="64" spans="1:27" x14ac:dyDescent="0.3">
      <c r="A64">
        <v>63</v>
      </c>
      <c r="B64">
        <f>('A-SWP'!B64+'A-CRA'!B64+'A-L'!C64)-'A-D'!C64</f>
        <v>596210</v>
      </c>
      <c r="C64">
        <f>('A-SWP'!C64+'A-CRA'!C64+'A-L'!D64)-'A-D'!D64</f>
        <v>679552</v>
      </c>
      <c r="D64">
        <f>('A-SWP'!D64+'A-CRA'!D64+'A-L'!E64)-'A-D'!E64</f>
        <v>750669</v>
      </c>
      <c r="E64">
        <f>('A-SWP'!E64+'A-CRA'!E64+'A-L'!F64)-'A-D'!F64</f>
        <v>-10275</v>
      </c>
      <c r="F64">
        <f>('A-SWP'!F64+'A-CRA'!F64+'A-L'!G64)-'A-D'!G64</f>
        <v>-580247</v>
      </c>
      <c r="G64">
        <f>('A-SWP'!G64+'A-CRA'!G64+'A-L'!H64)-'A-D'!H64</f>
        <v>29942</v>
      </c>
      <c r="H64">
        <f>('A-SWP'!H64+'A-CRA'!H64+'A-L'!I64)-'A-D'!I64</f>
        <v>-671700</v>
      </c>
      <c r="I64">
        <f>('A-SWP'!I64+'A-CRA'!I64+'A-L'!J64)-'A-D'!J64</f>
        <v>-304315</v>
      </c>
      <c r="J64">
        <f>('A-SWP'!J64+'A-CRA'!J64+'A-L'!K64)-'A-D'!K64</f>
        <v>-402620</v>
      </c>
      <c r="K64">
        <f>('A-SWP'!K64+'A-CRA'!K64+'A-L'!L64)-'A-D'!L64</f>
        <v>699774</v>
      </c>
      <c r="L64">
        <f>('A-SWP'!L64+'A-CRA'!L64+'A-L'!M64)-'A-D'!M64</f>
        <v>-52608</v>
      </c>
      <c r="M64">
        <f>('A-SWP'!M64+'A-CRA'!M64+'A-L'!N64)-'A-D'!N64</f>
        <v>1279458</v>
      </c>
      <c r="N64">
        <f>('A-SWP'!N64+'A-CRA'!N64+'A-L'!O64)-'A-D'!O64</f>
        <v>931636</v>
      </c>
      <c r="O64">
        <f>('A-SWP'!O64+'A-CRA'!O64+'A-L'!P64)-'A-D'!P64</f>
        <v>770091</v>
      </c>
      <c r="P64">
        <f>('A-SWP'!P64+'A-CRA'!P64+'A-L'!Q64)-'A-D'!Q64</f>
        <v>1338341</v>
      </c>
      <c r="Q64">
        <f>('A-SWP'!Q64+'A-CRA'!Q64+'A-L'!R64)-'A-D'!R64</f>
        <v>893406</v>
      </c>
      <c r="R64">
        <f>('A-SWP'!R64+'A-CRA'!R64+'A-L'!S64)-'A-D'!S64</f>
        <v>704211</v>
      </c>
      <c r="S64">
        <f>('A-SWP'!S64+'A-CRA'!S64+'A-L'!T64)-'A-D'!T64</f>
        <v>15026</v>
      </c>
      <c r="T64">
        <f>('A-SWP'!T64+'A-CRA'!T64+'A-L'!U64)-'A-D'!U64</f>
        <v>82526</v>
      </c>
      <c r="U64">
        <f>('A-SWP'!U64+'A-CRA'!U64+'A-L'!V64)-'A-D'!V64</f>
        <v>318220</v>
      </c>
      <c r="V64">
        <f>('A-SWP'!V64+'A-CRA'!V64+'A-L'!W64)-'A-D'!W64</f>
        <v>363320</v>
      </c>
      <c r="W64">
        <f>('A-SWP'!W64+'A-CRA'!W64+'A-L'!X64)-'A-D'!X64</f>
        <v>915092</v>
      </c>
      <c r="X64">
        <f>('A-SWP'!X64+'A-CRA'!X64+'A-L'!Y64)-'A-D'!Y64</f>
        <v>1339774</v>
      </c>
      <c r="Y64">
        <f>('A-SWP'!Y64+'A-CRA'!Y64+'A-L'!Z64)-'A-D'!Z64</f>
        <v>77825</v>
      </c>
      <c r="Z64">
        <f>('A-SWP'!Z64+'A-CRA'!Z64+'A-L'!AA64)-'A-D'!AA64</f>
        <v>-1758</v>
      </c>
      <c r="AA64">
        <f>('A-SWP'!AA64+'A-CRA'!AA64+'A-L'!AB64)-'A-D'!AB64</f>
        <v>-86343</v>
      </c>
    </row>
    <row r="65" spans="1:27" x14ac:dyDescent="0.3">
      <c r="A65">
        <v>64</v>
      </c>
      <c r="B65">
        <f>('A-SWP'!B65+'A-CRA'!B65+'A-L'!C65)-'A-D'!C65</f>
        <v>515286</v>
      </c>
      <c r="C65">
        <f>('A-SWP'!C65+'A-CRA'!C65+'A-L'!D65)-'A-D'!D65</f>
        <v>741788</v>
      </c>
      <c r="D65">
        <f>('A-SWP'!D65+'A-CRA'!D65+'A-L'!E65)-'A-D'!E65</f>
        <v>-17032</v>
      </c>
      <c r="E65">
        <f>('A-SWP'!E65+'A-CRA'!E65+'A-L'!F65)-'A-D'!F65</f>
        <v>-584707</v>
      </c>
      <c r="F65">
        <f>('A-SWP'!F65+'A-CRA'!F65+'A-L'!G65)-'A-D'!G65</f>
        <v>72740</v>
      </c>
      <c r="G65">
        <f>('A-SWP'!G65+'A-CRA'!G65+'A-L'!H65)-'A-D'!H65</f>
        <v>-714493</v>
      </c>
      <c r="H65">
        <f>('A-SWP'!H65+'A-CRA'!H65+'A-L'!I65)-'A-D'!I65</f>
        <v>-317672</v>
      </c>
      <c r="I65">
        <f>('A-SWP'!I65+'A-CRA'!I65+'A-L'!J65)-'A-D'!J65</f>
        <v>-413061</v>
      </c>
      <c r="J65">
        <f>('A-SWP'!J65+'A-CRA'!J65+'A-L'!K65)-'A-D'!K65</f>
        <v>690413</v>
      </c>
      <c r="K65">
        <f>('A-SWP'!K65+'A-CRA'!K65+'A-L'!L65)-'A-D'!L65</f>
        <v>-60237</v>
      </c>
      <c r="L65">
        <f>('A-SWP'!L65+'A-CRA'!L65+'A-L'!M65)-'A-D'!M65</f>
        <v>1276127</v>
      </c>
      <c r="M65">
        <f>('A-SWP'!M65+'A-CRA'!M65+'A-L'!N65)-'A-D'!N65</f>
        <v>925770</v>
      </c>
      <c r="N65">
        <f>('A-SWP'!N65+'A-CRA'!N65+'A-L'!O65)-'A-D'!O65</f>
        <v>761404</v>
      </c>
      <c r="O65">
        <f>('A-SWP'!O65+'A-CRA'!O65+'A-L'!P65)-'A-D'!P65</f>
        <v>1336442</v>
      </c>
      <c r="P65">
        <f>('A-SWP'!P65+'A-CRA'!P65+'A-L'!Q65)-'A-D'!Q65</f>
        <v>888219</v>
      </c>
      <c r="Q65">
        <f>('A-SWP'!Q65+'A-CRA'!Q65+'A-L'!R65)-'A-D'!R65</f>
        <v>697760</v>
      </c>
      <c r="R65">
        <f>('A-SWP'!R65+'A-CRA'!R65+'A-L'!S65)-'A-D'!S65</f>
        <v>12512</v>
      </c>
      <c r="S65">
        <f>('A-SWP'!S65+'A-CRA'!S65+'A-L'!T65)-'A-D'!T65</f>
        <v>77906</v>
      </c>
      <c r="T65">
        <f>('A-SWP'!T65+'A-CRA'!T65+'A-L'!U65)-'A-D'!U65</f>
        <v>315042</v>
      </c>
      <c r="U65">
        <f>('A-SWP'!U65+'A-CRA'!U65+'A-L'!V65)-'A-D'!V65</f>
        <v>360906</v>
      </c>
      <c r="V65">
        <f>('A-SWP'!V65+'A-CRA'!V65+'A-L'!W65)-'A-D'!W65</f>
        <v>913144</v>
      </c>
      <c r="W65">
        <f>('A-SWP'!W65+'A-CRA'!W65+'A-L'!X65)-'A-D'!X65</f>
        <v>1337263</v>
      </c>
      <c r="X65">
        <f>('A-SWP'!X65+'A-CRA'!X65+'A-L'!Y65)-'A-D'!Y65</f>
        <v>76119</v>
      </c>
      <c r="Y65">
        <f>('A-SWP'!Y65+'A-CRA'!Y65+'A-L'!Z65)-'A-D'!Z65</f>
        <v>-16424</v>
      </c>
      <c r="Z65">
        <f>('A-SWP'!Z65+'A-CRA'!Z65+'A-L'!AA65)-'A-D'!AA65</f>
        <v>-74561</v>
      </c>
      <c r="AA65">
        <f>('A-SWP'!AA65+'A-CRA'!AA65+'A-L'!AB65)-'A-D'!AB65</f>
        <v>308480</v>
      </c>
    </row>
    <row r="66" spans="1:27" x14ac:dyDescent="0.3">
      <c r="A66">
        <v>65</v>
      </c>
      <c r="B66">
        <f>('A-SWP'!B66+'A-CRA'!B66+'A-L'!C66)-'A-D'!C66</f>
        <v>595958</v>
      </c>
      <c r="C66">
        <f>('A-SWP'!C66+'A-CRA'!C66+'A-L'!D66)-'A-D'!D66</f>
        <v>-24710</v>
      </c>
      <c r="D66">
        <f>('A-SWP'!D66+'A-CRA'!D66+'A-L'!E66)-'A-D'!E66</f>
        <v>-592619</v>
      </c>
      <c r="E66">
        <f>('A-SWP'!E66+'A-CRA'!E66+'A-L'!F66)-'A-D'!F66</f>
        <v>69574</v>
      </c>
      <c r="F66">
        <f>('A-SWP'!F66+'A-CRA'!F66+'A-L'!G66)-'A-D'!G66</f>
        <v>-671674</v>
      </c>
      <c r="G66">
        <f>('A-SWP'!G66+'A-CRA'!G66+'A-L'!H66)-'A-D'!H66</f>
        <v>-360482</v>
      </c>
      <c r="H66">
        <f>('A-SWP'!H66+'A-CRA'!H66+'A-L'!I66)-'A-D'!I66</f>
        <v>-425609</v>
      </c>
      <c r="I66">
        <f>('A-SWP'!I66+'A-CRA'!I66+'A-L'!J66)-'A-D'!J66</f>
        <v>679949</v>
      </c>
      <c r="J66">
        <f>('A-SWP'!J66+'A-CRA'!J66+'A-L'!K66)-'A-D'!K66</f>
        <v>-70375</v>
      </c>
      <c r="K66">
        <f>('A-SWP'!K66+'A-CRA'!K66+'A-L'!L66)-'A-D'!L66</f>
        <v>1269271</v>
      </c>
      <c r="L66">
        <f>('A-SWP'!L66+'A-CRA'!L66+'A-L'!M66)-'A-D'!M66</f>
        <v>919688</v>
      </c>
      <c r="M66">
        <f>('A-SWP'!M66+'A-CRA'!M66+'A-L'!N66)-'A-D'!N66</f>
        <v>753446</v>
      </c>
      <c r="N66">
        <f>('A-SWP'!N66+'A-CRA'!N66+'A-L'!O66)-'A-D'!O66</f>
        <v>1333361</v>
      </c>
      <c r="O66">
        <f>('A-SWP'!O66+'A-CRA'!O66+'A-L'!P66)-'A-D'!P66</f>
        <v>882898</v>
      </c>
      <c r="P66">
        <f>('A-SWP'!P66+'A-CRA'!P66+'A-L'!Q66)-'A-D'!Q66</f>
        <v>692570</v>
      </c>
      <c r="Q66">
        <f>('A-SWP'!Q66+'A-CRA'!Q66+'A-L'!R66)-'A-D'!R66</f>
        <v>9655</v>
      </c>
      <c r="R66">
        <f>('A-SWP'!R66+'A-CRA'!R66+'A-L'!S66)-'A-D'!S66</f>
        <v>72123</v>
      </c>
      <c r="S66">
        <f>('A-SWP'!S66+'A-CRA'!S66+'A-L'!T66)-'A-D'!T66</f>
        <v>311825</v>
      </c>
      <c r="T66">
        <f>('A-SWP'!T66+'A-CRA'!T66+'A-L'!U66)-'A-D'!U66</f>
        <v>358465</v>
      </c>
      <c r="U66">
        <f>('A-SWP'!U66+'A-CRA'!U66+'A-L'!V66)-'A-D'!V66</f>
        <v>910728</v>
      </c>
      <c r="V66">
        <f>('A-SWP'!V66+'A-CRA'!V66+'A-L'!W66)-'A-D'!W66</f>
        <v>1221456</v>
      </c>
      <c r="W66">
        <f>('A-SWP'!W66+'A-CRA'!W66+'A-L'!X66)-'A-D'!X66</f>
        <v>-175634</v>
      </c>
      <c r="X66">
        <f>('A-SWP'!X66+'A-CRA'!X66+'A-L'!Y66)-'A-D'!Y66</f>
        <v>-254998</v>
      </c>
      <c r="Y66">
        <f>('A-SWP'!Y66+'A-CRA'!Y66+'A-L'!Z66)-'A-D'!Z66</f>
        <v>-76078</v>
      </c>
      <c r="Z66">
        <f>('A-SWP'!Z66+'A-CRA'!Z66+'A-L'!AA66)-'A-D'!AA66</f>
        <v>306326</v>
      </c>
      <c r="AA66">
        <f>('A-SWP'!AA66+'A-CRA'!AA66+'A-L'!AB66)-'A-D'!AB66</f>
        <v>857236</v>
      </c>
    </row>
    <row r="67" spans="1:27" x14ac:dyDescent="0.3">
      <c r="A67">
        <v>66</v>
      </c>
      <c r="B67">
        <f>('A-SWP'!B67+'A-CRA'!B67+'A-L'!C67)-'A-D'!C67</f>
        <v>-39283</v>
      </c>
      <c r="C67">
        <f>('A-SWP'!C67+'A-CRA'!C67+'A-L'!D67)-'A-D'!D67</f>
        <v>-602452</v>
      </c>
      <c r="D67">
        <f>('A-SWP'!D67+'A-CRA'!D67+'A-L'!E67)-'A-D'!E67</f>
        <v>62945</v>
      </c>
      <c r="E67">
        <f>('A-SWP'!E67+'A-CRA'!E67+'A-L'!F67)-'A-D'!F67</f>
        <v>-674821</v>
      </c>
      <c r="F67">
        <f>('A-SWP'!F67+'A-CRA'!F67+'A-L'!G67)-'A-D'!G67</f>
        <v>-315004</v>
      </c>
      <c r="G67">
        <f>('A-SWP'!G67+'A-CRA'!G67+'A-L'!H67)-'A-D'!H67</f>
        <v>-467611</v>
      </c>
      <c r="H67">
        <f>('A-SWP'!H67+'A-CRA'!H67+'A-L'!I67)-'A-D'!I67</f>
        <v>667378</v>
      </c>
      <c r="I67">
        <f>('A-SWP'!I67+'A-CRA'!I67+'A-L'!J67)-'A-D'!J67</f>
        <v>-81615</v>
      </c>
      <c r="J67">
        <f>('A-SWP'!J67+'A-CRA'!J67+'A-L'!K67)-'A-D'!K67</f>
        <v>1259907</v>
      </c>
      <c r="K67">
        <f>('A-SWP'!K67+'A-CRA'!K67+'A-L'!L67)-'A-D'!L67</f>
        <v>848913</v>
      </c>
      <c r="L67">
        <f>('A-SWP'!L67+'A-CRA'!L67+'A-L'!M67)-'A-D'!M67</f>
        <v>495274</v>
      </c>
      <c r="M67">
        <f>('A-SWP'!M67+'A-CRA'!M67+'A-L'!N67)-'A-D'!N67</f>
        <v>1330941</v>
      </c>
      <c r="N67">
        <f>('A-SWP'!N67+'A-CRA'!N67+'A-L'!O67)-'A-D'!O67</f>
        <v>876345</v>
      </c>
      <c r="O67">
        <f>('A-SWP'!O67+'A-CRA'!O67+'A-L'!P67)-'A-D'!P67</f>
        <v>687246</v>
      </c>
      <c r="P67">
        <f>('A-SWP'!P67+'A-CRA'!P67+'A-L'!Q67)-'A-D'!Q67</f>
        <v>7819</v>
      </c>
      <c r="Q67">
        <f>('A-SWP'!Q67+'A-CRA'!Q67+'A-L'!R67)-'A-D'!R67</f>
        <v>65322</v>
      </c>
      <c r="R67">
        <f>('A-SWP'!R67+'A-CRA'!R67+'A-L'!S67)-'A-D'!S67</f>
        <v>308568</v>
      </c>
      <c r="S67">
        <f>('A-SWP'!S67+'A-CRA'!S67+'A-L'!T67)-'A-D'!T67</f>
        <v>355984</v>
      </c>
      <c r="T67">
        <f>('A-SWP'!T67+'A-CRA'!T67+'A-L'!U67)-'A-D'!U67</f>
        <v>608284</v>
      </c>
      <c r="U67">
        <f>('A-SWP'!U67+'A-CRA'!U67+'A-L'!V67)-'A-D'!V67</f>
        <v>1080792</v>
      </c>
      <c r="V67">
        <f>('A-SWP'!V67+'A-CRA'!V67+'A-L'!W67)-'A-D'!W67</f>
        <v>-227534</v>
      </c>
      <c r="W67">
        <f>('A-SWP'!W67+'A-CRA'!W67+'A-L'!X67)-'A-D'!X67</f>
        <v>-206767</v>
      </c>
      <c r="X67">
        <f>('A-SWP'!X67+'A-CRA'!X67+'A-L'!Y67)-'A-D'!Y67</f>
        <v>-177798</v>
      </c>
      <c r="Y67">
        <f>('A-SWP'!Y67+'A-CRA'!Y67+'A-L'!Z67)-'A-D'!Z67</f>
        <v>254021</v>
      </c>
      <c r="Z67">
        <f>('A-SWP'!Z67+'A-CRA'!Z67+'A-L'!AA67)-'A-D'!AA67</f>
        <v>805079</v>
      </c>
      <c r="AA67">
        <f>('A-SWP'!AA67+'A-CRA'!AA67+'A-L'!AB67)-'A-D'!AB67</f>
        <v>-44876</v>
      </c>
    </row>
    <row r="68" spans="1:27" x14ac:dyDescent="0.3">
      <c r="A68">
        <v>67</v>
      </c>
      <c r="B68">
        <f>('A-SWP'!B68+'A-CRA'!B68+'A-L'!C68)-'A-D'!C68</f>
        <v>-569705</v>
      </c>
      <c r="C68">
        <f>('A-SWP'!C68+'A-CRA'!C68+'A-L'!D68)-'A-D'!D68</f>
        <v>55394</v>
      </c>
      <c r="D68">
        <f>('A-SWP'!D68+'A-CRA'!D68+'A-L'!E68)-'A-D'!E68</f>
        <v>-681429</v>
      </c>
      <c r="E68">
        <f>('A-SWP'!E68+'A-CRA'!E68+'A-L'!F68)-'A-D'!F68</f>
        <v>-319595</v>
      </c>
      <c r="F68">
        <f>('A-SWP'!F68+'A-CRA'!F68+'A-L'!G68)-'A-D'!G68</f>
        <v>-421129</v>
      </c>
      <c r="G68">
        <f>('A-SWP'!G68+'A-CRA'!G68+'A-L'!H68)-'A-D'!H68</f>
        <v>625353</v>
      </c>
      <c r="H68">
        <f>('A-SWP'!H68+'A-CRA'!H68+'A-L'!I68)-'A-D'!I68</f>
        <v>-94966</v>
      </c>
      <c r="I68">
        <f>('A-SWP'!I68+'A-CRA'!I68+'A-L'!J68)-'A-D'!J68</f>
        <v>1249441</v>
      </c>
      <c r="J68">
        <f>('A-SWP'!J68+'A-CRA'!J68+'A-L'!K68)-'A-D'!K68</f>
        <v>788779</v>
      </c>
      <c r="K68">
        <f>('A-SWP'!K68+'A-CRA'!K68+'A-L'!L68)-'A-D'!L68</f>
        <v>487497</v>
      </c>
      <c r="L68">
        <f>('A-SWP'!L68+'A-CRA'!L68+'A-L'!M68)-'A-D'!M68</f>
        <v>1328308</v>
      </c>
      <c r="M68">
        <f>('A-SWP'!M68+'A-CRA'!M68+'A-L'!N68)-'A-D'!N68</f>
        <v>870501</v>
      </c>
      <c r="N68">
        <f>('A-SWP'!N68+'A-CRA'!N68+'A-L'!O68)-'A-D'!O68</f>
        <v>680688</v>
      </c>
      <c r="O68">
        <f>('A-SWP'!O68+'A-CRA'!O68+'A-L'!P68)-'A-D'!P68</f>
        <v>4230</v>
      </c>
      <c r="P68">
        <f>('A-SWP'!P68+'A-CRA'!P68+'A-L'!Q68)-'A-D'!Q68</f>
        <v>60140</v>
      </c>
      <c r="Q68">
        <f>('A-SWP'!Q68+'A-CRA'!Q68+'A-L'!R68)-'A-D'!R68</f>
        <v>304969</v>
      </c>
      <c r="R68">
        <f>('A-SWP'!R68+'A-CRA'!R68+'A-L'!S68)-'A-D'!S68</f>
        <v>353465</v>
      </c>
      <c r="S68">
        <f>('A-SWP'!S68+'A-CRA'!S68+'A-L'!T68)-'A-D'!T68</f>
        <v>555802</v>
      </c>
      <c r="T68">
        <f>('A-SWP'!T68+'A-CRA'!T68+'A-L'!U68)-'A-D'!U68</f>
        <v>1026955</v>
      </c>
      <c r="U68">
        <f>('A-SWP'!U68+'A-CRA'!U68+'A-L'!V68)-'A-D'!V68</f>
        <v>-230692</v>
      </c>
      <c r="V68">
        <f>('A-SWP'!V68+'A-CRA'!V68+'A-L'!W68)-'A-D'!W68</f>
        <v>-258684</v>
      </c>
      <c r="W68">
        <f>('A-SWP'!W68+'A-CRA'!W68+'A-L'!X68)-'A-D'!X68</f>
        <v>-179565</v>
      </c>
      <c r="X68">
        <f>('A-SWP'!X68+'A-CRA'!X68+'A-L'!Y68)-'A-D'!Y68</f>
        <v>251514</v>
      </c>
      <c r="Y68">
        <f>('A-SWP'!Y68+'A-CRA'!Y68+'A-L'!Z68)-'A-D'!Z68</f>
        <v>802771</v>
      </c>
      <c r="Z68">
        <f>('A-SWP'!Z68+'A-CRA'!Z68+'A-L'!AA68)-'A-D'!AA68</f>
        <v>-46240</v>
      </c>
      <c r="AA68">
        <f>('A-SWP'!AA68+'A-CRA'!AA68+'A-L'!AB68)-'A-D'!AB68</f>
        <v>-274183</v>
      </c>
    </row>
    <row r="69" spans="1:27" x14ac:dyDescent="0.3">
      <c r="A69">
        <v>68</v>
      </c>
      <c r="B69">
        <f>('A-SWP'!B69+'A-CRA'!B69+'A-L'!C69)-'A-D'!C69</f>
        <v>96397</v>
      </c>
      <c r="C69">
        <f>('A-SWP'!C69+'A-CRA'!C69+'A-L'!D69)-'A-D'!D69</f>
        <v>-688958</v>
      </c>
      <c r="D69">
        <f>('A-SWP'!D69+'A-CRA'!D69+'A-L'!E69)-'A-D'!E69</f>
        <v>-327637</v>
      </c>
      <c r="E69">
        <f>('A-SWP'!E69+'A-CRA'!E69+'A-L'!F69)-'A-D'!F69</f>
        <v>-424716</v>
      </c>
      <c r="F69">
        <f>('A-SWP'!F69+'A-CRA'!F69+'A-L'!G69)-'A-D'!G69</f>
        <v>671646</v>
      </c>
      <c r="G69">
        <f>('A-SWP'!G69+'A-CRA'!G69+'A-L'!H69)-'A-D'!H69</f>
        <v>-137771</v>
      </c>
      <c r="H69">
        <f>('A-SWP'!H69+'A-CRA'!H69+'A-L'!I69)-'A-D'!I69</f>
        <v>1236866</v>
      </c>
      <c r="I69">
        <f>('A-SWP'!I69+'A-CRA'!I69+'A-L'!J69)-'A-D'!J69</f>
        <v>890688</v>
      </c>
      <c r="J69">
        <f>('A-SWP'!J69+'A-CRA'!J69+'A-L'!K69)-'A-D'!K69</f>
        <v>727221</v>
      </c>
      <c r="K69">
        <f>('A-SWP'!K69+'A-CRA'!K69+'A-L'!L69)-'A-D'!L69</f>
        <v>1324395</v>
      </c>
      <c r="L69">
        <f>('A-SWP'!L69+'A-CRA'!L69+'A-L'!M69)-'A-D'!M69</f>
        <v>864441</v>
      </c>
      <c r="M69">
        <f>('A-SWP'!M69+'A-CRA'!M69+'A-L'!N69)-'A-D'!N69</f>
        <v>674842</v>
      </c>
      <c r="N69">
        <f>('A-SWP'!N69+'A-CRA'!N69+'A-L'!O69)-'A-D'!O69</f>
        <v>-1811</v>
      </c>
      <c r="O69">
        <f>('A-SWP'!O69+'A-CRA'!O69+'A-L'!P69)-'A-D'!P69</f>
        <v>54827</v>
      </c>
      <c r="P69">
        <f>('A-SWP'!P69+'A-CRA'!P69+'A-L'!Q69)-'A-D'!Q69</f>
        <v>301831</v>
      </c>
      <c r="Q69">
        <f>('A-SWP'!Q69+'A-CRA'!Q69+'A-L'!R69)-'A-D'!R69</f>
        <v>349362</v>
      </c>
      <c r="R69">
        <f>('A-SWP'!R69+'A-CRA'!R69+'A-L'!S69)-'A-D'!S69</f>
        <v>640133</v>
      </c>
      <c r="S69">
        <f>('A-SWP'!S69+'A-CRA'!S69+'A-L'!T69)-'A-D'!T69</f>
        <v>973080</v>
      </c>
      <c r="T69">
        <f>('A-SWP'!T69+'A-CRA'!T69+'A-L'!U69)-'A-D'!U69</f>
        <v>-285440</v>
      </c>
      <c r="U69">
        <f>('A-SWP'!U69+'A-CRA'!U69+'A-L'!V69)-'A-D'!V69</f>
        <v>-211854</v>
      </c>
      <c r="V69">
        <f>('A-SWP'!V69+'A-CRA'!V69+'A-L'!W69)-'A-D'!W69</f>
        <v>-181481</v>
      </c>
      <c r="W69">
        <f>('A-SWP'!W69+'A-CRA'!W69+'A-L'!X69)-'A-D'!X69</f>
        <v>248960</v>
      </c>
      <c r="X69">
        <f>('A-SWP'!X69+'A-CRA'!X69+'A-L'!Y69)-'A-D'!Y69</f>
        <v>800261</v>
      </c>
      <c r="Y69">
        <f>('A-SWP'!Y69+'A-CRA'!Y69+'A-L'!Z69)-'A-D'!Z69</f>
        <v>-47754</v>
      </c>
      <c r="Z69">
        <f>('A-SWP'!Z69+'A-CRA'!Z69+'A-L'!AA69)-'A-D'!AA69</f>
        <v>-275537</v>
      </c>
      <c r="AA69">
        <f>('A-SWP'!AA69+'A-CRA'!AA69+'A-L'!AB69)-'A-D'!AB69</f>
        <v>-653344</v>
      </c>
    </row>
    <row r="70" spans="1:27" x14ac:dyDescent="0.3">
      <c r="A70">
        <v>69</v>
      </c>
      <c r="B70">
        <f>('A-SWP'!B70+'A-CRA'!B70+'A-L'!C70)-'A-D'!C70</f>
        <v>-598753</v>
      </c>
      <c r="C70">
        <f>('A-SWP'!C70+'A-CRA'!C70+'A-L'!D70)-'A-D'!D70</f>
        <v>-337600</v>
      </c>
      <c r="D70">
        <f>('A-SWP'!D70+'A-CRA'!D70+'A-L'!E70)-'A-D'!E70</f>
        <v>-431624</v>
      </c>
      <c r="E70">
        <f>('A-SWP'!E70+'A-CRA'!E70+'A-L'!F70)-'A-D'!F70</f>
        <v>667363</v>
      </c>
      <c r="F70">
        <f>('A-SWP'!F70+'A-CRA'!F70+'A-L'!G70)-'A-D'!G70</f>
        <v>-95064</v>
      </c>
      <c r="G70">
        <f>('A-SWP'!G70+'A-CRA'!G70+'A-L'!H70)-'A-D'!H70</f>
        <v>1194839</v>
      </c>
      <c r="H70">
        <f>('A-SWP'!H70+'A-CRA'!H70+'A-L'!I70)-'A-D'!I70</f>
        <v>877342</v>
      </c>
      <c r="I70">
        <f>('A-SWP'!I70+'A-CRA'!I70+'A-L'!J70)-'A-D'!J70</f>
        <v>715865</v>
      </c>
      <c r="J70">
        <f>('A-SWP'!J70+'A-CRA'!J70+'A-L'!K70)-'A-D'!K70</f>
        <v>1317944</v>
      </c>
      <c r="K70">
        <f>('A-SWP'!K70+'A-CRA'!K70+'A-L'!L70)-'A-D'!L70</f>
        <v>856807</v>
      </c>
      <c r="L70">
        <f>('A-SWP'!L70+'A-CRA'!L70+'A-L'!M70)-'A-D'!M70</f>
        <v>668779</v>
      </c>
      <c r="M70">
        <f>('A-SWP'!M70+'A-CRA'!M70+'A-L'!N70)-'A-D'!N70</f>
        <v>-7157</v>
      </c>
      <c r="N70">
        <f>('A-SWP'!N70+'A-CRA'!N70+'A-L'!O70)-'A-D'!O70</f>
        <v>48272</v>
      </c>
      <c r="O70">
        <f>('A-SWP'!O70+'A-CRA'!O70+'A-L'!P70)-'A-D'!P70</f>
        <v>297679</v>
      </c>
      <c r="P70">
        <f>('A-SWP'!P70+'A-CRA'!P70+'A-L'!Q70)-'A-D'!Q70</f>
        <v>345236</v>
      </c>
      <c r="Q70">
        <f>('A-SWP'!Q70+'A-CRA'!Q70+'A-L'!R70)-'A-D'!R70</f>
        <v>900416</v>
      </c>
      <c r="R70">
        <f>('A-SWP'!R70+'A-CRA'!R70+'A-L'!S70)-'A-D'!S70</f>
        <v>1317838</v>
      </c>
      <c r="S70">
        <f>('A-SWP'!S70+'A-CRA'!S70+'A-L'!T70)-'A-D'!T70</f>
        <v>58264</v>
      </c>
      <c r="T70">
        <f>('A-SWP'!T70+'A-CRA'!T70+'A-L'!U70)-'A-D'!U70</f>
        <v>-278198</v>
      </c>
      <c r="U70">
        <f>('A-SWP'!U70+'A-CRA'!U70+'A-L'!V70)-'A-D'!V70</f>
        <v>-134642</v>
      </c>
      <c r="V70">
        <f>('A-SWP'!V70+'A-CRA'!V70+'A-L'!W70)-'A-D'!W70</f>
        <v>246334</v>
      </c>
      <c r="W70">
        <f>('A-SWP'!W70+'A-CRA'!W70+'A-L'!X70)-'A-D'!X70</f>
        <v>797705</v>
      </c>
      <c r="X70">
        <f>('A-SWP'!X70+'A-CRA'!X70+'A-L'!Y70)-'A-D'!Y70</f>
        <v>-49473</v>
      </c>
      <c r="Y70">
        <f>('A-SWP'!Y70+'A-CRA'!Y70+'A-L'!Z70)-'A-D'!Z70</f>
        <v>-277043</v>
      </c>
      <c r="Z70">
        <f>('A-SWP'!Z70+'A-CRA'!Z70+'A-L'!AA70)-'A-D'!AA70</f>
        <v>-654680</v>
      </c>
      <c r="AA70">
        <f>('A-SWP'!AA70+'A-CRA'!AA70+'A-L'!AB70)-'A-D'!AB70</f>
        <v>-572263</v>
      </c>
    </row>
    <row r="71" spans="1:27" x14ac:dyDescent="0.3">
      <c r="A71">
        <v>70</v>
      </c>
      <c r="B71">
        <f>('A-SWP'!B71+'A-CRA'!B71+'A-L'!C71)-'A-D'!C71</f>
        <v>-290938</v>
      </c>
      <c r="C71">
        <f>('A-SWP'!C71+'A-CRA'!C71+'A-L'!D71)-'A-D'!D71</f>
        <v>-440319</v>
      </c>
      <c r="D71">
        <f>('A-SWP'!D71+'A-CRA'!D71+'A-L'!E71)-'A-D'!E71</f>
        <v>659767</v>
      </c>
      <c r="E71">
        <f>('A-SWP'!E71+'A-CRA'!E71+'A-L'!F71)-'A-D'!F71</f>
        <v>-98327</v>
      </c>
      <c r="F71">
        <f>('A-SWP'!F71+'A-CRA'!F71+'A-L'!G71)-'A-D'!G71</f>
        <v>1241112</v>
      </c>
      <c r="G71">
        <f>('A-SWP'!G71+'A-CRA'!G71+'A-L'!H71)-'A-D'!H71</f>
        <v>834544</v>
      </c>
      <c r="H71">
        <f>('A-SWP'!H71+'A-CRA'!H71+'A-L'!I71)-'A-D'!I71</f>
        <v>702406</v>
      </c>
      <c r="I71">
        <f>('A-SWP'!I71+'A-CRA'!I71+'A-L'!J71)-'A-D'!J71</f>
        <v>1307839</v>
      </c>
      <c r="J71">
        <f>('A-SWP'!J71+'A-CRA'!J71+'A-L'!K71)-'A-D'!K71</f>
        <v>846665</v>
      </c>
      <c r="K71">
        <f>('A-SWP'!K71+'A-CRA'!K71+'A-L'!L71)-'A-D'!L71</f>
        <v>661155</v>
      </c>
      <c r="L71">
        <f>('A-SWP'!L71+'A-CRA'!L71+'A-L'!M71)-'A-D'!M71</f>
        <v>-12720</v>
      </c>
      <c r="M71">
        <f>('A-SWP'!M71+'A-CRA'!M71+'A-L'!N71)-'A-D'!N71</f>
        <v>42435</v>
      </c>
      <c r="N71">
        <f>('A-SWP'!N71+'A-CRA'!N71+'A-L'!O71)-'A-D'!O71</f>
        <v>291107</v>
      </c>
      <c r="O71">
        <f>('A-SWP'!O71+'A-CRA'!O71+'A-L'!P71)-'A-D'!P71</f>
        <v>340410</v>
      </c>
      <c r="P71">
        <f>('A-SWP'!P71+'A-CRA'!P71+'A-L'!Q71)-'A-D'!Q71</f>
        <v>898654</v>
      </c>
      <c r="Q71">
        <f>('A-SWP'!Q71+'A-CRA'!Q71+'A-L'!R71)-'A-D'!R71</f>
        <v>1310729</v>
      </c>
      <c r="R71">
        <f>('A-SWP'!R71+'A-CRA'!R71+'A-L'!S71)-'A-D'!S71</f>
        <v>51804</v>
      </c>
      <c r="S71">
        <f>('A-SWP'!S71+'A-CRA'!S71+'A-L'!T71)-'A-D'!T71</f>
        <v>-18545</v>
      </c>
      <c r="T71">
        <f>('A-SWP'!T71+'A-CRA'!T71+'A-L'!U71)-'A-D'!U71</f>
        <v>149024</v>
      </c>
      <c r="U71">
        <f>('A-SWP'!U71+'A-CRA'!U71+'A-L'!V71)-'A-D'!V71</f>
        <v>243321</v>
      </c>
      <c r="V71">
        <f>('A-SWP'!V71+'A-CRA'!V71+'A-L'!W71)-'A-D'!W71</f>
        <v>795075</v>
      </c>
      <c r="W71">
        <f>('A-SWP'!W71+'A-CRA'!W71+'A-L'!X71)-'A-D'!X71</f>
        <v>-51238</v>
      </c>
      <c r="X71">
        <f>('A-SWP'!X71+'A-CRA'!X71+'A-L'!Y71)-'A-D'!Y71</f>
        <v>-278753</v>
      </c>
      <c r="Y71">
        <f>('A-SWP'!Y71+'A-CRA'!Y71+'A-L'!Z71)-'A-D'!Z71</f>
        <v>-656167</v>
      </c>
      <c r="Z71">
        <f>('A-SWP'!Z71+'A-CRA'!Z71+'A-L'!AA71)-'A-D'!AA71</f>
        <v>-573621</v>
      </c>
      <c r="AA71">
        <f>('A-SWP'!AA71+'A-CRA'!AA71+'A-L'!AB71)-'A-D'!AB71</f>
        <v>-117096</v>
      </c>
    </row>
    <row r="72" spans="1:27" x14ac:dyDescent="0.3">
      <c r="A72">
        <v>71</v>
      </c>
      <c r="B72">
        <f>('A-SWP'!B72+'A-CRA'!B72+'A-L'!C72)-'A-D'!C72</f>
        <v>-415435</v>
      </c>
      <c r="C72">
        <f>('A-SWP'!C72+'A-CRA'!C72+'A-L'!D72)-'A-D'!D72</f>
        <v>650773</v>
      </c>
      <c r="D72">
        <f>('A-SWP'!D72+'A-CRA'!D72+'A-L'!E72)-'A-D'!E72</f>
        <v>-105052</v>
      </c>
      <c r="E72">
        <f>('A-SWP'!E72+'A-CRA'!E72+'A-L'!F72)-'A-D'!F72</f>
        <v>1237318</v>
      </c>
      <c r="F72">
        <f>('A-SWP'!F72+'A-CRA'!F72+'A-L'!G72)-'A-D'!G72</f>
        <v>880184</v>
      </c>
      <c r="G72">
        <f>('A-SWP'!G72+'A-CRA'!G72+'A-L'!H72)-'A-D'!H72</f>
        <v>659503</v>
      </c>
      <c r="H72">
        <f>('A-SWP'!H72+'A-CRA'!H72+'A-L'!I72)-'A-D'!I72</f>
        <v>1295248</v>
      </c>
      <c r="I72">
        <f>('A-SWP'!I72+'A-CRA'!I72+'A-L'!J72)-'A-D'!J72</f>
        <v>835421</v>
      </c>
      <c r="J72">
        <f>('A-SWP'!J72+'A-CRA'!J72+'A-L'!K72)-'A-D'!K72</f>
        <v>651022</v>
      </c>
      <c r="K72">
        <f>('A-SWP'!K72+'A-CRA'!K72+'A-L'!L72)-'A-D'!L72</f>
        <v>-19555</v>
      </c>
      <c r="L72">
        <f>('A-SWP'!L72+'A-CRA'!L72+'A-L'!M72)-'A-D'!M72</f>
        <v>36382</v>
      </c>
      <c r="M72">
        <f>('A-SWP'!M72+'A-CRA'!M72+'A-L'!N72)-'A-D'!N72</f>
        <v>285230</v>
      </c>
      <c r="N72">
        <f>('A-SWP'!N72+'A-CRA'!N72+'A-L'!O72)-'A-D'!O72</f>
        <v>334359</v>
      </c>
      <c r="O72">
        <f>('A-SWP'!O72+'A-CRA'!O72+'A-L'!P72)-'A-D'!P72</f>
        <v>896759</v>
      </c>
      <c r="P72">
        <f>('A-SWP'!P72+'A-CRA'!P72+'A-L'!Q72)-'A-D'!Q72</f>
        <v>1303437</v>
      </c>
      <c r="Q72">
        <f>('A-SWP'!Q72+'A-CRA'!Q72+'A-L'!R72)-'A-D'!R72</f>
        <v>44996</v>
      </c>
      <c r="R72">
        <f>('A-SWP'!R72+'A-CRA'!R72+'A-L'!S72)-'A-D'!S72</f>
        <v>-24798</v>
      </c>
      <c r="S72">
        <f>('A-SWP'!S72+'A-CRA'!S72+'A-L'!T72)-'A-D'!T72</f>
        <v>158930</v>
      </c>
      <c r="T72">
        <f>('A-SWP'!T72+'A-CRA'!T72+'A-L'!U72)-'A-D'!U72</f>
        <v>377134</v>
      </c>
      <c r="U72">
        <f>('A-SWP'!U72+'A-CRA'!U72+'A-L'!V72)-'A-D'!V72</f>
        <v>792055</v>
      </c>
      <c r="V72">
        <f>('A-SWP'!V72+'A-CRA'!V72+'A-L'!W72)-'A-D'!W72</f>
        <v>-53151</v>
      </c>
      <c r="W72">
        <f>('A-SWP'!W72+'A-CRA'!W72+'A-L'!X72)-'A-D'!X72</f>
        <v>-280509</v>
      </c>
      <c r="X72">
        <f>('A-SWP'!X72+'A-CRA'!X72+'A-L'!Y72)-'A-D'!Y72</f>
        <v>-657858</v>
      </c>
      <c r="Y72">
        <f>('A-SWP'!Y72+'A-CRA'!Y72+'A-L'!Z72)-'A-D'!Z72</f>
        <v>-575130</v>
      </c>
      <c r="Z72">
        <f>('A-SWP'!Z72+'A-CRA'!Z72+'A-L'!AA72)-'A-D'!AA72</f>
        <v>-68454</v>
      </c>
      <c r="AA72">
        <f>('A-SWP'!AA72+'A-CRA'!AA72+'A-L'!AB72)-'A-D'!AB72</f>
        <v>1093854</v>
      </c>
    </row>
    <row r="73" spans="1:27" x14ac:dyDescent="0.3">
      <c r="A73">
        <v>72</v>
      </c>
      <c r="B73">
        <f>('A-SWP'!B73+'A-CRA'!B73+'A-L'!C73)-'A-D'!C73</f>
        <v>518498</v>
      </c>
      <c r="C73">
        <f>('A-SWP'!C73+'A-CRA'!C73+'A-L'!D73)-'A-D'!D73</f>
        <v>-112699</v>
      </c>
      <c r="D73">
        <f>('A-SWP'!D73+'A-CRA'!D73+'A-L'!E73)-'A-D'!E73</f>
        <v>1230204</v>
      </c>
      <c r="E73">
        <f>('A-SWP'!E73+'A-CRA'!E73+'A-L'!F73)-'A-D'!F73</f>
        <v>875754</v>
      </c>
      <c r="F73">
        <f>('A-SWP'!F73+'A-CRA'!F73+'A-L'!G73)-'A-D'!G73</f>
        <v>701668</v>
      </c>
      <c r="G73">
        <f>('A-SWP'!G73+'A-CRA'!G73+'A-L'!H73)-'A-D'!H73</f>
        <v>1253202</v>
      </c>
      <c r="H73">
        <f>('A-SWP'!H73+'A-CRA'!H73+'A-L'!I73)-'A-D'!I73</f>
        <v>822070</v>
      </c>
      <c r="I73">
        <f>('A-SWP'!I73+'A-CRA'!I73+'A-L'!J73)-'A-D'!J73</f>
        <v>639788</v>
      </c>
      <c r="J73">
        <f>('A-SWP'!J73+'A-CRA'!J73+'A-L'!K73)-'A-D'!K73</f>
        <v>-28897</v>
      </c>
      <c r="K73">
        <f>('A-SWP'!K73+'A-CRA'!K73+'A-L'!L73)-'A-D'!L73</f>
        <v>28756</v>
      </c>
      <c r="L73">
        <f>('A-SWP'!L73+'A-CRA'!L73+'A-L'!M73)-'A-D'!M73</f>
        <v>279138</v>
      </c>
      <c r="M73">
        <f>('A-SWP'!M73+'A-CRA'!M73+'A-L'!N73)-'A-D'!N73</f>
        <v>329013</v>
      </c>
      <c r="N73">
        <f>('A-SWP'!N73+'A-CRA'!N73+'A-L'!O73)-'A-D'!O73</f>
        <v>893673</v>
      </c>
      <c r="O73">
        <f>('A-SWP'!O73+'A-CRA'!O73+'A-L'!P73)-'A-D'!P73</f>
        <v>1296012</v>
      </c>
      <c r="P73">
        <f>('A-SWP'!P73+'A-CRA'!P73+'A-L'!Q73)-'A-D'!Q73</f>
        <v>39831</v>
      </c>
      <c r="Q73">
        <f>('A-SWP'!Q73+'A-CRA'!Q73+'A-L'!R73)-'A-D'!R73</f>
        <v>-31608</v>
      </c>
      <c r="R73">
        <f>('A-SWP'!R73+'A-CRA'!R73+'A-L'!S73)-'A-D'!S73</f>
        <v>152764</v>
      </c>
      <c r="S73">
        <f>('A-SWP'!S73+'A-CRA'!S73+'A-L'!T73)-'A-D'!T73</f>
        <v>274055</v>
      </c>
      <c r="T73">
        <f>('A-SWP'!T73+'A-CRA'!T73+'A-L'!U73)-'A-D'!U73</f>
        <v>789007</v>
      </c>
      <c r="U73">
        <f>('A-SWP'!U73+'A-CRA'!U73+'A-L'!V73)-'A-D'!V73</f>
        <v>-56309</v>
      </c>
      <c r="V73">
        <f>('A-SWP'!V73+'A-CRA'!V73+'A-L'!W73)-'A-D'!W73</f>
        <v>-282412</v>
      </c>
      <c r="W73">
        <f>('A-SWP'!W73+'A-CRA'!W73+'A-L'!X73)-'A-D'!X73</f>
        <v>-610267</v>
      </c>
      <c r="X73">
        <f>('A-SWP'!X73+'A-CRA'!X73+'A-L'!Y73)-'A-D'!Y73</f>
        <v>-576842</v>
      </c>
      <c r="Y73">
        <f>('A-SWP'!Y73+'A-CRA'!Y73+'A-L'!Z73)-'A-D'!Z73</f>
        <v>-69963</v>
      </c>
      <c r="Z73">
        <f>('A-SWP'!Z73+'A-CRA'!Z73+'A-L'!AA73)-'A-D'!AA73</f>
        <v>1092479</v>
      </c>
      <c r="AA73">
        <f>('A-SWP'!AA73+'A-CRA'!AA73+'A-L'!AB73)-'A-D'!AB73</f>
        <v>562594</v>
      </c>
    </row>
    <row r="74" spans="1:27" x14ac:dyDescent="0.3">
      <c r="A74">
        <v>73</v>
      </c>
      <c r="B74">
        <f>('A-SWP'!B74+'A-CRA'!B74+'A-L'!C74)-'A-D'!C74</f>
        <v>-127108</v>
      </c>
      <c r="C74">
        <f>('A-SWP'!C74+'A-CRA'!C74+'A-L'!D74)-'A-D'!D74</f>
        <v>1221303</v>
      </c>
      <c r="D74">
        <f>('A-SWP'!D74+'A-CRA'!D74+'A-L'!E74)-'A-D'!E74</f>
        <v>867874</v>
      </c>
      <c r="E74">
        <f>('A-SWP'!E74+'A-CRA'!E74+'A-L'!F74)-'A-D'!F74</f>
        <v>697894</v>
      </c>
      <c r="F74">
        <f>('A-SWP'!F74+'A-CRA'!F74+'A-L'!G74)-'A-D'!G74</f>
        <v>1299350</v>
      </c>
      <c r="G74">
        <f>('A-SWP'!G74+'A-CRA'!G74+'A-L'!H74)-'A-D'!H74</f>
        <v>779263</v>
      </c>
      <c r="H74">
        <f>('A-SWP'!H74+'A-CRA'!H74+'A-L'!I74)-'A-D'!I74</f>
        <v>626445</v>
      </c>
      <c r="I74">
        <f>('A-SWP'!I74+'A-CRA'!I74+'A-L'!J74)-'A-D'!J74</f>
        <v>-39342</v>
      </c>
      <c r="J74">
        <f>('A-SWP'!J74+'A-CRA'!J74+'A-L'!K74)-'A-D'!K74</f>
        <v>18623</v>
      </c>
      <c r="K74">
        <f>('A-SWP'!K74+'A-CRA'!K74+'A-L'!L74)-'A-D'!L74</f>
        <v>271502</v>
      </c>
      <c r="L74">
        <f>('A-SWP'!L74+'A-CRA'!L74+'A-L'!M74)-'A-D'!M74</f>
        <v>323450</v>
      </c>
      <c r="M74">
        <f>('A-SWP'!M74+'A-CRA'!M74+'A-L'!N74)-'A-D'!N74</f>
        <v>891257</v>
      </c>
      <c r="N74">
        <f>('A-SWP'!N74+'A-CRA'!N74+'A-L'!O74)-'A-D'!O74</f>
        <v>1287355</v>
      </c>
      <c r="O74">
        <f>('A-SWP'!O74+'A-CRA'!O74+'A-L'!P74)-'A-D'!P74</f>
        <v>34534</v>
      </c>
      <c r="P74">
        <f>('A-SWP'!P74+'A-CRA'!P74+'A-L'!Q74)-'A-D'!Q74</f>
        <v>-36805</v>
      </c>
      <c r="Q74">
        <f>('A-SWP'!Q74+'A-CRA'!Q74+'A-L'!R74)-'A-D'!R74</f>
        <v>145958</v>
      </c>
      <c r="R74">
        <f>('A-SWP'!R74+'A-CRA'!R74+'A-L'!S74)-'A-D'!S74</f>
        <v>270939</v>
      </c>
      <c r="S74">
        <f>('A-SWP'!S74+'A-CRA'!S74+'A-L'!T74)-'A-D'!T74</f>
        <v>785923</v>
      </c>
      <c r="T74">
        <f>('A-SWP'!T74+'A-CRA'!T74+'A-L'!U74)-'A-D'!U74</f>
        <v>-59494</v>
      </c>
      <c r="U74">
        <f>('A-SWP'!U74+'A-CRA'!U74+'A-L'!V74)-'A-D'!V74</f>
        <v>-285569</v>
      </c>
      <c r="V74">
        <f>('A-SWP'!V74+'A-CRA'!V74+'A-L'!W74)-'A-D'!W74</f>
        <v>-614819</v>
      </c>
      <c r="W74">
        <f>('A-SWP'!W74+'A-CRA'!W74+'A-L'!X74)-'A-D'!X74</f>
        <v>-578600</v>
      </c>
      <c r="X74">
        <f>('A-SWP'!X74+'A-CRA'!X74+'A-L'!Y74)-'A-D'!Y74</f>
        <v>-121676</v>
      </c>
      <c r="Y74">
        <f>('A-SWP'!Y74+'A-CRA'!Y74+'A-L'!Z74)-'A-D'!Z74</f>
        <v>1140951</v>
      </c>
      <c r="Z74">
        <f>('A-SWP'!Z74+'A-CRA'!Z74+'A-L'!AA74)-'A-D'!AA74</f>
        <v>560504</v>
      </c>
      <c r="AA74">
        <f>('A-SWP'!AA74+'A-CRA'!AA74+'A-L'!AB74)-'A-D'!AB74</f>
        <v>621599</v>
      </c>
    </row>
    <row r="75" spans="1:27" x14ac:dyDescent="0.3">
      <c r="A75">
        <v>74</v>
      </c>
      <c r="B75">
        <f>('A-SWP'!B75+'A-CRA'!B75+'A-L'!C75)-'A-D'!C75</f>
        <v>1016353</v>
      </c>
      <c r="C75">
        <f>('A-SWP'!C75+'A-CRA'!C75+'A-L'!D75)-'A-D'!D75</f>
        <v>858070</v>
      </c>
      <c r="D75">
        <f>('A-SWP'!D75+'A-CRA'!D75+'A-L'!E75)-'A-D'!E75</f>
        <v>690697</v>
      </c>
      <c r="E75">
        <f>('A-SWP'!E75+'A-CRA'!E75+'A-L'!F75)-'A-D'!F75</f>
        <v>1295430</v>
      </c>
      <c r="F75">
        <f>('A-SWP'!F75+'A-CRA'!F75+'A-L'!G75)-'A-D'!G75</f>
        <v>821966</v>
      </c>
      <c r="G75">
        <f>('A-SWP'!G75+'A-CRA'!G75+'A-L'!H75)-'A-D'!H75</f>
        <v>583648</v>
      </c>
      <c r="H75">
        <f>('A-SWP'!H75+'A-CRA'!H75+'A-L'!I75)-'A-D'!I75</f>
        <v>-51896</v>
      </c>
      <c r="I75">
        <f>('A-SWP'!I75+'A-CRA'!I75+'A-L'!J75)-'A-D'!J75</f>
        <v>7386</v>
      </c>
      <c r="J75">
        <f>('A-SWP'!J75+'A-CRA'!J75+'A-L'!K75)-'A-D'!K75</f>
        <v>261358</v>
      </c>
      <c r="K75">
        <f>('A-SWP'!K75+'A-CRA'!K75+'A-L'!L75)-'A-D'!L75</f>
        <v>316624</v>
      </c>
      <c r="L75">
        <f>('A-SWP'!L75+'A-CRA'!L75+'A-L'!M75)-'A-D'!M75</f>
        <v>888628</v>
      </c>
      <c r="M75">
        <f>('A-SWP'!M75+'A-CRA'!M75+'A-L'!N75)-'A-D'!N75</f>
        <v>1279414</v>
      </c>
      <c r="N75">
        <f>('A-SWP'!N75+'A-CRA'!N75+'A-L'!O75)-'A-D'!O75</f>
        <v>27987</v>
      </c>
      <c r="O75">
        <f>('A-SWP'!O75+'A-CRA'!O75+'A-L'!P75)-'A-D'!P75</f>
        <v>-42134</v>
      </c>
      <c r="P75">
        <f>('A-SWP'!P75+'A-CRA'!P75+'A-L'!Q75)-'A-D'!Q75</f>
        <v>140769</v>
      </c>
      <c r="Q75">
        <f>('A-SWP'!Q75+'A-CRA'!Q75+'A-L'!R75)-'A-D'!R75</f>
        <v>517481</v>
      </c>
      <c r="R75">
        <f>('A-SWP'!R75+'A-CRA'!R75+'A-L'!S75)-'A-D'!S75</f>
        <v>832058</v>
      </c>
      <c r="S75">
        <f>('A-SWP'!S75+'A-CRA'!S75+'A-L'!T75)-'A-D'!T75</f>
        <v>-62718</v>
      </c>
      <c r="T75">
        <f>('A-SWP'!T75+'A-CRA'!T75+'A-L'!U75)-'A-D'!U75</f>
        <v>-289360</v>
      </c>
      <c r="U75">
        <f>('A-SWP'!U75+'A-CRA'!U75+'A-L'!V75)-'A-D'!V75</f>
        <v>-621238</v>
      </c>
      <c r="V75">
        <f>('A-SWP'!V75+'A-CRA'!V75+'A-L'!W75)-'A-D'!W75</f>
        <v>-580508</v>
      </c>
      <c r="W75">
        <f>('A-SWP'!W75+'A-CRA'!W75+'A-L'!X75)-'A-D'!X75</f>
        <v>-123435</v>
      </c>
      <c r="X75">
        <f>('A-SWP'!X75+'A-CRA'!X75+'A-L'!Y75)-'A-D'!Y75</f>
        <v>1139221</v>
      </c>
      <c r="Y75">
        <f>('A-SWP'!Y75+'A-CRA'!Y75+'A-L'!Z75)-'A-D'!Z75</f>
        <v>558263</v>
      </c>
      <c r="Z75">
        <f>('A-SWP'!Z75+'A-CRA'!Z75+'A-L'!AA75)-'A-D'!AA75</f>
        <v>620214</v>
      </c>
      <c r="AA75">
        <f>('A-SWP'!AA75+'A-CRA'!AA75+'A-L'!AB75)-'A-D'!AB75</f>
        <v>-306418</v>
      </c>
    </row>
    <row r="76" spans="1:27" x14ac:dyDescent="0.3">
      <c r="A76">
        <v>75</v>
      </c>
      <c r="B76">
        <f>('A-SWP'!B76+'A-CRA'!B76+'A-L'!C76)-'A-D'!C76</f>
        <v>665705</v>
      </c>
      <c r="C76">
        <f>('A-SWP'!C76+'A-CRA'!C76+'A-L'!D76)-'A-D'!D76</f>
        <v>682967</v>
      </c>
      <c r="D76">
        <f>('A-SWP'!D76+'A-CRA'!D76+'A-L'!E76)-'A-D'!E76</f>
        <v>1288190</v>
      </c>
      <c r="E76">
        <f>('A-SWP'!E76+'A-CRA'!E76+'A-L'!F76)-'A-D'!F76</f>
        <v>818704</v>
      </c>
      <c r="F76">
        <f>('A-SWP'!F76+'A-CRA'!F76+'A-L'!G76)-'A-D'!G76</f>
        <v>629305</v>
      </c>
      <c r="G76">
        <f>('A-SWP'!G76+'A-CRA'!G76+'A-L'!H76)-'A-D'!H76</f>
        <v>-93903</v>
      </c>
      <c r="H76">
        <f>('A-SWP'!H76+'A-CRA'!H76+'A-L'!I76)-'A-D'!I76</f>
        <v>-5958</v>
      </c>
      <c r="I76">
        <f>('A-SWP'!I76+'A-CRA'!I76+'A-L'!J76)-'A-D'!J76</f>
        <v>250112</v>
      </c>
      <c r="J76">
        <f>('A-SWP'!J76+'A-CRA'!J76+'A-L'!K76)-'A-D'!K76</f>
        <v>307289</v>
      </c>
      <c r="K76">
        <f>('A-SWP'!K76+'A-CRA'!K76+'A-L'!L76)-'A-D'!L76</f>
        <v>884727</v>
      </c>
      <c r="L76">
        <f>('A-SWP'!L76+'A-CRA'!L76+'A-L'!M76)-'A-D'!M76</f>
        <v>1271260</v>
      </c>
      <c r="M76">
        <f>('A-SWP'!M76+'A-CRA'!M76+'A-L'!N76)-'A-D'!N76</f>
        <v>22166</v>
      </c>
      <c r="N76">
        <f>('A-SWP'!N76+'A-CRA'!N76+'A-L'!O76)-'A-D'!O76</f>
        <v>-48708</v>
      </c>
      <c r="O76">
        <f>('A-SWP'!O76+'A-CRA'!O76+'A-L'!P76)-'A-D'!P76</f>
        <v>-77701</v>
      </c>
      <c r="P76">
        <f>('A-SWP'!P76+'A-CRA'!P76+'A-L'!Q76)-'A-D'!Q76</f>
        <v>276929</v>
      </c>
      <c r="Q76">
        <f>('A-SWP'!Q76+'A-CRA'!Q76+'A-L'!R76)-'A-D'!R76</f>
        <v>727846</v>
      </c>
      <c r="R76">
        <f>('A-SWP'!R76+'A-CRA'!R76+'A-L'!S76)-'A-D'!S76</f>
        <v>-118351</v>
      </c>
      <c r="S76">
        <f>('A-SWP'!S76+'A-CRA'!S76+'A-L'!T76)-'A-D'!T76</f>
        <v>-345215</v>
      </c>
      <c r="T76">
        <f>('A-SWP'!T76+'A-CRA'!T76+'A-L'!U76)-'A-D'!U76</f>
        <v>-627683</v>
      </c>
      <c r="U76">
        <f>('A-SWP'!U76+'A-CRA'!U76+'A-L'!V76)-'A-D'!V76</f>
        <v>-583668</v>
      </c>
      <c r="V76">
        <f>('A-SWP'!V76+'A-CRA'!V76+'A-L'!W76)-'A-D'!W76</f>
        <v>-75343</v>
      </c>
      <c r="W76">
        <f>('A-SWP'!W76+'A-CRA'!W76+'A-L'!X76)-'A-D'!X76</f>
        <v>1087444</v>
      </c>
      <c r="X76">
        <f>('A-SWP'!X76+'A-CRA'!X76+'A-L'!Y76)-'A-D'!Y76</f>
        <v>555817</v>
      </c>
      <c r="Y76">
        <f>('A-SWP'!Y76+'A-CRA'!Y76+'A-L'!Z76)-'A-D'!Z76</f>
        <v>618677</v>
      </c>
      <c r="Z76">
        <f>('A-SWP'!Z76+'A-CRA'!Z76+'A-L'!AA76)-'A-D'!AA76</f>
        <v>-307797</v>
      </c>
      <c r="AA76">
        <f>('A-SWP'!AA76+'A-CRA'!AA76+'A-L'!AB76)-'A-D'!AB76</f>
        <v>-148545</v>
      </c>
    </row>
    <row r="77" spans="1:27" x14ac:dyDescent="0.3">
      <c r="A77">
        <v>76</v>
      </c>
      <c r="B77">
        <f>('A-SWP'!B77+'A-CRA'!B77+'A-L'!C77)-'A-D'!C77</f>
        <v>513814</v>
      </c>
      <c r="C77">
        <f>('A-SWP'!C77+'A-CRA'!C77+'A-L'!D77)-'A-D'!D77</f>
        <v>1279162</v>
      </c>
      <c r="D77">
        <f>('A-SWP'!D77+'A-CRA'!D77+'A-L'!E77)-'A-D'!E77</f>
        <v>811981</v>
      </c>
      <c r="E77">
        <f>('A-SWP'!E77+'A-CRA'!E77+'A-L'!F77)-'A-D'!F77</f>
        <v>624893</v>
      </c>
      <c r="F77">
        <f>('A-SWP'!F77+'A-CRA'!F77+'A-L'!G77)-'A-D'!G77</f>
        <v>-47455</v>
      </c>
      <c r="G77">
        <f>('A-SWP'!G77+'A-CRA'!G77+'A-L'!H77)-'A-D'!H77</f>
        <v>-48755</v>
      </c>
      <c r="H77">
        <f>('A-SWP'!H77+'A-CRA'!H77+'A-L'!I77)-'A-D'!I77</f>
        <v>236758</v>
      </c>
      <c r="I77">
        <f>('A-SWP'!I77+'A-CRA'!I77+'A-L'!J77)-'A-D'!J77</f>
        <v>296852</v>
      </c>
      <c r="J77">
        <f>('A-SWP'!J77+'A-CRA'!J77+'A-L'!K77)-'A-D'!K77</f>
        <v>876701</v>
      </c>
      <c r="K77">
        <f>('A-SWP'!K77+'A-CRA'!K77+'A-L'!L77)-'A-D'!L77</f>
        <v>1263482</v>
      </c>
      <c r="L77">
        <f>('A-SWP'!L77+'A-CRA'!L77+'A-L'!M77)-'A-D'!M77</f>
        <v>16129</v>
      </c>
      <c r="M77">
        <f>('A-SWP'!M77+'A-CRA'!M77+'A-L'!N77)-'A-D'!N77</f>
        <v>-54561</v>
      </c>
      <c r="N77">
        <f>('A-SWP'!N77+'A-CRA'!N77+'A-L'!O77)-'A-D'!O77</f>
        <v>-134266</v>
      </c>
      <c r="O77">
        <f>('A-SWP'!O77+'A-CRA'!O77+'A-L'!P77)-'A-D'!P77</f>
        <v>223097</v>
      </c>
      <c r="P77">
        <f>('A-SWP'!P77+'A-CRA'!P77+'A-L'!Q77)-'A-D'!Q77</f>
        <v>773591</v>
      </c>
      <c r="Q77">
        <f>('A-SWP'!Q77+'A-CRA'!Q77+'A-L'!R77)-'A-D'!R77</f>
        <v>-75153</v>
      </c>
      <c r="R77">
        <f>('A-SWP'!R77+'A-CRA'!R77+'A-L'!S77)-'A-D'!S77</f>
        <v>-301673</v>
      </c>
      <c r="S77">
        <f>('A-SWP'!S77+'A-CRA'!S77+'A-L'!T77)-'A-D'!T77</f>
        <v>-634168</v>
      </c>
      <c r="T77">
        <f>('A-SWP'!T77+'A-CRA'!T77+'A-L'!U77)-'A-D'!U77</f>
        <v>-586854</v>
      </c>
      <c r="U77">
        <f>('A-SWP'!U77+'A-CRA'!U77+'A-L'!V77)-'A-D'!V77</f>
        <v>-78512</v>
      </c>
      <c r="V77">
        <f>('A-SWP'!V77+'A-CRA'!V77+'A-L'!W77)-'A-D'!W77</f>
        <v>1085519</v>
      </c>
      <c r="W77">
        <f>('A-SWP'!W77+'A-CRA'!W77+'A-L'!X77)-'A-D'!X77</f>
        <v>553275</v>
      </c>
      <c r="X77">
        <f>('A-SWP'!X77+'A-CRA'!X77+'A-L'!Y77)-'A-D'!Y77</f>
        <v>616937</v>
      </c>
      <c r="Y77">
        <f>('A-SWP'!Y77+'A-CRA'!Y77+'A-L'!Z77)-'A-D'!Z77</f>
        <v>-309327</v>
      </c>
      <c r="Z77">
        <f>('A-SWP'!Z77+'A-CRA'!Z77+'A-L'!AA77)-'A-D'!AA77</f>
        <v>-149930</v>
      </c>
      <c r="AA77">
        <f>('A-SWP'!AA77+'A-CRA'!AA77+'A-L'!AB77)-'A-D'!AB77</f>
        <v>149184</v>
      </c>
    </row>
    <row r="78" spans="1:27" x14ac:dyDescent="0.3">
      <c r="A78">
        <v>77</v>
      </c>
      <c r="B78">
        <f>('A-SWP'!B78+'A-CRA'!B78+'A-L'!C78)-'A-D'!C78</f>
        <v>1119953</v>
      </c>
      <c r="C78">
        <f>('A-SWP'!C78+'A-CRA'!C78+'A-L'!D78)-'A-D'!D78</f>
        <v>804335</v>
      </c>
      <c r="D78">
        <f>('A-SWP'!D78+'A-CRA'!D78+'A-L'!E78)-'A-D'!E78</f>
        <v>617028</v>
      </c>
      <c r="E78">
        <f>('A-SWP'!E78+'A-CRA'!E78+'A-L'!F78)-'A-D'!F78</f>
        <v>-51078</v>
      </c>
      <c r="F78">
        <f>('A-SWP'!F78+'A-CRA'!F78+'A-L'!G78)-'A-D'!G78</f>
        <v>-5978</v>
      </c>
      <c r="G78">
        <f>('A-SWP'!G78+'A-CRA'!G78+'A-L'!H78)-'A-D'!H78</f>
        <v>193949</v>
      </c>
      <c r="H78">
        <f>('A-SWP'!H78+'A-CRA'!H78+'A-L'!I78)-'A-D'!I78</f>
        <v>284307</v>
      </c>
      <c r="I78">
        <f>('A-SWP'!I78+'A-CRA'!I78+'A-L'!J78)-'A-D'!J78</f>
        <v>866225</v>
      </c>
      <c r="J78">
        <f>('A-SWP'!J78+'A-CRA'!J78+'A-L'!K78)-'A-D'!K78</f>
        <v>1253206</v>
      </c>
      <c r="K78">
        <f>('A-SWP'!K78+'A-CRA'!K78+'A-L'!L78)-'A-D'!L78</f>
        <v>-154636</v>
      </c>
      <c r="L78">
        <f>('A-SWP'!L78+'A-CRA'!L78+'A-L'!M78)-'A-D'!M78</f>
        <v>-360628</v>
      </c>
      <c r="M78">
        <f>('A-SWP'!M78+'A-CRA'!M78+'A-L'!N78)-'A-D'!N78</f>
        <v>-126965</v>
      </c>
      <c r="N78">
        <f>('A-SWP'!N78+'A-CRA'!N78+'A-L'!O78)-'A-D'!O78</f>
        <v>268065</v>
      </c>
      <c r="O78">
        <f>('A-SWP'!O78+'A-CRA'!O78+'A-L'!P78)-'A-D'!P78</f>
        <v>819204</v>
      </c>
      <c r="P78">
        <f>('A-SWP'!P78+'A-CRA'!P78+'A-L'!Q78)-'A-D'!Q78</f>
        <v>-80339</v>
      </c>
      <c r="Q78">
        <f>('A-SWP'!Q78+'A-CRA'!Q78+'A-L'!R78)-'A-D'!R78</f>
        <v>-408479</v>
      </c>
      <c r="R78">
        <f>('A-SWP'!R78+'A-CRA'!R78+'A-L'!S78)-'A-D'!S78</f>
        <v>-690693</v>
      </c>
      <c r="S78">
        <f>('A-SWP'!S78+'A-CRA'!S78+'A-L'!T78)-'A-D'!T78</f>
        <v>-591774</v>
      </c>
      <c r="T78">
        <f>('A-SWP'!T78+'A-CRA'!T78+'A-L'!U78)-'A-D'!U78</f>
        <v>-81989</v>
      </c>
      <c r="U78">
        <f>('A-SWP'!U78+'A-CRA'!U78+'A-L'!V78)-'A-D'!V78</f>
        <v>1082349</v>
      </c>
      <c r="V78">
        <f>('A-SWP'!V78+'A-CRA'!V78+'A-L'!W78)-'A-D'!W78</f>
        <v>550662</v>
      </c>
      <c r="W78">
        <f>('A-SWP'!W78+'A-CRA'!W78+'A-L'!X78)-'A-D'!X78</f>
        <v>615150</v>
      </c>
      <c r="X78">
        <f>('A-SWP'!X78+'A-CRA'!X78+'A-L'!Y78)-'A-D'!Y78</f>
        <v>-311061</v>
      </c>
      <c r="Y78">
        <f>('A-SWP'!Y78+'A-CRA'!Y78+'A-L'!Z78)-'A-D'!Z78</f>
        <v>-151466</v>
      </c>
      <c r="Z78">
        <f>('A-SWP'!Z78+'A-CRA'!Z78+'A-L'!AA78)-'A-D'!AA78</f>
        <v>147733</v>
      </c>
      <c r="AA78">
        <f>('A-SWP'!AA78+'A-CRA'!AA78+'A-L'!AB78)-'A-D'!AB78</f>
        <v>685083</v>
      </c>
    </row>
    <row r="79" spans="1:27" x14ac:dyDescent="0.3">
      <c r="A79">
        <v>78</v>
      </c>
      <c r="B79">
        <f>('A-SWP'!B79+'A-CRA'!B79+'A-L'!C79)-'A-D'!C79</f>
        <v>710701</v>
      </c>
      <c r="C79">
        <f>('A-SWP'!C79+'A-CRA'!C79+'A-L'!D79)-'A-D'!D79</f>
        <v>607242</v>
      </c>
      <c r="D79">
        <f>('A-SWP'!D79+'A-CRA'!D79+'A-L'!E79)-'A-D'!E79</f>
        <v>-58019</v>
      </c>
      <c r="E79">
        <f>('A-SWP'!E79+'A-CRA'!E79+'A-L'!F79)-'A-D'!F79</f>
        <v>-9165</v>
      </c>
      <c r="F79">
        <f>('A-SWP'!F79+'A-CRA'!F79+'A-L'!G79)-'A-D'!G79</f>
        <v>239458</v>
      </c>
      <c r="G79">
        <f>('A-SWP'!G79+'A-CRA'!G79+'A-L'!H79)-'A-D'!H79</f>
        <v>242308</v>
      </c>
      <c r="H79">
        <f>('A-SWP'!H79+'A-CRA'!H79+'A-L'!I79)-'A-D'!I79</f>
        <v>853641</v>
      </c>
      <c r="I79">
        <f>('A-SWP'!I79+'A-CRA'!I79+'A-L'!J79)-'A-D'!J79</f>
        <v>1241848</v>
      </c>
      <c r="J79">
        <f>('A-SWP'!J79+'A-CRA'!J79+'A-L'!K79)-'A-D'!K79</f>
        <v>-264763</v>
      </c>
      <c r="K79">
        <f>('A-SWP'!K79+'A-CRA'!K79+'A-L'!L79)-'A-D'!L79</f>
        <v>-318250</v>
      </c>
      <c r="L79">
        <f>('A-SWP'!L79+'A-CRA'!L79+'A-L'!M79)-'A-D'!M79</f>
        <v>-133028</v>
      </c>
      <c r="M79">
        <f>('A-SWP'!M79+'A-CRA'!M79+'A-L'!N79)-'A-D'!N79</f>
        <v>262726</v>
      </c>
      <c r="N79">
        <f>('A-SWP'!N79+'A-CRA'!N79+'A-L'!O79)-'A-D'!O79</f>
        <v>813072</v>
      </c>
      <c r="O79">
        <f>('A-SWP'!O79+'A-CRA'!O79+'A-L'!P79)-'A-D'!P79</f>
        <v>-85658</v>
      </c>
      <c r="P79">
        <f>('A-SWP'!P79+'A-CRA'!P79+'A-L'!Q79)-'A-D'!Q79</f>
        <v>-413648</v>
      </c>
      <c r="Q79">
        <f>('A-SWP'!Q79+'A-CRA'!Q79+'A-L'!R79)-'A-D'!R79</f>
        <v>-697568</v>
      </c>
      <c r="R79">
        <f>('A-SWP'!R79+'A-CRA'!R79+'A-L'!S79)-'A-D'!S79</f>
        <v>-598232</v>
      </c>
      <c r="S79">
        <f>('A-SWP'!S79+'A-CRA'!S79+'A-L'!T79)-'A-D'!T79</f>
        <v>-88274</v>
      </c>
      <c r="T79">
        <f>('A-SWP'!T79+'A-CRA'!T79+'A-L'!U79)-'A-D'!U79</f>
        <v>1129152</v>
      </c>
      <c r="U79">
        <f>('A-SWP'!U79+'A-CRA'!U79+'A-L'!V79)-'A-D'!V79</f>
        <v>547665</v>
      </c>
      <c r="V79">
        <f>('A-SWP'!V79+'A-CRA'!V79+'A-L'!W79)-'A-D'!W79</f>
        <v>613215</v>
      </c>
      <c r="W79">
        <f>('A-SWP'!W79+'A-CRA'!W79+'A-L'!X79)-'A-D'!X79</f>
        <v>-312841</v>
      </c>
      <c r="X79">
        <f>('A-SWP'!X79+'A-CRA'!X79+'A-L'!Y79)-'A-D'!Y79</f>
        <v>-153205</v>
      </c>
      <c r="Y79">
        <f>('A-SWP'!Y79+'A-CRA'!Y79+'A-L'!Z79)-'A-D'!Z79</f>
        <v>146131</v>
      </c>
      <c r="Z79">
        <f>('A-SWP'!Z79+'A-CRA'!Z79+'A-L'!AA79)-'A-D'!AA79</f>
        <v>682987</v>
      </c>
      <c r="AA79">
        <f>('A-SWP'!AA79+'A-CRA'!AA79+'A-L'!AB79)-'A-D'!AB79</f>
        <v>734174</v>
      </c>
    </row>
    <row r="80" spans="1:27" x14ac:dyDescent="0.3">
      <c r="A80">
        <v>79</v>
      </c>
      <c r="B80">
        <f>('A-SWP'!B80+'A-CRA'!B80+'A-L'!C80)-'A-D'!C80</f>
        <v>549563</v>
      </c>
      <c r="C80">
        <f>('A-SWP'!C80+'A-CRA'!C80+'A-L'!D80)-'A-D'!D80</f>
        <v>-66749</v>
      </c>
      <c r="D80">
        <f>('A-SWP'!D80+'A-CRA'!D80+'A-L'!E80)-'A-D'!E80</f>
        <v>-15814</v>
      </c>
      <c r="E80">
        <f>('A-SWP'!E80+'A-CRA'!E80+'A-L'!F80)-'A-D'!F80</f>
        <v>234898</v>
      </c>
      <c r="F80">
        <f>('A-SWP'!F80+'A-CRA'!F80+'A-L'!G80)-'A-D'!G80</f>
        <v>288830</v>
      </c>
      <c r="G80">
        <f>('A-SWP'!G80+'A-CRA'!G80+'A-L'!H80)-'A-D'!H80</f>
        <v>811604</v>
      </c>
      <c r="H80">
        <f>('A-SWP'!H80+'A-CRA'!H80+'A-L'!I80)-'A-D'!I80</f>
        <v>1228390</v>
      </c>
      <c r="I80">
        <f>('A-SWP'!I80+'A-CRA'!I80+'A-L'!J80)-'A-D'!J80</f>
        <v>-275991</v>
      </c>
      <c r="J80">
        <f>('A-SWP'!J80+'A-CRA'!J80+'A-L'!K80)-'A-D'!K80</f>
        <v>-328379</v>
      </c>
      <c r="K80">
        <f>('A-SWP'!K80+'A-CRA'!K80+'A-L'!L80)-'A-D'!L80</f>
        <v>-140654</v>
      </c>
      <c r="L80">
        <f>('A-SWP'!L80+'A-CRA'!L80+'A-L'!M80)-'A-D'!M80</f>
        <v>255268</v>
      </c>
      <c r="M80">
        <f>('A-SWP'!M80+'A-CRA'!M80+'A-L'!N80)-'A-D'!N80</f>
        <v>805587</v>
      </c>
      <c r="N80">
        <f>('A-SWP'!N80+'A-CRA'!N80+'A-L'!O80)-'A-D'!O80</f>
        <v>-92217</v>
      </c>
      <c r="O80">
        <f>('A-SWP'!O80+'A-CRA'!O80+'A-L'!P80)-'A-D'!P80</f>
        <v>-318950</v>
      </c>
      <c r="P80">
        <f>('A-SWP'!P80+'A-CRA'!P80+'A-L'!Q80)-'A-D'!Q80</f>
        <v>-702708</v>
      </c>
      <c r="Q80">
        <f>('A-SWP'!Q80+'A-CRA'!Q80+'A-L'!R80)-'A-D'!R80</f>
        <v>-605040</v>
      </c>
      <c r="R80">
        <f>('A-SWP'!R80+'A-CRA'!R80+'A-L'!S80)-'A-D'!S80</f>
        <v>-94745</v>
      </c>
      <c r="S80">
        <f>('A-SWP'!S80+'A-CRA'!S80+'A-L'!T80)-'A-D'!T80</f>
        <v>1125916</v>
      </c>
      <c r="T80">
        <f>('A-SWP'!T80+'A-CRA'!T80+'A-L'!U80)-'A-D'!U80</f>
        <v>544641</v>
      </c>
      <c r="U80">
        <f>('A-SWP'!U80+'A-CRA'!U80+'A-L'!V80)-'A-D'!V80</f>
        <v>610069</v>
      </c>
      <c r="V80">
        <f>('A-SWP'!V80+'A-CRA'!V80+'A-L'!W80)-'A-D'!W80</f>
        <v>-314768</v>
      </c>
      <c r="W80">
        <f>('A-SWP'!W80+'A-CRA'!W80+'A-L'!X80)-'A-D'!X80</f>
        <v>-154992</v>
      </c>
      <c r="X80">
        <f>('A-SWP'!X80+'A-CRA'!X80+'A-L'!Y80)-'A-D'!Y80</f>
        <v>144326</v>
      </c>
      <c r="Y80">
        <f>('A-SWP'!Y80+'A-CRA'!Y80+'A-L'!Z80)-'A-D'!Z80</f>
        <v>680709</v>
      </c>
      <c r="Z80">
        <f>('A-SWP'!Z80+'A-CRA'!Z80+'A-L'!AA80)-'A-D'!AA80</f>
        <v>732794</v>
      </c>
      <c r="AA80">
        <f>('A-SWP'!AA80+'A-CRA'!AA80+'A-L'!AB80)-'A-D'!AB80</f>
        <v>-89998</v>
      </c>
    </row>
    <row r="81" spans="1:27" x14ac:dyDescent="0.3">
      <c r="A81">
        <v>80</v>
      </c>
      <c r="B81">
        <f>('A-SWP'!B81+'A-CRA'!B81+'A-L'!C81)-'A-D'!C81</f>
        <v>-112493</v>
      </c>
      <c r="C81">
        <f>('A-SWP'!C81+'A-CRA'!C81+'A-L'!D81)-'A-D'!D81</f>
        <v>-23384</v>
      </c>
      <c r="D81">
        <f>('A-SWP'!D81+'A-CRA'!D81+'A-L'!E81)-'A-D'!E81</f>
        <v>226887</v>
      </c>
      <c r="E81">
        <f>('A-SWP'!E81+'A-CRA'!E81+'A-L'!F81)-'A-D'!F81</f>
        <v>285284</v>
      </c>
      <c r="F81">
        <f>('A-SWP'!F81+'A-CRA'!F81+'A-L'!G81)-'A-D'!G81</f>
        <v>857793</v>
      </c>
      <c r="G81">
        <f>('A-SWP'!G81+'A-CRA'!G81+'A-L'!H81)-'A-D'!H81</f>
        <v>1185487</v>
      </c>
      <c r="H81">
        <f>('A-SWP'!H81+'A-CRA'!H81+'A-L'!I81)-'A-D'!I81</f>
        <v>-26182</v>
      </c>
      <c r="I81">
        <f>('A-SWP'!I81+'A-CRA'!I81+'A-L'!J81)-'A-D'!J81</f>
        <v>-252759</v>
      </c>
      <c r="J81">
        <f>('A-SWP'!J81+'A-CRA'!J81+'A-L'!K81)-'A-D'!K81</f>
        <v>-150789</v>
      </c>
      <c r="K81">
        <f>('A-SWP'!K81+'A-CRA'!K81+'A-L'!L81)-'A-D'!L81</f>
        <v>248288</v>
      </c>
      <c r="L81">
        <f>('A-SWP'!L81+'A-CRA'!L81+'A-L'!M81)-'A-D'!M81</f>
        <v>797467</v>
      </c>
      <c r="M81">
        <f>('A-SWP'!M81+'A-CRA'!M81+'A-L'!N81)-'A-D'!N81</f>
        <v>-98059</v>
      </c>
      <c r="N81">
        <f>('A-SWP'!N81+'A-CRA'!N81+'A-L'!O81)-'A-D'!O81</f>
        <v>-425499</v>
      </c>
      <c r="O81">
        <f>('A-SWP'!O81+'A-CRA'!O81+'A-L'!P81)-'A-D'!P81</f>
        <v>-657981</v>
      </c>
      <c r="P81">
        <f>('A-SWP'!P81+'A-CRA'!P81+'A-L'!Q81)-'A-D'!Q81</f>
        <v>-610216</v>
      </c>
      <c r="Q81">
        <f>('A-SWP'!Q81+'A-CRA'!Q81+'A-L'!R81)-'A-D'!R81</f>
        <v>-101558</v>
      </c>
      <c r="R81">
        <f>('A-SWP'!R81+'A-CRA'!R81+'A-L'!S81)-'A-D'!S81</f>
        <v>1122449</v>
      </c>
      <c r="S81">
        <f>('A-SWP'!S81+'A-CRA'!S81+'A-L'!T81)-'A-D'!T81</f>
        <v>541579</v>
      </c>
      <c r="T81">
        <f>('A-SWP'!T81+'A-CRA'!T81+'A-L'!U81)-'A-D'!U81</f>
        <v>606895</v>
      </c>
      <c r="U81">
        <f>('A-SWP'!U81+'A-CRA'!U81+'A-L'!V81)-'A-D'!V81</f>
        <v>-317915</v>
      </c>
      <c r="V81">
        <f>('A-SWP'!V81+'A-CRA'!V81+'A-L'!W81)-'A-D'!W81</f>
        <v>-156925</v>
      </c>
      <c r="W81">
        <f>('A-SWP'!W81+'A-CRA'!W81+'A-L'!X81)-'A-D'!X81</f>
        <v>142473</v>
      </c>
      <c r="X81">
        <f>('A-SWP'!X81+'A-CRA'!X81+'A-L'!Y81)-'A-D'!Y81</f>
        <v>878209</v>
      </c>
      <c r="Y81">
        <f>('A-SWP'!Y81+'A-CRA'!Y81+'A-L'!Z81)-'A-D'!Z81</f>
        <v>731261</v>
      </c>
      <c r="Z81">
        <f>('A-SWP'!Z81+'A-CRA'!Z81+'A-L'!AA81)-'A-D'!AA81</f>
        <v>-91373</v>
      </c>
      <c r="AA81">
        <f>('A-SWP'!AA81+'A-CRA'!AA81+'A-L'!AB81)-'A-D'!AB81</f>
        <v>-368322</v>
      </c>
    </row>
    <row r="82" spans="1:27" x14ac:dyDescent="0.3">
      <c r="A82">
        <v>81</v>
      </c>
      <c r="B82">
        <f>('A-SWP'!B82+'A-CRA'!B82+'A-L'!C82)-'A-D'!C82</f>
        <v>-21785</v>
      </c>
      <c r="C82">
        <f>('A-SWP'!C82+'A-CRA'!C82+'A-L'!D82)-'A-D'!D82</f>
        <v>216954</v>
      </c>
      <c r="D82">
        <f>('A-SWP'!D82+'A-CRA'!D82+'A-L'!E82)-'A-D'!E82</f>
        <v>278418</v>
      </c>
      <c r="E82">
        <f>('A-SWP'!E82+'A-CRA'!E82+'A-L'!F82)-'A-D'!F82</f>
        <v>853914</v>
      </c>
      <c r="F82">
        <f>('A-SWP'!F82+'A-CRA'!F82+'A-L'!G82)-'A-D'!G82</f>
        <v>1230515</v>
      </c>
      <c r="G82">
        <f>('A-SWP'!G82+'A-CRA'!G82+'A-L'!H82)-'A-D'!H82</f>
        <v>-68972</v>
      </c>
      <c r="H82">
        <f>('A-SWP'!H82+'A-CRA'!H82+'A-L'!I82)-'A-D'!I82</f>
        <v>-102952</v>
      </c>
      <c r="I82">
        <f>('A-SWP'!I82+'A-CRA'!I82+'A-L'!J82)-'A-D'!J82</f>
        <v>-25173</v>
      </c>
      <c r="J82">
        <f>('A-SWP'!J82+'A-CRA'!J82+'A-L'!K82)-'A-D'!K82</f>
        <v>188812</v>
      </c>
      <c r="K82">
        <f>('A-SWP'!K82+'A-CRA'!K82+'A-L'!L82)-'A-D'!L82</f>
        <v>739686</v>
      </c>
      <c r="L82">
        <f>('A-SWP'!L82+'A-CRA'!L82+'A-L'!M82)-'A-D'!M82</f>
        <v>-154116</v>
      </c>
      <c r="M82">
        <f>('A-SWP'!M82+'A-CRA'!M82+'A-L'!N82)-'A-D'!N82</f>
        <v>-381323</v>
      </c>
      <c r="N82">
        <f>('A-SWP'!N82+'A-CRA'!N82+'A-L'!O82)-'A-D'!O82</f>
        <v>-614527</v>
      </c>
      <c r="O82">
        <f>('A-SWP'!O82+'A-CRA'!O82+'A-L'!P82)-'A-D'!P82</f>
        <v>-565525</v>
      </c>
      <c r="P82">
        <f>('A-SWP'!P82+'A-CRA'!P82+'A-L'!Q82)-'A-D'!Q82</f>
        <v>-106737</v>
      </c>
      <c r="Q82">
        <f>('A-SWP'!Q82+'A-CRA'!Q82+'A-L'!R82)-'A-D'!R82</f>
        <v>1116898</v>
      </c>
      <c r="R82">
        <f>('A-SWP'!R82+'A-CRA'!R82+'A-L'!S82)-'A-D'!S82</f>
        <v>538478</v>
      </c>
      <c r="S82">
        <f>('A-SWP'!S82+'A-CRA'!S82+'A-L'!T82)-'A-D'!T82</f>
        <v>603682</v>
      </c>
      <c r="T82">
        <f>('A-SWP'!T82+'A-CRA'!T82+'A-L'!U82)-'A-D'!U82</f>
        <v>-321089</v>
      </c>
      <c r="U82">
        <f>('A-SWP'!U82+'A-CRA'!U82+'A-L'!V82)-'A-D'!V82</f>
        <v>-160073</v>
      </c>
      <c r="V82">
        <f>('A-SWP'!V82+'A-CRA'!V82+'A-L'!W82)-'A-D'!W82</f>
        <v>140547</v>
      </c>
      <c r="W82">
        <f>('A-SWP'!W82+'A-CRA'!W82+'A-L'!X82)-'A-D'!X82</f>
        <v>875662</v>
      </c>
      <c r="X82">
        <f>('A-SWP'!X82+'A-CRA'!X82+'A-L'!Y82)-'A-D'!Y82</f>
        <v>729527</v>
      </c>
      <c r="Y82">
        <f>('A-SWP'!Y82+'A-CRA'!Y82+'A-L'!Z82)-'A-D'!Z82</f>
        <v>-92898</v>
      </c>
      <c r="Z82">
        <f>('A-SWP'!Z82+'A-CRA'!Z82+'A-L'!AA82)-'A-D'!AA82</f>
        <v>-369763</v>
      </c>
      <c r="AA82">
        <f>('A-SWP'!AA82+'A-CRA'!AA82+'A-L'!AB82)-'A-D'!AB82</f>
        <v>-18196</v>
      </c>
    </row>
    <row r="83" spans="1:27" x14ac:dyDescent="0.3">
      <c r="A83">
        <v>82</v>
      </c>
      <c r="B83">
        <f>('A-SWP'!B83+'A-CRA'!B83+'A-L'!C83)-'A-D'!C83</f>
        <v>174945</v>
      </c>
      <c r="C83">
        <f>('A-SWP'!C83+'A-CRA'!C83+'A-L'!D83)-'A-D'!D83</f>
        <v>269308</v>
      </c>
      <c r="D83">
        <f>('A-SWP'!D83+'A-CRA'!D83+'A-L'!E83)-'A-D'!E83</f>
        <v>846716</v>
      </c>
      <c r="E83">
        <f>('A-SWP'!E83+'A-CRA'!E83+'A-L'!F83)-'A-D'!F83</f>
        <v>1225501</v>
      </c>
      <c r="F83">
        <f>('A-SWP'!F83+'A-CRA'!F83+'A-L'!G83)-'A-D'!G83</f>
        <v>-26123</v>
      </c>
      <c r="G83">
        <f>('A-SWP'!G83+'A-CRA'!G83+'A-L'!H83)-'A-D'!H83</f>
        <v>-145745</v>
      </c>
      <c r="H83">
        <f>('A-SWP'!H83+'A-CRA'!H83+'A-L'!I83)-'A-D'!I83</f>
        <v>74628</v>
      </c>
      <c r="I83">
        <f>('A-SWP'!I83+'A-CRA'!I83+'A-L'!J83)-'A-D'!J83</f>
        <v>528254</v>
      </c>
      <c r="J83">
        <f>('A-SWP'!J83+'A-CRA'!J83+'A-L'!K83)-'A-D'!K83</f>
        <v>1029409</v>
      </c>
      <c r="K83">
        <f>('A-SWP'!K83+'A-CRA'!K83+'A-L'!L83)-'A-D'!L83</f>
        <v>-24891</v>
      </c>
      <c r="L83">
        <f>('A-SWP'!L83+'A-CRA'!L83+'A-L'!M83)-'A-D'!M83</f>
        <v>-387365</v>
      </c>
      <c r="M83">
        <f>('A-SWP'!M83+'A-CRA'!M83+'A-L'!N83)-'A-D'!N83</f>
        <v>-670324</v>
      </c>
      <c r="N83">
        <f>('A-SWP'!N83+'A-CRA'!N83+'A-L'!O83)-'A-D'!O83</f>
        <v>-622080</v>
      </c>
      <c r="O83">
        <f>('A-SWP'!O83+'A-CRA'!O83+'A-L'!P83)-'A-D'!P83</f>
        <v>-12050</v>
      </c>
      <c r="P83">
        <f>('A-SWP'!P83+'A-CRA'!P83+'A-L'!Q83)-'A-D'!Q83</f>
        <v>1161689</v>
      </c>
      <c r="Q83">
        <f>('A-SWP'!Q83+'A-CRA'!Q83+'A-L'!R83)-'A-D'!R83</f>
        <v>485036</v>
      </c>
      <c r="R83">
        <f>('A-SWP'!R83+'A-CRA'!R83+'A-L'!S83)-'A-D'!S83</f>
        <v>550429</v>
      </c>
      <c r="S83">
        <f>('A-SWP'!S83+'A-CRA'!S83+'A-L'!T83)-'A-D'!T83</f>
        <v>-324302</v>
      </c>
      <c r="T83">
        <f>('A-SWP'!T83+'A-CRA'!T83+'A-L'!U83)-'A-D'!U83</f>
        <v>-163246</v>
      </c>
      <c r="U83">
        <f>('A-SWP'!U83+'A-CRA'!U83+'A-L'!V83)-'A-D'!V83</f>
        <v>138140</v>
      </c>
      <c r="V83">
        <f>('A-SWP'!V83+'A-CRA'!V83+'A-L'!W83)-'A-D'!W83</f>
        <v>673043</v>
      </c>
      <c r="W83">
        <f>('A-SWP'!W83+'A-CRA'!W83+'A-L'!X83)-'A-D'!X83</f>
        <v>727744</v>
      </c>
      <c r="X83">
        <f>('A-SWP'!X83+'A-CRA'!X83+'A-L'!Y83)-'A-D'!Y83</f>
        <v>-94627</v>
      </c>
      <c r="Y83">
        <f>('A-SWP'!Y83+'A-CRA'!Y83+'A-L'!Z83)-'A-D'!Z83</f>
        <v>-371356</v>
      </c>
      <c r="Z83">
        <f>('A-SWP'!Z83+'A-CRA'!Z83+'A-L'!AA83)-'A-D'!AA83</f>
        <v>-19641</v>
      </c>
      <c r="AA83">
        <f>('A-SWP'!AA83+'A-CRA'!AA83+'A-L'!AB83)-'A-D'!AB83</f>
        <v>117362</v>
      </c>
    </row>
    <row r="84" spans="1:27" x14ac:dyDescent="0.3">
      <c r="A84">
        <v>83</v>
      </c>
      <c r="B84">
        <f>('A-SWP'!B84+'A-CRA'!B84+'A-L'!C84)-'A-D'!C84</f>
        <v>204958</v>
      </c>
      <c r="C84">
        <f>('A-SWP'!C84+'A-CRA'!C84+'A-L'!D84)-'A-D'!D84</f>
        <v>837730</v>
      </c>
      <c r="D84">
        <f>('A-SWP'!D84+'A-CRA'!D84+'A-L'!E84)-'A-D'!E84</f>
        <v>1217071</v>
      </c>
      <c r="E84">
        <f>('A-SWP'!E84+'A-CRA'!E84+'A-L'!F84)-'A-D'!F84</f>
        <v>-29238</v>
      </c>
      <c r="F84">
        <f>('A-SWP'!F84+'A-CRA'!F84+'A-L'!G84)-'A-D'!G84</f>
        <v>-100054</v>
      </c>
      <c r="G84">
        <f>('A-SWP'!G84+'A-CRA'!G84+'A-L'!H84)-'A-D'!H84</f>
        <v>31830</v>
      </c>
      <c r="H84">
        <f>('A-SWP'!H84+'A-CRA'!H84+'A-L'!I84)-'A-D'!I84</f>
        <v>515593</v>
      </c>
      <c r="I84">
        <f>('A-SWP'!I84+'A-CRA'!I84+'A-L'!J84)-'A-D'!J84</f>
        <v>1018049</v>
      </c>
      <c r="J84">
        <f>('A-SWP'!J84+'A-CRA'!J84+'A-L'!K84)-'A-D'!K84</f>
        <v>128119</v>
      </c>
      <c r="K84">
        <f>('A-SWP'!K84+'A-CRA'!K84+'A-L'!L84)-'A-D'!L84</f>
        <v>-94985</v>
      </c>
      <c r="L84">
        <f>('A-SWP'!L84+'A-CRA'!L84+'A-L'!M84)-'A-D'!M84</f>
        <v>-426336</v>
      </c>
      <c r="M84">
        <f>('A-SWP'!M84+'A-CRA'!M84+'A-L'!N84)-'A-D'!N84</f>
        <v>-591059</v>
      </c>
      <c r="N84">
        <f>('A-SWP'!N84+'A-CRA'!N84+'A-L'!O84)-'A-D'!O84</f>
        <v>-168615</v>
      </c>
      <c r="O84">
        <f>('A-SWP'!O84+'A-CRA'!O84+'A-L'!P84)-'A-D'!P84</f>
        <v>1056347</v>
      </c>
      <c r="P84">
        <f>('A-SWP'!P84+'A-CRA'!P84+'A-L'!Q84)-'A-D'!Q84</f>
        <v>481351</v>
      </c>
      <c r="Q84">
        <f>('A-SWP'!Q84+'A-CRA'!Q84+'A-L'!R84)-'A-D'!R84</f>
        <v>596826</v>
      </c>
      <c r="R84">
        <f>('A-SWP'!R84+'A-CRA'!R84+'A-L'!S84)-'A-D'!S84</f>
        <v>-327556</v>
      </c>
      <c r="S84">
        <f>('A-SWP'!S84+'A-CRA'!S84+'A-L'!T84)-'A-D'!T84</f>
        <v>-166459</v>
      </c>
      <c r="T84">
        <f>('A-SWP'!T84+'A-CRA'!T84+'A-L'!U84)-'A-D'!U84</f>
        <v>135706</v>
      </c>
      <c r="U84">
        <f>('A-SWP'!U84+'A-CRA'!U84+'A-L'!V84)-'A-D'!V84</f>
        <v>870039</v>
      </c>
      <c r="V84">
        <f>('A-SWP'!V84+'A-CRA'!V84+'A-L'!W84)-'A-D'!W84</f>
        <v>725814</v>
      </c>
      <c r="W84">
        <f>('A-SWP'!W84+'A-CRA'!W84+'A-L'!X84)-'A-D'!X84</f>
        <v>-96402</v>
      </c>
      <c r="X84">
        <f>('A-SWP'!X84+'A-CRA'!X84+'A-L'!Y84)-'A-D'!Y84</f>
        <v>-373151</v>
      </c>
      <c r="Y84">
        <f>('A-SWP'!Y84+'A-CRA'!Y84+'A-L'!Z84)-'A-D'!Z84</f>
        <v>-21237</v>
      </c>
      <c r="Z84">
        <f>('A-SWP'!Z84+'A-CRA'!Z84+'A-L'!AA84)-'A-D'!AA84</f>
        <v>115960</v>
      </c>
      <c r="AA84">
        <f>('A-SWP'!AA84+'A-CRA'!AA84+'A-L'!AB84)-'A-D'!AB84</f>
        <v>75305</v>
      </c>
    </row>
    <row r="85" spans="1:27" x14ac:dyDescent="0.3">
      <c r="A85">
        <v>84</v>
      </c>
      <c r="B85">
        <f>('A-SWP'!B85+'A-CRA'!B85+'A-L'!C85)-'A-D'!C85</f>
        <v>660865</v>
      </c>
      <c r="C85">
        <f>('A-SWP'!C85+'A-CRA'!C85+'A-L'!D85)-'A-D'!D85</f>
        <v>1207111</v>
      </c>
      <c r="D85">
        <f>('A-SWP'!D85+'A-CRA'!D85+'A-L'!E85)-'A-D'!E85</f>
        <v>-35816</v>
      </c>
      <c r="E85">
        <f>('A-SWP'!E85+'A-CRA'!E85+'A-L'!F85)-'A-D'!F85</f>
        <v>-104433</v>
      </c>
      <c r="F85">
        <f>('A-SWP'!F85+'A-CRA'!F85+'A-L'!G85)-'A-D'!G85</f>
        <v>74599</v>
      </c>
      <c r="G85">
        <f>('A-SWP'!G85+'A-CRA'!G85+'A-L'!H85)-'A-D'!H85</f>
        <v>473489</v>
      </c>
      <c r="H85">
        <f>('A-SWP'!H85+'A-CRA'!H85+'A-L'!I85)-'A-D'!I85</f>
        <v>1004587</v>
      </c>
      <c r="I85">
        <f>('A-SWP'!I85+'A-CRA'!I85+'A-L'!J85)-'A-D'!J85</f>
        <v>116881</v>
      </c>
      <c r="J85">
        <f>('A-SWP'!J85+'A-CRA'!J85+'A-L'!K85)-'A-D'!K85</f>
        <v>-105113</v>
      </c>
      <c r="K85">
        <f>('A-SWP'!K85+'A-CRA'!K85+'A-L'!L85)-'A-D'!L85</f>
        <v>-434014</v>
      </c>
      <c r="L85">
        <f>('A-SWP'!L85+'A-CRA'!L85+'A-L'!M85)-'A-D'!M85</f>
        <v>-383961</v>
      </c>
      <c r="M85">
        <f>('A-SWP'!M85+'A-CRA'!M85+'A-L'!N85)-'A-D'!N85</f>
        <v>162403</v>
      </c>
      <c r="N85">
        <f>('A-SWP'!N85+'A-CRA'!N85+'A-L'!O85)-'A-D'!O85</f>
        <v>1099767</v>
      </c>
      <c r="O85">
        <f>('A-SWP'!O85+'A-CRA'!O85+'A-L'!P85)-'A-D'!P85</f>
        <v>527534</v>
      </c>
      <c r="P85">
        <f>('A-SWP'!P85+'A-CRA'!P85+'A-L'!Q85)-'A-D'!Q85</f>
        <v>793838</v>
      </c>
      <c r="Q85">
        <f>('A-SWP'!Q85+'A-CRA'!Q85+'A-L'!R85)-'A-D'!R85</f>
        <v>-332147</v>
      </c>
      <c r="R85">
        <f>('A-SWP'!R85+'A-CRA'!R85+'A-L'!S85)-'A-D'!S85</f>
        <v>-169713</v>
      </c>
      <c r="S85">
        <f>('A-SWP'!S85+'A-CRA'!S85+'A-L'!T85)-'A-D'!T85</f>
        <v>133233</v>
      </c>
      <c r="T85">
        <f>('A-SWP'!T85+'A-CRA'!T85+'A-L'!U85)-'A-D'!U85</f>
        <v>867009</v>
      </c>
      <c r="U85">
        <f>('A-SWP'!U85+'A-CRA'!U85+'A-L'!V85)-'A-D'!V85</f>
        <v>722664</v>
      </c>
      <c r="V85">
        <f>('A-SWP'!V85+'A-CRA'!V85+'A-L'!W85)-'A-D'!W85</f>
        <v>-98326</v>
      </c>
      <c r="W85">
        <f>('A-SWP'!W85+'A-CRA'!W85+'A-L'!X85)-'A-D'!X85</f>
        <v>-374994</v>
      </c>
      <c r="X85">
        <f>('A-SWP'!X85+'A-CRA'!X85+'A-L'!Y85)-'A-D'!Y85</f>
        <v>-23036</v>
      </c>
      <c r="Y85">
        <f>('A-SWP'!Y85+'A-CRA'!Y85+'A-L'!Z85)-'A-D'!Z85</f>
        <v>114407</v>
      </c>
      <c r="Z85">
        <f>('A-SWP'!Z85+'A-CRA'!Z85+'A-L'!AA85)-'A-D'!AA85</f>
        <v>73857</v>
      </c>
      <c r="AA85">
        <f>('A-SWP'!AA85+'A-CRA'!AA85+'A-L'!AB85)-'A-D'!AB85</f>
        <v>-394249</v>
      </c>
    </row>
    <row r="86" spans="1:27" x14ac:dyDescent="0.3">
      <c r="A86">
        <v>85</v>
      </c>
      <c r="B86">
        <f>('A-SWP'!B86+'A-CRA'!B86+'A-L'!C86)-'A-D'!C86</f>
        <v>1044386</v>
      </c>
      <c r="C86">
        <f>('A-SWP'!C86+'A-CRA'!C86+'A-L'!D86)-'A-D'!D86</f>
        <v>-43315</v>
      </c>
      <c r="D86">
        <f>('A-SWP'!D86+'A-CRA'!D86+'A-L'!E86)-'A-D'!E86</f>
        <v>-112263</v>
      </c>
      <c r="E86">
        <f>('A-SWP'!E86+'A-CRA'!E86+'A-L'!F86)-'A-D'!F86</f>
        <v>71404</v>
      </c>
      <c r="F86">
        <f>('A-SWP'!F86+'A-CRA'!F86+'A-L'!G86)-'A-D'!G86</f>
        <v>519240</v>
      </c>
      <c r="G86">
        <f>('A-SWP'!G86+'A-CRA'!G86+'A-L'!H86)-'A-D'!H86</f>
        <v>961681</v>
      </c>
      <c r="H86">
        <f>('A-SWP'!H86+'A-CRA'!H86+'A-L'!I86)-'A-D'!I86</f>
        <v>103534</v>
      </c>
      <c r="I86">
        <f>('A-SWP'!I86+'A-CRA'!I86+'A-L'!J86)-'A-D'!J86</f>
        <v>-116343</v>
      </c>
      <c r="J86">
        <f>('A-SWP'!J86+'A-CRA'!J86+'A-L'!K86)-'A-D'!K86</f>
        <v>-444201</v>
      </c>
      <c r="K86">
        <f>('A-SWP'!K86+'A-CRA'!K86+'A-L'!L86)-'A-D'!L86</f>
        <v>-391583</v>
      </c>
      <c r="L86">
        <f>('A-SWP'!L86+'A-CRA'!L86+'A-L'!M86)-'A-D'!M86</f>
        <v>169499</v>
      </c>
      <c r="M86">
        <f>('A-SWP'!M86+'A-CRA'!M86+'A-L'!N86)-'A-D'!N86</f>
        <v>1080755</v>
      </c>
      <c r="N86">
        <f>('A-SWP'!N86+'A-CRA'!N86+'A-L'!O86)-'A-D'!O86</f>
        <v>472530</v>
      </c>
      <c r="O86">
        <f>('A-SWP'!O86+'A-CRA'!O86+'A-L'!P86)-'A-D'!P86</f>
        <v>589721</v>
      </c>
      <c r="P86">
        <f>('A-SWP'!P86+'A-CRA'!P86+'A-L'!Q86)-'A-D'!Q86</f>
        <v>-336118</v>
      </c>
      <c r="Q86">
        <f>('A-SWP'!Q86+'A-CRA'!Q86+'A-L'!R86)-'A-D'!R86</f>
        <v>-173315</v>
      </c>
      <c r="R86">
        <f>('A-SWP'!R86+'A-CRA'!R86+'A-L'!S86)-'A-D'!S86</f>
        <v>130720</v>
      </c>
      <c r="S86">
        <f>('A-SWP'!S86+'A-CRA'!S86+'A-L'!T86)-'A-D'!T86</f>
        <v>863941</v>
      </c>
      <c r="T86">
        <f>('A-SWP'!T86+'A-CRA'!T86+'A-L'!U86)-'A-D'!U86</f>
        <v>719487</v>
      </c>
      <c r="U86">
        <f>('A-SWP'!U86+'A-CRA'!U86+'A-L'!V86)-'A-D'!V86</f>
        <v>-101473</v>
      </c>
      <c r="V86">
        <f>('A-SWP'!V86+'A-CRA'!V86+'A-L'!W86)-'A-D'!W86</f>
        <v>-376910</v>
      </c>
      <c r="W86">
        <f>('A-SWP'!W86+'A-CRA'!W86+'A-L'!X86)-'A-D'!X86</f>
        <v>-24882</v>
      </c>
      <c r="X86">
        <f>('A-SWP'!X86+'A-CRA'!X86+'A-L'!Y86)-'A-D'!Y86</f>
        <v>112651</v>
      </c>
      <c r="Y86">
        <f>('A-SWP'!Y86+'A-CRA'!Y86+'A-L'!Z86)-'A-D'!Z86</f>
        <v>72257</v>
      </c>
      <c r="Z86">
        <f>('A-SWP'!Z86+'A-CRA'!Z86+'A-L'!AA86)-'A-D'!AA86</f>
        <v>-395637</v>
      </c>
      <c r="AA86">
        <f>('A-SWP'!AA86+'A-CRA'!AA86+'A-L'!AB86)-'A-D'!AB86</f>
        <v>769967</v>
      </c>
    </row>
    <row r="87" spans="1:27" x14ac:dyDescent="0.3">
      <c r="A87">
        <v>86</v>
      </c>
      <c r="B87">
        <f>('A-SWP'!B87+'A-CRA'!B87+'A-L'!C87)-'A-D'!C87</f>
        <v>-31131</v>
      </c>
      <c r="C87">
        <f>('A-SWP'!C87+'A-CRA'!C87+'A-L'!D87)-'A-D'!D87</f>
        <v>-122015</v>
      </c>
      <c r="D87">
        <f>('A-SWP'!D87+'A-CRA'!D87+'A-L'!E87)-'A-D'!E87</f>
        <v>64747</v>
      </c>
      <c r="E87">
        <f>('A-SWP'!E87+'A-CRA'!E87+'A-L'!F87)-'A-D'!F87</f>
        <v>514948</v>
      </c>
      <c r="F87">
        <f>('A-SWP'!F87+'A-CRA'!F87+'A-L'!G87)-'A-D'!G87</f>
        <v>1006517</v>
      </c>
      <c r="G87">
        <f>('A-SWP'!G87+'A-CRA'!G87+'A-L'!H87)-'A-D'!H87</f>
        <v>60735</v>
      </c>
      <c r="H87">
        <f>('A-SWP'!H87+'A-CRA'!H87+'A-L'!I87)-'A-D'!I87</f>
        <v>-129682</v>
      </c>
      <c r="I87">
        <f>('A-SWP'!I87+'A-CRA'!I87+'A-L'!J87)-'A-D'!J87</f>
        <v>-455490</v>
      </c>
      <c r="J87">
        <f>('A-SWP'!J87+'A-CRA'!J87+'A-L'!K87)-'A-D'!K87</f>
        <v>-401715</v>
      </c>
      <c r="K87">
        <f>('A-SWP'!K87+'A-CRA'!K87+'A-L'!L87)-'A-D'!L87</f>
        <v>161885</v>
      </c>
      <c r="L87">
        <f>('A-SWP'!L87+'A-CRA'!L87+'A-L'!M87)-'A-D'!M87</f>
        <v>1337821</v>
      </c>
      <c r="M87">
        <f>('A-SWP'!M87+'A-CRA'!M87+'A-L'!N87)-'A-D'!N87</f>
        <v>505049</v>
      </c>
      <c r="N87">
        <f>('A-SWP'!N87+'A-CRA'!N87+'A-L'!O87)-'A-D'!O87</f>
        <v>583391</v>
      </c>
      <c r="O87">
        <f>('A-SWP'!O87+'A-CRA'!O87+'A-L'!P87)-'A-D'!P87</f>
        <v>-340918</v>
      </c>
      <c r="P87">
        <f>('A-SWP'!P87+'A-CRA'!P87+'A-L'!Q87)-'A-D'!Q87</f>
        <v>-176819</v>
      </c>
      <c r="Q87">
        <f>('A-SWP'!Q87+'A-CRA'!Q87+'A-L'!R87)-'A-D'!R87</f>
        <v>127864</v>
      </c>
      <c r="R87">
        <f>('A-SWP'!R87+'A-CRA'!R87+'A-L'!S87)-'A-D'!S87</f>
        <v>860835</v>
      </c>
      <c r="S87">
        <f>('A-SWP'!S87+'A-CRA'!S87+'A-L'!T87)-'A-D'!T87</f>
        <v>716271</v>
      </c>
      <c r="T87">
        <f>('A-SWP'!T87+'A-CRA'!T87+'A-L'!U87)-'A-D'!U87</f>
        <v>-104647</v>
      </c>
      <c r="U87">
        <f>('A-SWP'!U87+'A-CRA'!U87+'A-L'!V87)-'A-D'!V87</f>
        <v>-379438</v>
      </c>
      <c r="V87">
        <f>('A-SWP'!V87+'A-CRA'!V87+'A-L'!W87)-'A-D'!W87</f>
        <v>-26801</v>
      </c>
      <c r="W87">
        <f>('A-SWP'!W87+'A-CRA'!W87+'A-L'!X87)-'A-D'!X87</f>
        <v>110846</v>
      </c>
      <c r="X87">
        <f>('A-SWP'!X87+'A-CRA'!X87+'A-L'!Y87)-'A-D'!Y87</f>
        <v>70454</v>
      </c>
      <c r="Y87">
        <f>('A-SWP'!Y87+'A-CRA'!Y87+'A-L'!Z87)-'A-D'!Z87</f>
        <v>-397175</v>
      </c>
      <c r="Z87">
        <f>('A-SWP'!Z87+'A-CRA'!Z87+'A-L'!AA87)-'A-D'!AA87</f>
        <v>768515</v>
      </c>
      <c r="AA87">
        <f>('A-SWP'!AA87+'A-CRA'!AA87+'A-L'!AB87)-'A-D'!AB87</f>
        <v>511133</v>
      </c>
    </row>
    <row r="88" spans="1:27" x14ac:dyDescent="0.3">
      <c r="A88">
        <v>87</v>
      </c>
      <c r="B88">
        <f>('A-SWP'!B88+'A-CRA'!B88+'A-L'!C88)-'A-D'!C88</f>
        <v>-133723</v>
      </c>
      <c r="C88">
        <f>('A-SWP'!C88+'A-CRA'!C88+'A-L'!D88)-'A-D'!D88</f>
        <v>57169</v>
      </c>
      <c r="D88">
        <f>('A-SWP'!D88+'A-CRA'!D88+'A-L'!E88)-'A-D'!E88</f>
        <v>507375</v>
      </c>
      <c r="E88">
        <f>('A-SWP'!E88+'A-CRA'!E88+'A-L'!F88)-'A-D'!F88</f>
        <v>1001311</v>
      </c>
      <c r="F88">
        <f>('A-SWP'!F88+'A-CRA'!F88+'A-L'!G88)-'A-D'!G88</f>
        <v>103495</v>
      </c>
      <c r="G88">
        <f>('A-SWP'!G88+'A-CRA'!G88+'A-L'!H88)-'A-D'!H88</f>
        <v>-172474</v>
      </c>
      <c r="H88">
        <f>('A-SWP'!H88+'A-CRA'!H88+'A-L'!I88)-'A-D'!I88</f>
        <v>-468886</v>
      </c>
      <c r="I88">
        <f>('A-SWP'!I88+'A-CRA'!I88+'A-L'!J88)-'A-D'!J88</f>
        <v>-412948</v>
      </c>
      <c r="J88">
        <f>('A-SWP'!J88+'A-CRA'!J88+'A-L'!K88)-'A-D'!K88</f>
        <v>151763</v>
      </c>
      <c r="K88">
        <f>('A-SWP'!K88+'A-CRA'!K88+'A-L'!L88)-'A-D'!L88</f>
        <v>1330193</v>
      </c>
      <c r="L88">
        <f>('A-SWP'!L88+'A-CRA'!L88+'A-L'!M88)-'A-D'!M88</f>
        <v>763652</v>
      </c>
      <c r="M88">
        <f>('A-SWP'!M88+'A-CRA'!M88+'A-L'!N88)-'A-D'!N88</f>
        <v>777508</v>
      </c>
      <c r="N88">
        <f>('A-SWP'!N88+'A-CRA'!N88+'A-L'!O88)-'A-D'!O88</f>
        <v>-347491</v>
      </c>
      <c r="O88">
        <f>('A-SWP'!O88+'A-CRA'!O88+'A-L'!P88)-'A-D'!P88</f>
        <v>-180936</v>
      </c>
      <c r="P88">
        <f>('A-SWP'!P88+'A-CRA'!P88+'A-L'!Q88)-'A-D'!Q88</f>
        <v>126152</v>
      </c>
      <c r="Q88">
        <f>('A-SWP'!Q88+'A-CRA'!Q88+'A-L'!R88)-'A-D'!R88</f>
        <v>857387</v>
      </c>
      <c r="R88">
        <f>('A-SWP'!R88+'A-CRA'!R88+'A-L'!S88)-'A-D'!S88</f>
        <v>713015</v>
      </c>
      <c r="S88">
        <f>('A-SWP'!S88+'A-CRA'!S88+'A-L'!T88)-'A-D'!T88</f>
        <v>-107860</v>
      </c>
      <c r="T88">
        <f>('A-SWP'!T88+'A-CRA'!T88+'A-L'!U88)-'A-D'!U88</f>
        <v>-382618</v>
      </c>
      <c r="U88">
        <f>('A-SWP'!U88+'A-CRA'!U88+'A-L'!V88)-'A-D'!V88</f>
        <v>-29214</v>
      </c>
      <c r="V88">
        <f>('A-SWP'!V88+'A-CRA'!V88+'A-L'!W88)-'A-D'!W88</f>
        <v>108895</v>
      </c>
      <c r="W88">
        <f>('A-SWP'!W88+'A-CRA'!W88+'A-L'!X88)-'A-D'!X88</f>
        <v>68603</v>
      </c>
      <c r="X88">
        <f>('A-SWP'!X88+'A-CRA'!X88+'A-L'!Y88)-'A-D'!Y88</f>
        <v>-398916</v>
      </c>
      <c r="Y88">
        <f>('A-SWP'!Y88+'A-CRA'!Y88+'A-L'!Z88)-'A-D'!Z88</f>
        <v>766910</v>
      </c>
      <c r="Z88">
        <f>('A-SWP'!Z88+'A-CRA'!Z88+'A-L'!AA88)-'A-D'!AA88</f>
        <v>509690</v>
      </c>
      <c r="AA88">
        <f>('A-SWP'!AA88+'A-CRA'!AA88+'A-L'!AB88)-'A-D'!AB88</f>
        <v>819662</v>
      </c>
    </row>
    <row r="89" spans="1:27" x14ac:dyDescent="0.3">
      <c r="A89">
        <v>88</v>
      </c>
      <c r="B89">
        <f>('A-SWP'!B89+'A-CRA'!B89+'A-L'!C89)-'A-D'!C89</f>
        <v>17567</v>
      </c>
      <c r="C89">
        <f>('A-SWP'!C89+'A-CRA'!C89+'A-L'!D89)-'A-D'!D89</f>
        <v>498403</v>
      </c>
      <c r="D89">
        <f>('A-SWP'!D89+'A-CRA'!D89+'A-L'!E89)-'A-D'!E89</f>
        <v>992690</v>
      </c>
      <c r="E89">
        <f>('A-SWP'!E89+'A-CRA'!E89+'A-L'!F89)-'A-D'!F89</f>
        <v>100292</v>
      </c>
      <c r="F89">
        <f>('A-SWP'!F89+'A-CRA'!F89+'A-L'!G89)-'A-D'!G89</f>
        <v>-129648</v>
      </c>
      <c r="G89">
        <f>('A-SWP'!G89+'A-CRA'!G89+'A-L'!H89)-'A-D'!H89</f>
        <v>-511737</v>
      </c>
      <c r="H89">
        <f>('A-SWP'!H89+'A-CRA'!H89+'A-L'!I89)-'A-D'!I89</f>
        <v>-426290</v>
      </c>
      <c r="I89">
        <f>('A-SWP'!I89+'A-CRA'!I89+'A-L'!J89)-'A-D'!J89</f>
        <v>140537</v>
      </c>
      <c r="J89">
        <f>('A-SWP'!J89+'A-CRA'!J89+'A-L'!K89)-'A-D'!K89</f>
        <v>1320058</v>
      </c>
      <c r="K89">
        <f>('A-SWP'!K89+'A-CRA'!K89+'A-L'!L89)-'A-D'!L89</f>
        <v>759622</v>
      </c>
      <c r="L89">
        <f>('A-SWP'!L89+'A-CRA'!L89+'A-L'!M89)-'A-D'!M89</f>
        <v>771408</v>
      </c>
      <c r="M89">
        <f>('A-SWP'!M89+'A-CRA'!M89+'A-L'!N89)-'A-D'!N89</f>
        <v>-353364</v>
      </c>
      <c r="N89">
        <f>('A-SWP'!N89+'A-CRA'!N89+'A-L'!O89)-'A-D'!O89</f>
        <v>-187182</v>
      </c>
      <c r="O89">
        <f>('A-SWP'!O89+'A-CRA'!O89+'A-L'!P89)-'A-D'!P89</f>
        <v>124307</v>
      </c>
      <c r="P89">
        <f>('A-SWP'!P89+'A-CRA'!P89+'A-L'!Q89)-'A-D'!Q89</f>
        <v>853696</v>
      </c>
      <c r="Q89">
        <f>('A-SWP'!Q89+'A-CRA'!Q89+'A-L'!R89)-'A-D'!R89</f>
        <v>709385</v>
      </c>
      <c r="R89">
        <f>('A-SWP'!R89+'A-CRA'!R89+'A-L'!S89)-'A-D'!S89</f>
        <v>-111114</v>
      </c>
      <c r="S89">
        <f>('A-SWP'!S89+'A-CRA'!S89+'A-L'!T89)-'A-D'!T89</f>
        <v>-385837</v>
      </c>
      <c r="T89">
        <f>('A-SWP'!T89+'A-CRA'!T89+'A-L'!U89)-'A-D'!U89</f>
        <v>-31655</v>
      </c>
      <c r="U89">
        <f>('A-SWP'!U89+'A-CRA'!U89+'A-L'!V89)-'A-D'!V89</f>
        <v>105743</v>
      </c>
      <c r="V89">
        <f>('A-SWP'!V89+'A-CRA'!V89+'A-L'!W89)-'A-D'!W89</f>
        <v>66681</v>
      </c>
      <c r="W89">
        <f>('A-SWP'!W89+'A-CRA'!W89+'A-L'!X89)-'A-D'!X89</f>
        <v>-400705</v>
      </c>
      <c r="X89">
        <f>('A-SWP'!X89+'A-CRA'!X89+'A-L'!Y89)-'A-D'!Y89</f>
        <v>765103</v>
      </c>
      <c r="Y89">
        <f>('A-SWP'!Y89+'A-CRA'!Y89+'A-L'!Z89)-'A-D'!Z89</f>
        <v>508095</v>
      </c>
      <c r="Z89">
        <f>('A-SWP'!Z89+'A-CRA'!Z89+'A-L'!AA89)-'A-D'!AA89</f>
        <v>817510</v>
      </c>
      <c r="AA89">
        <f>('A-SWP'!AA89+'A-CRA'!AA89+'A-L'!AB89)-'A-D'!AB89</f>
        <v>1350032</v>
      </c>
    </row>
    <row r="90" spans="1:27" x14ac:dyDescent="0.3">
      <c r="A90">
        <v>89</v>
      </c>
      <c r="B90">
        <f>('A-SWP'!B90+'A-CRA'!B90+'A-L'!C90)-'A-D'!C90</f>
        <v>364890</v>
      </c>
      <c r="C90">
        <f>('A-SWP'!C90+'A-CRA'!C90+'A-L'!D90)-'A-D'!D90</f>
        <v>982537</v>
      </c>
      <c r="D90">
        <f>('A-SWP'!D90+'A-CRA'!D90+'A-L'!E90)-'A-D'!E90</f>
        <v>93627</v>
      </c>
      <c r="E90">
        <f>('A-SWP'!E90+'A-CRA'!E90+'A-L'!F90)-'A-D'!F90</f>
        <v>-132786</v>
      </c>
      <c r="F90">
        <f>('A-SWP'!F90+'A-CRA'!F90+'A-L'!G90)-'A-D'!G90</f>
        <v>-468777</v>
      </c>
      <c r="G90">
        <f>('A-SWP'!G90+'A-CRA'!G90+'A-L'!H90)-'A-D'!H90</f>
        <v>-469085</v>
      </c>
      <c r="H90">
        <f>('A-SWP'!H90+'A-CRA'!H90+'A-L'!I90)-'A-D'!I90</f>
        <v>127204</v>
      </c>
      <c r="I90">
        <f>('A-SWP'!I90+'A-CRA'!I90+'A-L'!J90)-'A-D'!J90</f>
        <v>1308819</v>
      </c>
      <c r="J90">
        <f>('A-SWP'!J90+'A-CRA'!J90+'A-L'!K90)-'A-D'!K90</f>
        <v>750235</v>
      </c>
      <c r="K90">
        <f>('A-SWP'!K90+'A-CRA'!K90+'A-L'!L90)-'A-D'!L90</f>
        <v>763765</v>
      </c>
      <c r="L90">
        <f>('A-SWP'!L90+'A-CRA'!L90+'A-L'!M90)-'A-D'!M90</f>
        <v>-359454</v>
      </c>
      <c r="M90">
        <f>('A-SWP'!M90+'A-CRA'!M90+'A-L'!N90)-'A-D'!N90</f>
        <v>-193067</v>
      </c>
      <c r="N90">
        <f>('A-SWP'!N90+'A-CRA'!N90+'A-L'!O90)-'A-D'!O90</f>
        <v>120683</v>
      </c>
      <c r="O90">
        <f>('A-SWP'!O90+'A-CRA'!O90+'A-L'!P90)-'A-D'!P90</f>
        <v>849874</v>
      </c>
      <c r="P90">
        <f>('A-SWP'!P90+'A-CRA'!P90+'A-L'!Q90)-'A-D'!Q90</f>
        <v>705293</v>
      </c>
      <c r="Q90">
        <f>('A-SWP'!Q90+'A-CRA'!Q90+'A-L'!R90)-'A-D'!R90</f>
        <v>-115031</v>
      </c>
      <c r="R90">
        <f>('A-SWP'!R90+'A-CRA'!R90+'A-L'!S90)-'A-D'!S90</f>
        <v>-389096</v>
      </c>
      <c r="S90">
        <f>('A-SWP'!S90+'A-CRA'!S90+'A-L'!T90)-'A-D'!T90</f>
        <v>-34136</v>
      </c>
      <c r="T90">
        <f>('A-SWP'!T90+'A-CRA'!T90+'A-L'!U90)-'A-D'!U90</f>
        <v>102565</v>
      </c>
      <c r="U90">
        <f>('A-SWP'!U90+'A-CRA'!U90+'A-L'!V90)-'A-D'!V90</f>
        <v>64273</v>
      </c>
      <c r="V90">
        <f>('A-SWP'!V90+'A-CRA'!V90+'A-L'!W90)-'A-D'!W90</f>
        <v>-402641</v>
      </c>
      <c r="W90">
        <f>('A-SWP'!W90+'A-CRA'!W90+'A-L'!X90)-'A-D'!X90</f>
        <v>763250</v>
      </c>
      <c r="X90">
        <f>('A-SWP'!X90+'A-CRA'!X90+'A-L'!Y90)-'A-D'!Y90</f>
        <v>506295</v>
      </c>
      <c r="Y90">
        <f>('A-SWP'!Y90+'A-CRA'!Y90+'A-L'!Z90)-'A-D'!Z90</f>
        <v>815207</v>
      </c>
      <c r="Z90">
        <f>('A-SWP'!Z90+'A-CRA'!Z90+'A-L'!AA90)-'A-D'!AA90</f>
        <v>1348580</v>
      </c>
      <c r="AA90">
        <f>('A-SWP'!AA90+'A-CRA'!AA90+'A-L'!AB90)-'A-D'!AB90</f>
        <v>552282</v>
      </c>
    </row>
    <row r="91" spans="1:27" x14ac:dyDescent="0.3">
      <c r="A91">
        <v>90</v>
      </c>
      <c r="B91">
        <f>('A-SWP'!B91+'A-CRA'!B91+'A-L'!C91)-'A-D'!C91</f>
        <v>840975</v>
      </c>
      <c r="C91">
        <f>('A-SWP'!C91+'A-CRA'!C91+'A-L'!D91)-'A-D'!D91</f>
        <v>86040</v>
      </c>
      <c r="D91">
        <f>('A-SWP'!D91+'A-CRA'!D91+'A-L'!E91)-'A-D'!E91</f>
        <v>-139385</v>
      </c>
      <c r="E91">
        <f>('A-SWP'!E91+'A-CRA'!E91+'A-L'!F91)-'A-D'!F91</f>
        <v>-471785</v>
      </c>
      <c r="F91">
        <f>('A-SWP'!F91+'A-CRA'!F91+'A-L'!G91)-'A-D'!G91</f>
        <v>-426281</v>
      </c>
      <c r="G91">
        <f>('A-SWP'!G91+'A-CRA'!G91+'A-L'!H91)-'A-D'!H91</f>
        <v>84418</v>
      </c>
      <c r="H91">
        <f>('A-SWP'!H91+'A-CRA'!H91+'A-L'!I91)-'A-D'!I91</f>
        <v>1295473</v>
      </c>
      <c r="I91">
        <f>('A-SWP'!I91+'A-CRA'!I91+'A-L'!J91)-'A-D'!J91</f>
        <v>738864</v>
      </c>
      <c r="J91">
        <f>('A-SWP'!J91+'A-CRA'!J91+'A-L'!K91)-'A-D'!K91</f>
        <v>753615</v>
      </c>
      <c r="K91">
        <f>('A-SWP'!K91+'A-CRA'!K91+'A-L'!L91)-'A-D'!L91</f>
        <v>-367091</v>
      </c>
      <c r="L91">
        <f>('A-SWP'!L91+'A-CRA'!L91+'A-L'!M91)-'A-D'!M91</f>
        <v>-199167</v>
      </c>
      <c r="M91">
        <f>('A-SWP'!M91+'A-CRA'!M91+'A-L'!N91)-'A-D'!N91</f>
        <v>116555</v>
      </c>
      <c r="N91">
        <f>('A-SWP'!N91+'A-CRA'!N91+'A-L'!O91)-'A-D'!O91</f>
        <v>844860</v>
      </c>
      <c r="O91">
        <f>('A-SWP'!O91+'A-CRA'!O91+'A-L'!P91)-'A-D'!P91</f>
        <v>699939</v>
      </c>
      <c r="P91">
        <f>('A-SWP'!P91+'A-CRA'!P91+'A-L'!Q91)-'A-D'!Q91</f>
        <v>-119075</v>
      </c>
      <c r="Q91">
        <f>('A-SWP'!Q91+'A-CRA'!Q91+'A-L'!R91)-'A-D'!R91</f>
        <v>-392697</v>
      </c>
      <c r="R91">
        <f>('A-SWP'!R91+'A-CRA'!R91+'A-L'!S91)-'A-D'!S91</f>
        <v>-36655</v>
      </c>
      <c r="S91">
        <f>('A-SWP'!S91+'A-CRA'!S91+'A-L'!T91)-'A-D'!T91</f>
        <v>99347</v>
      </c>
      <c r="T91">
        <f>('A-SWP'!T91+'A-CRA'!T91+'A-L'!U91)-'A-D'!U91</f>
        <v>61837</v>
      </c>
      <c r="U91">
        <f>('A-SWP'!U91+'A-CRA'!U91+'A-L'!V91)-'A-D'!V91</f>
        <v>-405802</v>
      </c>
      <c r="V91">
        <f>('A-SWP'!V91+'A-CRA'!V91+'A-L'!W91)-'A-D'!W91</f>
        <v>761322</v>
      </c>
      <c r="W91">
        <f>('A-SWP'!W91+'A-CRA'!W91+'A-L'!X91)-'A-D'!X91</f>
        <v>504451</v>
      </c>
      <c r="X91">
        <f>('A-SWP'!X91+'A-CRA'!X91+'A-L'!Y91)-'A-D'!Y91</f>
        <v>812701</v>
      </c>
      <c r="Y91">
        <f>('A-SWP'!Y91+'A-CRA'!Y91+'A-L'!Z91)-'A-D'!Z91</f>
        <v>1346969</v>
      </c>
      <c r="Z91">
        <f>('A-SWP'!Z91+'A-CRA'!Z91+'A-L'!AA91)-'A-D'!AA91</f>
        <v>550834</v>
      </c>
      <c r="AA91">
        <f>('A-SWP'!AA91+'A-CRA'!AA91+'A-L'!AB91)-'A-D'!AB91</f>
        <v>535964</v>
      </c>
    </row>
    <row r="92" spans="1:27" x14ac:dyDescent="0.3">
      <c r="A92">
        <v>91</v>
      </c>
      <c r="B92">
        <f>('A-SWP'!B92+'A-CRA'!B92+'A-L'!C92)-'A-D'!C92</f>
        <v>112636</v>
      </c>
      <c r="C92">
        <f>('A-SWP'!C92+'A-CRA'!C92+'A-L'!D92)-'A-D'!D92</f>
        <v>-146908</v>
      </c>
      <c r="D92">
        <f>('A-SWP'!D92+'A-CRA'!D92+'A-L'!E92)-'A-D'!E92</f>
        <v>-478259</v>
      </c>
      <c r="E92">
        <f>('A-SWP'!E92+'A-CRA'!E92+'A-L'!F92)-'A-D'!F92</f>
        <v>-429443</v>
      </c>
      <c r="F92">
        <f>('A-SWP'!F92+'A-CRA'!F92+'A-L'!G92)-'A-D'!G92</f>
        <v>130165</v>
      </c>
      <c r="G92">
        <f>('A-SWP'!G92+'A-CRA'!G92+'A-L'!H92)-'A-D'!H92</f>
        <v>1252675</v>
      </c>
      <c r="H92">
        <f>('A-SWP'!H92+'A-CRA'!H92+'A-L'!I92)-'A-D'!I92</f>
        <v>725392</v>
      </c>
      <c r="I92">
        <f>('A-SWP'!I92+'A-CRA'!I92+'A-L'!J92)-'A-D'!J92</f>
        <v>742361</v>
      </c>
      <c r="J92">
        <f>('A-SWP'!J92+'A-CRA'!J92+'A-L'!K92)-'A-D'!K92</f>
        <v>-377237</v>
      </c>
      <c r="K92">
        <f>('A-SWP'!K92+'A-CRA'!K92+'A-L'!L92)-'A-D'!L92</f>
        <v>-206810</v>
      </c>
      <c r="L92">
        <f>('A-SWP'!L92+'A-CRA'!L92+'A-L'!M92)-'A-D'!M92</f>
        <v>111405</v>
      </c>
      <c r="M92">
        <f>('A-SWP'!M92+'A-CRA'!M92+'A-L'!N92)-'A-D'!N92</f>
        <v>727373</v>
      </c>
      <c r="N92">
        <f>('A-SWP'!N92+'A-CRA'!N92+'A-L'!O92)-'A-D'!O92</f>
        <v>693359</v>
      </c>
      <c r="O92">
        <f>('A-SWP'!O92+'A-CRA'!O92+'A-L'!P92)-'A-D'!P92</f>
        <v>-124419</v>
      </c>
      <c r="P92">
        <f>('A-SWP'!P92+'A-CRA'!P92+'A-L'!Q92)-'A-D'!Q92</f>
        <v>-395051</v>
      </c>
      <c r="Q92">
        <f>('A-SWP'!Q92+'A-CRA'!Q92+'A-L'!R92)-'A-D'!R92</f>
        <v>-40150</v>
      </c>
      <c r="R92">
        <f>('A-SWP'!R92+'A-CRA'!R92+'A-L'!S92)-'A-D'!S92</f>
        <v>96087</v>
      </c>
      <c r="S92">
        <f>('A-SWP'!S92+'A-CRA'!S92+'A-L'!T92)-'A-D'!T92</f>
        <v>59363</v>
      </c>
      <c r="T92">
        <f>('A-SWP'!T92+'A-CRA'!T92+'A-L'!U92)-'A-D'!U92</f>
        <v>-408992</v>
      </c>
      <c r="U92">
        <f>('A-SWP'!U92+'A-CRA'!U92+'A-L'!V92)-'A-D'!V92</f>
        <v>758914</v>
      </c>
      <c r="V92">
        <f>('A-SWP'!V92+'A-CRA'!V92+'A-L'!W92)-'A-D'!W92</f>
        <v>502533</v>
      </c>
      <c r="W92">
        <f>('A-SWP'!W92+'A-CRA'!W92+'A-L'!X92)-'A-D'!X92</f>
        <v>810150</v>
      </c>
      <c r="X92">
        <f>('A-SWP'!X92+'A-CRA'!X92+'A-L'!Y92)-'A-D'!Y92</f>
        <v>1345155</v>
      </c>
      <c r="Y92">
        <f>('A-SWP'!Y92+'A-CRA'!Y92+'A-L'!Z92)-'A-D'!Z92</f>
        <v>549235</v>
      </c>
      <c r="Z92">
        <f>('A-SWP'!Z92+'A-CRA'!Z92+'A-L'!AA92)-'A-D'!AA92</f>
        <v>534514</v>
      </c>
      <c r="AA92">
        <f>('A-SWP'!AA92+'A-CRA'!AA92+'A-L'!AB92)-'A-D'!AB92</f>
        <v>1346403</v>
      </c>
    </row>
    <row r="93" spans="1:27" x14ac:dyDescent="0.3">
      <c r="A93">
        <v>92</v>
      </c>
      <c r="B93">
        <f>('A-SWP'!B93+'A-CRA'!B93+'A-L'!C93)-'A-D'!C93</f>
        <v>-86294</v>
      </c>
      <c r="C93">
        <f>('A-SWP'!C93+'A-CRA'!C93+'A-L'!D93)-'A-D'!D93</f>
        <v>-485653</v>
      </c>
      <c r="D93">
        <f>('A-SWP'!D93+'A-CRA'!D93+'A-L'!E93)-'A-D'!E93</f>
        <v>-436067</v>
      </c>
      <c r="E93">
        <f>('A-SWP'!E93+'A-CRA'!E93+'A-L'!F93)-'A-D'!F93</f>
        <v>125841</v>
      </c>
      <c r="F93">
        <f>('A-SWP'!F93+'A-CRA'!F93+'A-L'!G93)-'A-D'!G93</f>
        <v>1298298</v>
      </c>
      <c r="G93">
        <f>('A-SWP'!G93+'A-CRA'!G93+'A-L'!H93)-'A-D'!H93</f>
        <v>682475</v>
      </c>
      <c r="H93">
        <f>('A-SWP'!H93+'A-CRA'!H93+'A-L'!I93)-'A-D'!I93</f>
        <v>729000</v>
      </c>
      <c r="I93">
        <f>('A-SWP'!I93+'A-CRA'!I93+'A-L'!J93)-'A-D'!J93</f>
        <v>-388486</v>
      </c>
      <c r="J93">
        <f>('A-SWP'!J93+'A-CRA'!J93+'A-L'!K93)-'A-D'!K93</f>
        <v>-216961</v>
      </c>
      <c r="K93">
        <f>('A-SWP'!K93+'A-CRA'!K93+'A-L'!L93)-'A-D'!L93</f>
        <v>104556</v>
      </c>
      <c r="L93">
        <f>('A-SWP'!L93+'A-CRA'!L93+'A-L'!M93)-'A-D'!M93</f>
        <v>835613</v>
      </c>
      <c r="M93">
        <f>('A-SWP'!M93+'A-CRA'!M93+'A-L'!N93)-'A-D'!N93</f>
        <v>687482</v>
      </c>
      <c r="N93">
        <f>('A-SWP'!N93+'A-CRA'!N93+'A-L'!O93)-'A-D'!O93</f>
        <v>-130990</v>
      </c>
      <c r="O93">
        <f>('A-SWP'!O93+'A-CRA'!O93+'A-L'!P93)-'A-D'!P93</f>
        <v>-399175</v>
      </c>
      <c r="P93">
        <f>('A-SWP'!P93+'A-CRA'!P93+'A-L'!Q93)-'A-D'!Q93</f>
        <v>-44272</v>
      </c>
      <c r="Q93">
        <f>('A-SWP'!Q93+'A-CRA'!Q93+'A-L'!R93)-'A-D'!R93</f>
        <v>92480</v>
      </c>
      <c r="R93">
        <f>('A-SWP'!R93+'A-CRA'!R93+'A-L'!S93)-'A-D'!S93</f>
        <v>56848</v>
      </c>
      <c r="S93">
        <f>('A-SWP'!S93+'A-CRA'!S93+'A-L'!T93)-'A-D'!T93</f>
        <v>-412220</v>
      </c>
      <c r="T93">
        <f>('A-SWP'!T93+'A-CRA'!T93+'A-L'!U93)-'A-D'!U93</f>
        <v>756479</v>
      </c>
      <c r="U93">
        <f>('A-SWP'!U93+'A-CRA'!U93+'A-L'!V93)-'A-D'!V93</f>
        <v>500120</v>
      </c>
      <c r="V93">
        <f>('A-SWP'!V93+'A-CRA'!V93+'A-L'!W93)-'A-D'!W93</f>
        <v>807526</v>
      </c>
      <c r="W93">
        <f>('A-SWP'!W93+'A-CRA'!W93+'A-L'!X93)-'A-D'!X93</f>
        <v>1343295</v>
      </c>
      <c r="X93">
        <f>('A-SWP'!X93+'A-CRA'!X93+'A-L'!Y93)-'A-D'!Y93</f>
        <v>547432</v>
      </c>
      <c r="Y93">
        <f>('A-SWP'!Y93+'A-CRA'!Y93+'A-L'!Z93)-'A-D'!Z93</f>
        <v>532914</v>
      </c>
      <c r="Z93">
        <f>('A-SWP'!Z93+'A-CRA'!Z93+'A-L'!AA93)-'A-D'!AA93</f>
        <v>1344968</v>
      </c>
      <c r="AA93">
        <f>('A-SWP'!AA93+'A-CRA'!AA93+'A-L'!AB93)-'A-D'!AB93</f>
        <v>1091876</v>
      </c>
    </row>
    <row r="94" spans="1:27" x14ac:dyDescent="0.3">
      <c r="A94">
        <v>93</v>
      </c>
      <c r="B94">
        <f>('A-SWP'!B94+'A-CRA'!B94+'A-L'!C94)-'A-D'!C94</f>
        <v>-397263</v>
      </c>
      <c r="C94">
        <f>('A-SWP'!C94+'A-CRA'!C94+'A-L'!D94)-'A-D'!D94</f>
        <v>-443612</v>
      </c>
      <c r="D94">
        <f>('A-SWP'!D94+'A-CRA'!D94+'A-L'!E94)-'A-D'!E94</f>
        <v>118066</v>
      </c>
      <c r="E94">
        <f>('A-SWP'!E94+'A-CRA'!E94+'A-L'!F94)-'A-D'!F94</f>
        <v>1293853</v>
      </c>
      <c r="F94">
        <f>('A-SWP'!F94+'A-CRA'!F94+'A-L'!G94)-'A-D'!G94</f>
        <v>727182</v>
      </c>
      <c r="G94">
        <f>('A-SWP'!G94+'A-CRA'!G94+'A-L'!H94)-'A-D'!H94</f>
        <v>686185</v>
      </c>
      <c r="H94">
        <f>('A-SWP'!H94+'A-CRA'!H94+'A-L'!I94)-'A-D'!I94</f>
        <v>-401842</v>
      </c>
      <c r="I94">
        <f>('A-SWP'!I94+'A-CRA'!I94+'A-L'!J94)-'A-D'!J94</f>
        <v>-228215</v>
      </c>
      <c r="J94">
        <f>('A-SWP'!J94+'A-CRA'!J94+'A-L'!K94)-'A-D'!K94</f>
        <v>95199</v>
      </c>
      <c r="K94">
        <f>('A-SWP'!K94+'A-CRA'!K94+'A-L'!L94)-'A-D'!L94</f>
        <v>829182</v>
      </c>
      <c r="L94">
        <f>('A-SWP'!L94+'A-CRA'!L94+'A-L'!M94)-'A-D'!M94</f>
        <v>681388</v>
      </c>
      <c r="M94">
        <f>('A-SWP'!M94+'A-CRA'!M94+'A-L'!N94)-'A-D'!N94</f>
        <v>-136857</v>
      </c>
      <c r="N94">
        <f>('A-SWP'!N94+'A-CRA'!N94+'A-L'!O94)-'A-D'!O94</f>
        <v>-405241</v>
      </c>
      <c r="O94">
        <f>('A-SWP'!O94+'A-CRA'!O94+'A-L'!P94)-'A-D'!P94</f>
        <v>-49096</v>
      </c>
      <c r="P94">
        <f>('A-SWP'!P94+'A-CRA'!P94+'A-L'!Q94)-'A-D'!Q94</f>
        <v>90223</v>
      </c>
      <c r="Q94">
        <f>('A-SWP'!Q94+'A-CRA'!Q94+'A-L'!R94)-'A-D'!R94</f>
        <v>53991</v>
      </c>
      <c r="R94">
        <f>('A-SWP'!R94+'A-CRA'!R94+'A-L'!S94)-'A-D'!S94</f>
        <v>-415488</v>
      </c>
      <c r="S94">
        <f>('A-SWP'!S94+'A-CRA'!S94+'A-L'!T94)-'A-D'!T94</f>
        <v>754004</v>
      </c>
      <c r="T94">
        <f>('A-SWP'!T94+'A-CRA'!T94+'A-L'!U94)-'A-D'!U94</f>
        <v>497680</v>
      </c>
      <c r="U94">
        <f>('A-SWP'!U94+'A-CRA'!U94+'A-L'!V94)-'A-D'!V94</f>
        <v>804515</v>
      </c>
      <c r="V94">
        <f>('A-SWP'!V94+'A-CRA'!V94+'A-L'!W94)-'A-D'!W94</f>
        <v>1341361</v>
      </c>
      <c r="W94">
        <f>('A-SWP'!W94+'A-CRA'!W94+'A-L'!X94)-'A-D'!X94</f>
        <v>545583</v>
      </c>
      <c r="X94">
        <f>('A-SWP'!X94+'A-CRA'!X94+'A-L'!Y94)-'A-D'!Y94</f>
        <v>531109</v>
      </c>
      <c r="Y94">
        <f>('A-SWP'!Y94+'A-CRA'!Y94+'A-L'!Z94)-'A-D'!Z94</f>
        <v>1343383</v>
      </c>
      <c r="Z94">
        <f>('A-SWP'!Z94+'A-CRA'!Z94+'A-L'!AA94)-'A-D'!AA94</f>
        <v>1090495</v>
      </c>
      <c r="AA94">
        <f>('A-SWP'!AA94+'A-CRA'!AA94+'A-L'!AB94)-'A-D'!AB94</f>
        <v>1066733</v>
      </c>
    </row>
    <row r="95" spans="1:27" x14ac:dyDescent="0.3">
      <c r="A95">
        <v>94</v>
      </c>
      <c r="B95">
        <f>('A-SWP'!B95+'A-CRA'!B95+'A-L'!C95)-'A-D'!C95</f>
        <v>-334565</v>
      </c>
      <c r="C95">
        <f>('A-SWP'!C95+'A-CRA'!C95+'A-L'!D95)-'A-D'!D95</f>
        <v>108370</v>
      </c>
      <c r="D95">
        <f>('A-SWP'!D95+'A-CRA'!D95+'A-L'!E95)-'A-D'!E95</f>
        <v>1285956</v>
      </c>
      <c r="E95">
        <f>('A-SWP'!E95+'A-CRA'!E95+'A-L'!F95)-'A-D'!F95</f>
        <v>721847</v>
      </c>
      <c r="F95">
        <f>('A-SWP'!F95+'A-CRA'!F95+'A-L'!G95)-'A-D'!G95</f>
        <v>728770</v>
      </c>
      <c r="G95">
        <f>('A-SWP'!G95+'A-CRA'!G95+'A-L'!H95)-'A-D'!H95</f>
        <v>-444651</v>
      </c>
      <c r="H95">
        <f>('A-SWP'!H95+'A-CRA'!H95+'A-L'!I95)-'A-D'!I95</f>
        <v>-241575</v>
      </c>
      <c r="I95">
        <f>('A-SWP'!I95+'A-CRA'!I95+'A-L'!J95)-'A-D'!J95</f>
        <v>84739</v>
      </c>
      <c r="J95">
        <f>('A-SWP'!J95+'A-CRA'!J95+'A-L'!K95)-'A-D'!K95</f>
        <v>819698</v>
      </c>
      <c r="K95">
        <f>('A-SWP'!K95+'A-CRA'!K95+'A-L'!L95)-'A-D'!L95</f>
        <v>673752</v>
      </c>
      <c r="L95">
        <f>('A-SWP'!L95+'A-CRA'!L95+'A-L'!M95)-'A-D'!M95</f>
        <v>-142941</v>
      </c>
      <c r="M95">
        <f>('A-SWP'!M95+'A-CRA'!M95+'A-L'!N95)-'A-D'!N95</f>
        <v>-411130</v>
      </c>
      <c r="N95">
        <f>('A-SWP'!N95+'A-CRA'!N95+'A-L'!O95)-'A-D'!O95</f>
        <v>-55147</v>
      </c>
      <c r="O95">
        <f>('A-SWP'!O95+'A-CRA'!O95+'A-L'!P95)-'A-D'!P95</f>
        <v>87834</v>
      </c>
      <c r="P95">
        <f>('A-SWP'!P95+'A-CRA'!P95+'A-L'!Q95)-'A-D'!Q95</f>
        <v>52294</v>
      </c>
      <c r="Q95">
        <f>('A-SWP'!Q95+'A-CRA'!Q95+'A-L'!R95)-'A-D'!R95</f>
        <v>-419284</v>
      </c>
      <c r="R95">
        <f>('A-SWP'!R95+'A-CRA'!R95+'A-L'!S95)-'A-D'!S95</f>
        <v>751491</v>
      </c>
      <c r="S95">
        <f>('A-SWP'!S95+'A-CRA'!S95+'A-L'!T95)-'A-D'!T95</f>
        <v>495202</v>
      </c>
      <c r="T95">
        <f>('A-SWP'!T95+'A-CRA'!T95+'A-L'!U95)-'A-D'!U95</f>
        <v>801476</v>
      </c>
      <c r="U95">
        <f>('A-SWP'!U95+'A-CRA'!U95+'A-L'!V95)-'A-D'!V95</f>
        <v>1338951</v>
      </c>
      <c r="V95">
        <f>('A-SWP'!V95+'A-CRA'!V95+'A-L'!W95)-'A-D'!W95</f>
        <v>543660</v>
      </c>
      <c r="W95">
        <f>('A-SWP'!W95+'A-CRA'!W95+'A-L'!X95)-'A-D'!X95</f>
        <v>529257</v>
      </c>
      <c r="X95">
        <f>('A-SWP'!X95+'A-CRA'!X95+'A-L'!Y95)-'A-D'!Y95</f>
        <v>1341595</v>
      </c>
      <c r="Y95">
        <f>('A-SWP'!Y95+'A-CRA'!Y95+'A-L'!Z95)-'A-D'!Z95</f>
        <v>1088963</v>
      </c>
      <c r="Z95">
        <f>('A-SWP'!Z95+'A-CRA'!Z95+'A-L'!AA95)-'A-D'!AA95</f>
        <v>1065279</v>
      </c>
      <c r="AA95">
        <f>('A-SWP'!AA95+'A-CRA'!AA95+'A-L'!AB95)-'A-D'!AB95</f>
        <v>423712</v>
      </c>
    </row>
    <row r="96" spans="1:27" x14ac:dyDescent="0.3">
      <c r="A96">
        <v>95</v>
      </c>
      <c r="B96">
        <f>('A-SWP'!B96+'A-CRA'!B96+'A-L'!C96)-'A-D'!C96</f>
        <v>38437</v>
      </c>
      <c r="C96">
        <f>('A-SWP'!C96+'A-CRA'!C96+'A-L'!D96)-'A-D'!D96</f>
        <v>1276138</v>
      </c>
      <c r="D96">
        <f>('A-SWP'!D96+'A-CRA'!D96+'A-L'!E96)-'A-D'!E96</f>
        <v>713098</v>
      </c>
      <c r="E96">
        <f>('A-SWP'!E96+'A-CRA'!E96+'A-L'!F96)-'A-D'!F96</f>
        <v>725391</v>
      </c>
      <c r="F96">
        <f>('A-SWP'!F96+'A-CRA'!F96+'A-L'!G96)-'A-D'!G96</f>
        <v>-402020</v>
      </c>
      <c r="G96">
        <f>('A-SWP'!G96+'A-CRA'!G96+'A-L'!H96)-'A-D'!H96</f>
        <v>-284391</v>
      </c>
      <c r="H96">
        <f>('A-SWP'!H96+'A-CRA'!H96+'A-L'!I96)-'A-D'!I96</f>
        <v>72172</v>
      </c>
      <c r="I96">
        <f>('A-SWP'!I96+'A-CRA'!I96+'A-L'!J96)-'A-D'!J96</f>
        <v>809134</v>
      </c>
      <c r="J96">
        <f>('A-SWP'!J96+'A-CRA'!J96+'A-L'!K96)-'A-D'!K96</f>
        <v>663608</v>
      </c>
      <c r="K96">
        <f>('A-SWP'!K96+'A-CRA'!K96+'A-L'!L96)-'A-D'!L96</f>
        <v>-150578</v>
      </c>
      <c r="L96">
        <f>('A-SWP'!L96+'A-CRA'!L96+'A-L'!M96)-'A-D'!M96</f>
        <v>-417235</v>
      </c>
      <c r="M96">
        <f>('A-SWP'!M96+'A-CRA'!M96+'A-L'!N96)-'A-D'!N96</f>
        <v>-60493</v>
      </c>
      <c r="N96">
        <f>('A-SWP'!N96+'A-CRA'!N96+'A-L'!O96)-'A-D'!O96</f>
        <v>83757</v>
      </c>
      <c r="O96">
        <f>('A-SWP'!O96+'A-CRA'!O96+'A-L'!P96)-'A-D'!P96</f>
        <v>49950</v>
      </c>
      <c r="P96">
        <f>('A-SWP'!P96+'A-CRA'!P96+'A-L'!Q96)-'A-D'!Q96</f>
        <v>-423729</v>
      </c>
      <c r="Q96">
        <f>('A-SWP'!Q96+'A-CRA'!Q96+'A-L'!R96)-'A-D'!R96</f>
        <v>748634</v>
      </c>
      <c r="R96">
        <f>('A-SWP'!R96+'A-CRA'!R96+'A-L'!S96)-'A-D'!S96</f>
        <v>492684</v>
      </c>
      <c r="S96">
        <f>('A-SWP'!S96+'A-CRA'!S96+'A-L'!T96)-'A-D'!T96</f>
        <v>798399</v>
      </c>
      <c r="T96">
        <f>('A-SWP'!T96+'A-CRA'!T96+'A-L'!U96)-'A-D'!U96</f>
        <v>1336513</v>
      </c>
      <c r="U96">
        <f>('A-SWP'!U96+'A-CRA'!U96+'A-L'!V96)-'A-D'!V96</f>
        <v>540990</v>
      </c>
      <c r="V96">
        <f>('A-SWP'!V96+'A-CRA'!V96+'A-L'!W96)-'A-D'!W96</f>
        <v>527333</v>
      </c>
      <c r="W96">
        <f>('A-SWP'!W96+'A-CRA'!W96+'A-L'!X96)-'A-D'!X96</f>
        <v>1339762</v>
      </c>
      <c r="X96">
        <f>('A-SWP'!X96+'A-CRA'!X96+'A-L'!Y96)-'A-D'!Y96</f>
        <v>1087228</v>
      </c>
      <c r="Y96">
        <f>('A-SWP'!Y96+'A-CRA'!Y96+'A-L'!Z96)-'A-D'!Z96</f>
        <v>1063674</v>
      </c>
      <c r="Z96">
        <f>('A-SWP'!Z96+'A-CRA'!Z96+'A-L'!AA96)-'A-D'!AA96</f>
        <v>422300</v>
      </c>
      <c r="AA96">
        <f>('A-SWP'!AA96+'A-CRA'!AA96+'A-L'!AB96)-'A-D'!AB96</f>
        <v>790596</v>
      </c>
    </row>
    <row r="97" spans="1:27" x14ac:dyDescent="0.3">
      <c r="A97">
        <v>96</v>
      </c>
      <c r="B97">
        <f>('A-SWP'!B97+'A-CRA'!B97+'A-L'!C97)-'A-D'!C97</f>
        <v>1088513</v>
      </c>
      <c r="C97">
        <f>('A-SWP'!C97+'A-CRA'!C97+'A-L'!D97)-'A-D'!D97</f>
        <v>702819</v>
      </c>
      <c r="D97">
        <f>('A-SWP'!D97+'A-CRA'!D97+'A-L'!E97)-'A-D'!E97</f>
        <v>718551</v>
      </c>
      <c r="E97">
        <f>('A-SWP'!E97+'A-CRA'!E97+'A-L'!F97)-'A-D'!F97</f>
        <v>-405352</v>
      </c>
      <c r="F97">
        <f>('A-SWP'!F97+'A-CRA'!F97+'A-L'!G97)-'A-D'!G97</f>
        <v>-241802</v>
      </c>
      <c r="G97">
        <f>('A-SWP'!G97+'A-CRA'!G97+'A-L'!H97)-'A-D'!H97</f>
        <v>30152</v>
      </c>
      <c r="H97">
        <f>('A-SWP'!H97+'A-CRA'!H97+'A-L'!I97)-'A-D'!I97</f>
        <v>796467</v>
      </c>
      <c r="I97">
        <f>('A-SWP'!I97+'A-CRA'!I97+'A-L'!J97)-'A-D'!J97</f>
        <v>652361</v>
      </c>
      <c r="J97">
        <f>('A-SWP'!J97+'A-CRA'!J97+'A-L'!K97)-'A-D'!K97</f>
        <v>-160723</v>
      </c>
      <c r="K97">
        <f>('A-SWP'!K97+'A-CRA'!K97+'A-L'!L97)-'A-D'!L97</f>
        <v>-424875</v>
      </c>
      <c r="L97">
        <f>('A-SWP'!L97+'A-CRA'!L97+'A-L'!M97)-'A-D'!M97</f>
        <v>-66055</v>
      </c>
      <c r="M97">
        <f>('A-SWP'!M97+'A-CRA'!M97+'A-L'!N97)-'A-D'!N97</f>
        <v>78195</v>
      </c>
      <c r="N97">
        <f>('A-SWP'!N97+'A-CRA'!N97+'A-L'!O97)-'A-D'!O97</f>
        <v>44919</v>
      </c>
      <c r="O97">
        <f>('A-SWP'!O97+'A-CRA'!O97+'A-L'!P97)-'A-D'!P97</f>
        <v>-429100</v>
      </c>
      <c r="P97">
        <f>('A-SWP'!P97+'A-CRA'!P97+'A-L'!Q97)-'A-D'!Q97</f>
        <v>746455</v>
      </c>
      <c r="Q97">
        <f>('A-SWP'!Q97+'A-CRA'!Q97+'A-L'!R97)-'A-D'!R97</f>
        <v>489823</v>
      </c>
      <c r="R97">
        <f>('A-SWP'!R97+'A-CRA'!R97+'A-L'!S97)-'A-D'!S97</f>
        <v>795285</v>
      </c>
      <c r="S97">
        <f>('A-SWP'!S97+'A-CRA'!S97+'A-L'!T97)-'A-D'!T97</f>
        <v>1334036</v>
      </c>
      <c r="T97">
        <f>('A-SWP'!T97+'A-CRA'!T97+'A-L'!U97)-'A-D'!U97</f>
        <v>537804</v>
      </c>
      <c r="U97">
        <f>('A-SWP'!U97+'A-CRA'!U97+'A-L'!V97)-'A-D'!V97</f>
        <v>524920</v>
      </c>
      <c r="V97">
        <f>('A-SWP'!V97+'A-CRA'!V97+'A-L'!W97)-'A-D'!W97</f>
        <v>1337857</v>
      </c>
      <c r="W97">
        <f>('A-SWP'!W97+'A-CRA'!W97+'A-L'!X97)-'A-D'!X97</f>
        <v>1085263</v>
      </c>
      <c r="X97">
        <f>('A-SWP'!X97+'A-CRA'!X97+'A-L'!Y97)-'A-D'!Y97</f>
        <v>1061866</v>
      </c>
      <c r="Y97">
        <f>('A-SWP'!Y97+'A-CRA'!Y97+'A-L'!Z97)-'A-D'!Z97</f>
        <v>420738</v>
      </c>
      <c r="Z97">
        <f>('A-SWP'!Z97+'A-CRA'!Z97+'A-L'!AA97)-'A-D'!AA97</f>
        <v>788436</v>
      </c>
      <c r="AA97">
        <f>('A-SWP'!AA97+'A-CRA'!AA97+'A-L'!AB97)-'A-D'!AB97</f>
        <v>705494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4B3F-31BF-4487-967C-A3DB49E8D285}">
  <dimension ref="A1:AA101"/>
  <sheetViews>
    <sheetView zoomScale="40" zoomScaleNormal="40" workbookViewId="0">
      <selection activeCell="B2" sqref="A1:AA97"/>
    </sheetView>
  </sheetViews>
  <sheetFormatPr defaultRowHeight="15.6" x14ac:dyDescent="0.3"/>
  <cols>
    <col min="9" max="9" width="10" customWidth="1"/>
  </cols>
  <sheetData>
    <row r="1" spans="1:27" x14ac:dyDescent="0.3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</row>
    <row r="2" spans="1:27" x14ac:dyDescent="0.3">
      <c r="A2">
        <v>1</v>
      </c>
      <c r="B2">
        <f>IF('A-SD'!B2&gt;0,MIN(Charts!$A$2,'A-SD'!B2+Charts!$A$3),MAX(0,Charts!$A$3+'A-SD'!B2))</f>
        <v>774368</v>
      </c>
      <c r="C2">
        <f>IF('A-SD'!C2&gt;0,MIN(Charts!$A$2,'A-SD'!C2+Charts!$A$3),MAX(0,Charts!$A$3+'A-SD'!C2))</f>
        <v>910788</v>
      </c>
      <c r="D2">
        <f>IF('A-SD'!D2&gt;0,MIN(Charts!$A$2,'A-SD'!D2+Charts!$A$3),MAX(0,Charts!$A$3+'A-SD'!D2))</f>
        <v>0</v>
      </c>
      <c r="E2">
        <f>IF('A-SD'!E2&gt;0,MIN(Charts!$A$2,'A-SD'!E2+Charts!$A$3),MAX(0,Charts!$A$3+'A-SD'!E2))</f>
        <v>0</v>
      </c>
      <c r="F2">
        <f>IF('A-SD'!F2&gt;0,MIN(Charts!$A$2,'A-SD'!F2+Charts!$A$3),MAX(0,Charts!$A$3+'A-SD'!F2))</f>
        <v>276485</v>
      </c>
      <c r="G2">
        <f>IF('A-SD'!G2&gt;0,MIN(Charts!$A$2,'A-SD'!G2+Charts!$A$3),MAX(0,Charts!$A$3+'A-SD'!G2))</f>
        <v>954357</v>
      </c>
      <c r="H2">
        <f>IF('A-SD'!H2&gt;0,MIN(Charts!$A$2,'A-SD'!H2+Charts!$A$3),MAX(0,Charts!$A$3+'A-SD'!H2))</f>
        <v>839006</v>
      </c>
      <c r="I2">
        <f>IF('A-SD'!I2&gt;0,MIN(Charts!$A$2,'A-SD'!I2+Charts!$A$3),MAX(0,Charts!$A$3+'A-SD'!I2))</f>
        <v>28029</v>
      </c>
      <c r="J2">
        <f>IF('A-SD'!J2&gt;0,MIN(Charts!$A$2,'A-SD'!J2+Charts!$A$3),MAX(0,Charts!$A$3+'A-SD'!J2))</f>
        <v>0</v>
      </c>
      <c r="K2">
        <f>IF('A-SD'!K2&gt;0,MIN(Charts!$A$2,'A-SD'!K2+Charts!$A$3),MAX(0,Charts!$A$3+'A-SD'!K2))</f>
        <v>127119</v>
      </c>
      <c r="L2">
        <f>IF('A-SD'!L2&gt;0,MIN(Charts!$A$2,'A-SD'!L2+Charts!$A$3),MAX(0,Charts!$A$3+'A-SD'!L2))</f>
        <v>270553</v>
      </c>
      <c r="M2">
        <f>IF('A-SD'!M2&gt;0,MIN(Charts!$A$2,'A-SD'!M2+Charts!$A$3),MAX(0,Charts!$A$3+'A-SD'!M2))</f>
        <v>239563</v>
      </c>
      <c r="N2">
        <f>IF('A-SD'!N2&gt;0,MIN(Charts!$A$2,'A-SD'!N2+Charts!$A$3),MAX(0,Charts!$A$3+'A-SD'!N2))</f>
        <v>0</v>
      </c>
      <c r="O2">
        <f>IF('A-SD'!O2&gt;0,MIN(Charts!$A$2,'A-SD'!O2+Charts!$A$3),MAX(0,Charts!$A$3+'A-SD'!O2))</f>
        <v>944059</v>
      </c>
      <c r="P2">
        <f>IF('A-SD'!P2&gt;0,MIN(Charts!$A$2,'A-SD'!P2+Charts!$A$3),MAX(0,Charts!$A$3+'A-SD'!P2))</f>
        <v>686035</v>
      </c>
      <c r="Q2">
        <f>IF('A-SD'!Q2&gt;0,MIN(Charts!$A$2,'A-SD'!Q2+Charts!$A$3),MAX(0,Charts!$A$3+'A-SD'!Q2))</f>
        <v>991829</v>
      </c>
      <c r="R2">
        <f>IF('A-SD'!R2&gt;0,MIN(Charts!$A$2,'A-SD'!R2+Charts!$A$3),MAX(0,Charts!$A$3+'A-SD'!R2))</f>
        <v>1000000</v>
      </c>
      <c r="S2">
        <f>IF('A-SD'!S2&gt;0,MIN(Charts!$A$2,'A-SD'!S2+Charts!$A$3),MAX(0,Charts!$A$3+'A-SD'!S2))</f>
        <v>734579</v>
      </c>
      <c r="T2">
        <f>IF('A-SD'!T2&gt;0,MIN(Charts!$A$2,'A-SD'!T2+Charts!$A$3),MAX(0,Charts!$A$3+'A-SD'!T2))</f>
        <v>722478</v>
      </c>
      <c r="U2">
        <f>IF('A-SD'!U2&gt;0,MIN(Charts!$A$2,'A-SD'!U2+Charts!$A$3),MAX(0,Charts!$A$3+'A-SD'!U2))</f>
        <v>1000000</v>
      </c>
      <c r="V2">
        <f>IF('A-SD'!V2&gt;0,MIN(Charts!$A$2,'A-SD'!V2+Charts!$A$3),MAX(0,Charts!$A$3+'A-SD'!V2))</f>
        <v>1000000</v>
      </c>
      <c r="W2">
        <f>IF('A-SD'!W2&gt;0,MIN(Charts!$A$2,'A-SD'!W2+Charts!$A$3),MAX(0,Charts!$A$3+'A-SD'!W2))</f>
        <v>1000000</v>
      </c>
      <c r="X2">
        <f>IF('A-SD'!X2&gt;0,MIN(Charts!$A$2,'A-SD'!X2+Charts!$A$3),MAX(0,Charts!$A$3+'A-SD'!X2))</f>
        <v>618934</v>
      </c>
      <c r="Y2">
        <f>IF('A-SD'!Y2&gt;0,MIN(Charts!$A$2,'A-SD'!Y2+Charts!$A$3),MAX(0,Charts!$A$3+'A-SD'!Y2))</f>
        <v>986126</v>
      </c>
      <c r="Z2">
        <f>IF('A-SD'!Z2&gt;0,MIN(Charts!$A$2,'A-SD'!Z2+Charts!$A$3),MAX(0,Charts!$A$3+'A-SD'!Z2))</f>
        <v>904104</v>
      </c>
      <c r="AA2">
        <f>IF('A-SD'!AA2&gt;0,MIN(Charts!$A$2,'A-SD'!AA2+Charts!$A$3),MAX(0,Charts!$A$3+'A-SD'!AA2))</f>
        <v>593489</v>
      </c>
    </row>
    <row r="3" spans="1:27" x14ac:dyDescent="0.3">
      <c r="A3">
        <v>2</v>
      </c>
      <c r="B3">
        <f>IF('A-SD'!B3&gt;0,MIN(Charts!$A$2,'A-SD'!B3+B2),MAX(0,B2+'A-SD'!B3))</f>
        <v>1000000</v>
      </c>
      <c r="C3">
        <f>IF('A-SD'!C3&gt;0,MIN(Charts!$A$2,'A-SD'!C3+C2),MAX(0,C2+'A-SD'!C3))</f>
        <v>490926</v>
      </c>
      <c r="D3">
        <f>IF('A-SD'!D3&gt;0,MIN(Charts!$A$2,'A-SD'!D3+D2),MAX(0,D2+'A-SD'!D3))</f>
        <v>0</v>
      </c>
      <c r="E3">
        <f>IF('A-SD'!E3&gt;0,MIN(Charts!$A$2,'A-SD'!E3+E2),MAX(0,E2+'A-SD'!E3))</f>
        <v>72751</v>
      </c>
      <c r="F3">
        <f>IF('A-SD'!F3&gt;0,MIN(Charts!$A$2,'A-SD'!F3+F2),MAX(0,F2+'A-SD'!F3))</f>
        <v>1000000</v>
      </c>
      <c r="G3">
        <f>IF('A-SD'!G3&gt;0,MIN(Charts!$A$2,'A-SD'!G3+G2),MAX(0,G2+'A-SD'!G3))</f>
        <v>1000000</v>
      </c>
      <c r="H3">
        <f>IF('A-SD'!H3&gt;0,MIN(Charts!$A$2,'A-SD'!H3+H2),MAX(0,H2+'A-SD'!H3))</f>
        <v>653680</v>
      </c>
      <c r="I3">
        <f>IF('A-SD'!I3&gt;0,MIN(Charts!$A$2,'A-SD'!I3+I2),MAX(0,I2+'A-SD'!I3))</f>
        <v>0</v>
      </c>
      <c r="J3">
        <f>IF('A-SD'!J3&gt;0,MIN(Charts!$A$2,'A-SD'!J3+J2),MAX(0,J2+'A-SD'!J3))</f>
        <v>0</v>
      </c>
      <c r="K3">
        <f>IF('A-SD'!K3&gt;0,MIN(Charts!$A$2,'A-SD'!K3+K2),MAX(0,K2+'A-SD'!K3))</f>
        <v>189885</v>
      </c>
      <c r="L3">
        <f>IF('A-SD'!L3&gt;0,MIN(Charts!$A$2,'A-SD'!L3+L2),MAX(0,L2+'A-SD'!L3))</f>
        <v>304544</v>
      </c>
      <c r="M3">
        <f>IF('A-SD'!M3&gt;0,MIN(Charts!$A$2,'A-SD'!M3+M2),MAX(0,M2+'A-SD'!M3))</f>
        <v>0</v>
      </c>
      <c r="N3">
        <f>IF('A-SD'!N3&gt;0,MIN(Charts!$A$2,'A-SD'!N3+N2),MAX(0,N2+'A-SD'!N3))</f>
        <v>740461</v>
      </c>
      <c r="O3">
        <f>IF('A-SD'!O3&gt;0,MIN(Charts!$A$2,'A-SD'!O3+O2),MAX(0,O2+'A-SD'!O3))</f>
        <v>1000000</v>
      </c>
      <c r="P3">
        <f>IF('A-SD'!P3&gt;0,MIN(Charts!$A$2,'A-SD'!P3+P2),MAX(0,P2+'A-SD'!P3))</f>
        <v>1000000</v>
      </c>
      <c r="Q3">
        <f>IF('A-SD'!Q3&gt;0,MIN(Charts!$A$2,'A-SD'!Q3+Q2),MAX(0,Q2+'A-SD'!Q3))</f>
        <v>1000000</v>
      </c>
      <c r="R3">
        <f>IF('A-SD'!R3&gt;0,MIN(Charts!$A$2,'A-SD'!R3+R2),MAX(0,R2+'A-SD'!R3))</f>
        <v>1000000</v>
      </c>
      <c r="S3">
        <f>IF('A-SD'!S3&gt;0,MIN(Charts!$A$2,'A-SD'!S3+S2),MAX(0,S2+'A-SD'!S3))</f>
        <v>1000000</v>
      </c>
      <c r="T3">
        <f>IF('A-SD'!T3&gt;0,MIN(Charts!$A$2,'A-SD'!T3+T2),MAX(0,T2+'A-SD'!T3))</f>
        <v>1000000</v>
      </c>
      <c r="U3">
        <f>IF('A-SD'!U3&gt;0,MIN(Charts!$A$2,'A-SD'!U3+U2),MAX(0,U2+'A-SD'!U3))</f>
        <v>1000000</v>
      </c>
      <c r="V3">
        <f>IF('A-SD'!V3&gt;0,MIN(Charts!$A$2,'A-SD'!V3+V2),MAX(0,V2+'A-SD'!V3))</f>
        <v>1000000</v>
      </c>
      <c r="W3">
        <f>IF('A-SD'!W3&gt;0,MIN(Charts!$A$2,'A-SD'!W3+W2),MAX(0,W2+'A-SD'!W3))</f>
        <v>1000000</v>
      </c>
      <c r="X3">
        <f>IF('A-SD'!X3&gt;0,MIN(Charts!$A$2,'A-SD'!X3+X2),MAX(0,X2+'A-SD'!X3))</f>
        <v>1000000</v>
      </c>
      <c r="Y3">
        <f>IF('A-SD'!Y3&gt;0,MIN(Charts!$A$2,'A-SD'!Y3+Y2),MAX(0,Y2+'A-SD'!Y3))</f>
        <v>1000000</v>
      </c>
      <c r="Z3">
        <f>IF('A-SD'!Z3&gt;0,MIN(Charts!$A$2,'A-SD'!Z3+Z2),MAX(0,Z2+'A-SD'!Z3))</f>
        <v>1000000</v>
      </c>
      <c r="AA3">
        <f>IF('A-SD'!AA3&gt;0,MIN(Charts!$A$2,'A-SD'!AA3+AA2),MAX(0,AA2+'A-SD'!AA3))</f>
        <v>785044</v>
      </c>
    </row>
    <row r="4" spans="1:27" x14ac:dyDescent="0.3">
      <c r="A4">
        <v>3</v>
      </c>
      <c r="B4">
        <f>IF('A-SD'!B4&gt;0,MIN(Charts!$A$2,'A-SD'!B4+B3),MAX(0,B3+'A-SD'!B4))</f>
        <v>640495</v>
      </c>
      <c r="C4">
        <f>IF('A-SD'!C4&gt;0,MIN(Charts!$A$2,'A-SD'!C4+C3),MAX(0,C3+'A-SD'!C4))</f>
        <v>231155</v>
      </c>
      <c r="D4">
        <f>IF('A-SD'!D4&gt;0,MIN(Charts!$A$2,'A-SD'!D4+D3),MAX(0,D3+'A-SD'!D4))</f>
        <v>65695</v>
      </c>
      <c r="E4">
        <f>IF('A-SD'!E4&gt;0,MIN(Charts!$A$2,'A-SD'!E4+E3),MAX(0,E3+'A-SD'!E4))</f>
        <v>868452</v>
      </c>
      <c r="F4">
        <f>IF('A-SD'!F4&gt;0,MIN(Charts!$A$2,'A-SD'!F4+F3),MAX(0,F3+'A-SD'!F4))</f>
        <v>1000000</v>
      </c>
      <c r="G4">
        <f>IF('A-SD'!G4&gt;0,MIN(Charts!$A$2,'A-SD'!G4+G3),MAX(0,G3+'A-SD'!G4))</f>
        <v>771864</v>
      </c>
      <c r="H4">
        <f>IF('A-SD'!H4&gt;0,MIN(Charts!$A$2,'A-SD'!H4+H3),MAX(0,H3+'A-SD'!H4))</f>
        <v>194051</v>
      </c>
      <c r="I4">
        <f>IF('A-SD'!I4&gt;0,MIN(Charts!$A$2,'A-SD'!I4+I3),MAX(0,I3+'A-SD'!I4))</f>
        <v>0</v>
      </c>
      <c r="J4">
        <f>IF('A-SD'!J4&gt;0,MIN(Charts!$A$2,'A-SD'!J4+J3),MAX(0,J3+'A-SD'!J4))</f>
        <v>52484</v>
      </c>
      <c r="K4">
        <f>IF('A-SD'!K4&gt;0,MIN(Charts!$A$2,'A-SD'!K4+K3),MAX(0,K3+'A-SD'!K4))</f>
        <v>217036</v>
      </c>
      <c r="L4">
        <f>IF('A-SD'!L4&gt;0,MIN(Charts!$A$2,'A-SD'!L4+L3),MAX(0,L3+'A-SD'!L4))</f>
        <v>0</v>
      </c>
      <c r="M4">
        <f>IF('A-SD'!M4&gt;0,MIN(Charts!$A$2,'A-SD'!M4+M3),MAX(0,M3+'A-SD'!M4))</f>
        <v>736717</v>
      </c>
      <c r="N4">
        <f>IF('A-SD'!N4&gt;0,MIN(Charts!$A$2,'A-SD'!N4+N3),MAX(0,N3+'A-SD'!N4))</f>
        <v>1000000</v>
      </c>
      <c r="O4">
        <f>IF('A-SD'!O4&gt;0,MIN(Charts!$A$2,'A-SD'!O4+O3),MAX(0,O3+'A-SD'!O4))</f>
        <v>1000000</v>
      </c>
      <c r="P4">
        <f>IF('A-SD'!P4&gt;0,MIN(Charts!$A$2,'A-SD'!P4+P3),MAX(0,P3+'A-SD'!P4))</f>
        <v>1000000</v>
      </c>
      <c r="Q4">
        <f>IF('A-SD'!Q4&gt;0,MIN(Charts!$A$2,'A-SD'!Q4+Q3),MAX(0,Q3+'A-SD'!Q4))</f>
        <v>1000000</v>
      </c>
      <c r="R4">
        <f>IF('A-SD'!R4&gt;0,MIN(Charts!$A$2,'A-SD'!R4+R3),MAX(0,R3+'A-SD'!R4))</f>
        <v>1000000</v>
      </c>
      <c r="S4">
        <f>IF('A-SD'!S4&gt;0,MIN(Charts!$A$2,'A-SD'!S4+S3),MAX(0,S3+'A-SD'!S4))</f>
        <v>1000000</v>
      </c>
      <c r="T4">
        <f>IF('A-SD'!T4&gt;0,MIN(Charts!$A$2,'A-SD'!T4+T3),MAX(0,T3+'A-SD'!T4))</f>
        <v>1000000</v>
      </c>
      <c r="U4">
        <f>IF('A-SD'!U4&gt;0,MIN(Charts!$A$2,'A-SD'!U4+U3),MAX(0,U3+'A-SD'!U4))</f>
        <v>1000000</v>
      </c>
      <c r="V4">
        <f>IF('A-SD'!V4&gt;0,MIN(Charts!$A$2,'A-SD'!V4+V3),MAX(0,V3+'A-SD'!V4))</f>
        <v>1000000</v>
      </c>
      <c r="W4">
        <f>IF('A-SD'!W4&gt;0,MIN(Charts!$A$2,'A-SD'!W4+W3),MAX(0,W3+'A-SD'!W4))</f>
        <v>1000000</v>
      </c>
      <c r="X4">
        <f>IF('A-SD'!X4&gt;0,MIN(Charts!$A$2,'A-SD'!X4+X3),MAX(0,X3+'A-SD'!X4))</f>
        <v>1000000</v>
      </c>
      <c r="Y4">
        <f>IF('A-SD'!Y4&gt;0,MIN(Charts!$A$2,'A-SD'!Y4+Y3),MAX(0,Y3+'A-SD'!Y4))</f>
        <v>1000000</v>
      </c>
      <c r="Z4">
        <f>IF('A-SD'!Z4&gt;0,MIN(Charts!$A$2,'A-SD'!Z4+Z3),MAX(0,Z3+'A-SD'!Z4))</f>
        <v>1000000</v>
      </c>
      <c r="AA4">
        <f>IF('A-SD'!AA4&gt;0,MIN(Charts!$A$2,'A-SD'!AA4+AA3),MAX(0,AA3+'A-SD'!AA4))</f>
        <v>645820</v>
      </c>
    </row>
    <row r="5" spans="1:27" x14ac:dyDescent="0.3">
      <c r="A5">
        <v>4</v>
      </c>
      <c r="B5">
        <f>IF('A-SD'!B5&gt;0,MIN(Charts!$A$2,'A-SD'!B5+B4),MAX(0,B4+'A-SD'!B5))</f>
        <v>363078</v>
      </c>
      <c r="C5">
        <f>IF('A-SD'!C5&gt;0,MIN(Charts!$A$2,'A-SD'!C5+C4),MAX(0,C4+'A-SD'!C5))</f>
        <v>288008</v>
      </c>
      <c r="D5">
        <f>IF('A-SD'!D5&gt;0,MIN(Charts!$A$2,'A-SD'!D5+D4),MAX(0,D4+'A-SD'!D5))</f>
        <v>853765</v>
      </c>
      <c r="E5">
        <f>IF('A-SD'!E5&gt;0,MIN(Charts!$A$2,'A-SD'!E5+E4),MAX(0,E4+'A-SD'!E5))</f>
        <v>1000000</v>
      </c>
      <c r="F5">
        <f>IF('A-SD'!F5&gt;0,MIN(Charts!$A$2,'A-SD'!F5+F4),MAX(0,F4+'A-SD'!F5))</f>
        <v>814509</v>
      </c>
      <c r="G5">
        <f>IF('A-SD'!G5&gt;0,MIN(Charts!$A$2,'A-SD'!G5+G4),MAX(0,G4+'A-SD'!G5))</f>
        <v>269423</v>
      </c>
      <c r="H5">
        <f>IF('A-SD'!H5&gt;0,MIN(Charts!$A$2,'A-SD'!H5+H4),MAX(0,H4+'A-SD'!H5))</f>
        <v>88854</v>
      </c>
      <c r="I5">
        <f>IF('A-SD'!I5&gt;0,MIN(Charts!$A$2,'A-SD'!I5+I4),MAX(0,I4+'A-SD'!I5))</f>
        <v>41119</v>
      </c>
      <c r="J5">
        <f>IF('A-SD'!J5&gt;0,MIN(Charts!$A$2,'A-SD'!J5+J4),MAX(0,J4+'A-SD'!J5))</f>
        <v>70287</v>
      </c>
      <c r="K5">
        <f>IF('A-SD'!K5&gt;0,MIN(Charts!$A$2,'A-SD'!K5+K4),MAX(0,K4+'A-SD'!K5))</f>
        <v>0</v>
      </c>
      <c r="L5">
        <f>IF('A-SD'!L5&gt;0,MIN(Charts!$A$2,'A-SD'!L5+L4),MAX(0,L4+'A-SD'!L5))</f>
        <v>730882</v>
      </c>
      <c r="M5">
        <f>IF('A-SD'!M5&gt;0,MIN(Charts!$A$2,'A-SD'!M5+M4),MAX(0,M4+'A-SD'!M5))</f>
        <v>1000000</v>
      </c>
      <c r="N5">
        <f>IF('A-SD'!N5&gt;0,MIN(Charts!$A$2,'A-SD'!N5+N4),MAX(0,N4+'A-SD'!N5))</f>
        <v>1000000</v>
      </c>
      <c r="O5">
        <f>IF('A-SD'!O5&gt;0,MIN(Charts!$A$2,'A-SD'!O5+O4),MAX(0,O4+'A-SD'!O5))</f>
        <v>1000000</v>
      </c>
      <c r="P5">
        <f>IF('A-SD'!P5&gt;0,MIN(Charts!$A$2,'A-SD'!P5+P4),MAX(0,P4+'A-SD'!P5))</f>
        <v>1000000</v>
      </c>
      <c r="Q5">
        <f>IF('A-SD'!Q5&gt;0,MIN(Charts!$A$2,'A-SD'!Q5+Q4),MAX(0,Q4+'A-SD'!Q5))</f>
        <v>1000000</v>
      </c>
      <c r="R5">
        <f>IF('A-SD'!R5&gt;0,MIN(Charts!$A$2,'A-SD'!R5+R4),MAX(0,R4+'A-SD'!R5))</f>
        <v>1000000</v>
      </c>
      <c r="S5">
        <f>IF('A-SD'!S5&gt;0,MIN(Charts!$A$2,'A-SD'!S5+S4),MAX(0,S4+'A-SD'!S5))</f>
        <v>1000000</v>
      </c>
      <c r="T5">
        <f>IF('A-SD'!T5&gt;0,MIN(Charts!$A$2,'A-SD'!T5+T4),MAX(0,T4+'A-SD'!T5))</f>
        <v>1000000</v>
      </c>
      <c r="U5">
        <f>IF('A-SD'!U5&gt;0,MIN(Charts!$A$2,'A-SD'!U5+U4),MAX(0,U4+'A-SD'!U5))</f>
        <v>1000000</v>
      </c>
      <c r="V5">
        <f>IF('A-SD'!V5&gt;0,MIN(Charts!$A$2,'A-SD'!V5+V4),MAX(0,V4+'A-SD'!V5))</f>
        <v>1000000</v>
      </c>
      <c r="W5">
        <f>IF('A-SD'!W5&gt;0,MIN(Charts!$A$2,'A-SD'!W5+W4),MAX(0,W4+'A-SD'!W5))</f>
        <v>1000000</v>
      </c>
      <c r="X5">
        <f>IF('A-SD'!X5&gt;0,MIN(Charts!$A$2,'A-SD'!X5+X4),MAX(0,X4+'A-SD'!X5))</f>
        <v>1000000</v>
      </c>
      <c r="Y5">
        <f>IF('A-SD'!Y5&gt;0,MIN(Charts!$A$2,'A-SD'!Y5+Y4),MAX(0,Y4+'A-SD'!Y5))</f>
        <v>1000000</v>
      </c>
      <c r="Z5">
        <f>IF('A-SD'!Z5&gt;0,MIN(Charts!$A$2,'A-SD'!Z5+Z4),MAX(0,Z4+'A-SD'!Z5))</f>
        <v>722540</v>
      </c>
      <c r="AA5">
        <f>IF('A-SD'!AA5&gt;0,MIN(Charts!$A$2,'A-SD'!AA5+AA4),MAX(0,AA4+'A-SD'!AA5))</f>
        <v>690535</v>
      </c>
    </row>
    <row r="6" spans="1:27" x14ac:dyDescent="0.3">
      <c r="A6">
        <v>5</v>
      </c>
      <c r="B6">
        <f>IF('A-SD'!B6&gt;0,MIN(Charts!$A$2,'A-SD'!B6+B5),MAX(0,B5+'A-SD'!B6))</f>
        <v>383087</v>
      </c>
      <c r="C6">
        <f>IF('A-SD'!C6&gt;0,MIN(Charts!$A$2,'A-SD'!C6+C5),MAX(0,C5+'A-SD'!C6))</f>
        <v>1000000</v>
      </c>
      <c r="D6">
        <f>IF('A-SD'!D6&gt;0,MIN(Charts!$A$2,'A-SD'!D6+D5),MAX(0,D5+'A-SD'!D6))</f>
        <v>1000000</v>
      </c>
      <c r="E6">
        <f>IF('A-SD'!E6&gt;0,MIN(Charts!$A$2,'A-SD'!E6+E5),MAX(0,E5+'A-SD'!E6))</f>
        <v>811190</v>
      </c>
      <c r="F6">
        <f>IF('A-SD'!F6&gt;0,MIN(Charts!$A$2,'A-SD'!F6+F5),MAX(0,F5+'A-SD'!F6))</f>
        <v>357551</v>
      </c>
      <c r="G6">
        <f>IF('A-SD'!G6&gt;0,MIN(Charts!$A$2,'A-SD'!G6+G5),MAX(0,G5+'A-SD'!G6))</f>
        <v>122227</v>
      </c>
      <c r="H6">
        <f>IF('A-SD'!H6&gt;0,MIN(Charts!$A$2,'A-SD'!H6+H5),MAX(0,H5+'A-SD'!H6))</f>
        <v>116507</v>
      </c>
      <c r="I6">
        <f>IF('A-SD'!I6&gt;0,MIN(Charts!$A$2,'A-SD'!I6+I5),MAX(0,I5+'A-SD'!I6))</f>
        <v>48471</v>
      </c>
      <c r="J6">
        <f>IF('A-SD'!J6&gt;0,MIN(Charts!$A$2,'A-SD'!J6+J5),MAX(0,J5+'A-SD'!J6))</f>
        <v>0</v>
      </c>
      <c r="K6">
        <f>IF('A-SD'!K6&gt;0,MIN(Charts!$A$2,'A-SD'!K6+K5),MAX(0,K5+'A-SD'!K6))</f>
        <v>723229</v>
      </c>
      <c r="L6">
        <f>IF('A-SD'!L6&gt;0,MIN(Charts!$A$2,'A-SD'!L6+L5),MAX(0,L5+'A-SD'!L6))</f>
        <v>1000000</v>
      </c>
      <c r="M6">
        <f>IF('A-SD'!M6&gt;0,MIN(Charts!$A$2,'A-SD'!M6+M5),MAX(0,M5+'A-SD'!M6))</f>
        <v>1000000</v>
      </c>
      <c r="N6">
        <f>IF('A-SD'!N6&gt;0,MIN(Charts!$A$2,'A-SD'!N6+N5),MAX(0,N5+'A-SD'!N6))</f>
        <v>1000000</v>
      </c>
      <c r="O6">
        <f>IF('A-SD'!O6&gt;0,MIN(Charts!$A$2,'A-SD'!O6+O5),MAX(0,O5+'A-SD'!O6))</f>
        <v>1000000</v>
      </c>
      <c r="P6">
        <f>IF('A-SD'!P6&gt;0,MIN(Charts!$A$2,'A-SD'!P6+P5),MAX(0,P5+'A-SD'!P6))</f>
        <v>1000000</v>
      </c>
      <c r="Q6">
        <f>IF('A-SD'!Q6&gt;0,MIN(Charts!$A$2,'A-SD'!Q6+Q5),MAX(0,Q5+'A-SD'!Q6))</f>
        <v>1000000</v>
      </c>
      <c r="R6">
        <f>IF('A-SD'!R6&gt;0,MIN(Charts!$A$2,'A-SD'!R6+R5),MAX(0,R5+'A-SD'!R6))</f>
        <v>1000000</v>
      </c>
      <c r="S6">
        <f>IF('A-SD'!S6&gt;0,MIN(Charts!$A$2,'A-SD'!S6+S5),MAX(0,S5+'A-SD'!S6))</f>
        <v>1000000</v>
      </c>
      <c r="T6">
        <f>IF('A-SD'!T6&gt;0,MIN(Charts!$A$2,'A-SD'!T6+T5),MAX(0,T5+'A-SD'!T6))</f>
        <v>1000000</v>
      </c>
      <c r="U6">
        <f>IF('A-SD'!U6&gt;0,MIN(Charts!$A$2,'A-SD'!U6+U5),MAX(0,U5+'A-SD'!U6))</f>
        <v>1000000</v>
      </c>
      <c r="V6">
        <f>IF('A-SD'!V6&gt;0,MIN(Charts!$A$2,'A-SD'!V6+V5),MAX(0,V5+'A-SD'!V6))</f>
        <v>1000000</v>
      </c>
      <c r="W6">
        <f>IF('A-SD'!W6&gt;0,MIN(Charts!$A$2,'A-SD'!W6+W5),MAX(0,W5+'A-SD'!W6))</f>
        <v>1000000</v>
      </c>
      <c r="X6">
        <f>IF('A-SD'!X6&gt;0,MIN(Charts!$A$2,'A-SD'!X6+X5),MAX(0,X5+'A-SD'!X6))</f>
        <v>986937</v>
      </c>
      <c r="Y6">
        <f>IF('A-SD'!Y6&gt;0,MIN(Charts!$A$2,'A-SD'!Y6+Y5),MAX(0,Y5+'A-SD'!Y6))</f>
        <v>771007</v>
      </c>
      <c r="Z6">
        <f>IF('A-SD'!Z6&gt;0,MIN(Charts!$A$2,'A-SD'!Z6+Z5),MAX(0,Z5+'A-SD'!Z6))</f>
        <v>765872</v>
      </c>
      <c r="AA6">
        <f>IF('A-SD'!AA6&gt;0,MIN(Charts!$A$2,'A-SD'!AA6+AA5),MAX(0,AA5+'A-SD'!AA6))</f>
        <v>1000000</v>
      </c>
    </row>
    <row r="7" spans="1:27" x14ac:dyDescent="0.3">
      <c r="A7">
        <v>6</v>
      </c>
      <c r="B7">
        <f>IF('A-SD'!B7&gt;0,MIN(Charts!$A$2,'A-SD'!B7+B6),MAX(0,B6+'A-SD'!B7))</f>
        <v>1000000</v>
      </c>
      <c r="C7">
        <f>IF('A-SD'!C7&gt;0,MIN(Charts!$A$2,'A-SD'!C7+C6),MAX(0,C6+'A-SD'!C7))</f>
        <v>1000000</v>
      </c>
      <c r="D7">
        <f>IF('A-SD'!D7&gt;0,MIN(Charts!$A$2,'A-SD'!D7+D6),MAX(0,D6+'A-SD'!D7))</f>
        <v>804409</v>
      </c>
      <c r="E7">
        <f>IF('A-SD'!E7&gt;0,MIN(Charts!$A$2,'A-SD'!E7+E6),MAX(0,E6+'A-SD'!E7))</f>
        <v>349647</v>
      </c>
      <c r="F7">
        <f>IF('A-SD'!F7&gt;0,MIN(Charts!$A$2,'A-SD'!F7+F6),MAX(0,F6+'A-SD'!F7))</f>
        <v>256873</v>
      </c>
      <c r="G7">
        <f>IF('A-SD'!G7&gt;0,MIN(Charts!$A$2,'A-SD'!G7+G6),MAX(0,G6+'A-SD'!G7))</f>
        <v>106969</v>
      </c>
      <c r="H7">
        <f>IF('A-SD'!H7&gt;0,MIN(Charts!$A$2,'A-SD'!H7+H6),MAX(0,H6+'A-SD'!H7))</f>
        <v>111300</v>
      </c>
      <c r="I7">
        <f>IF('A-SD'!I7&gt;0,MIN(Charts!$A$2,'A-SD'!I7+I6),MAX(0,I6+'A-SD'!I7))</f>
        <v>0</v>
      </c>
      <c r="J7">
        <f>IF('A-SD'!J7&gt;0,MIN(Charts!$A$2,'A-SD'!J7+J6),MAX(0,J6+'A-SD'!J7))</f>
        <v>713070</v>
      </c>
      <c r="K7">
        <f>IF('A-SD'!K7&gt;0,MIN(Charts!$A$2,'A-SD'!K7+K6),MAX(0,K6+'A-SD'!K7))</f>
        <v>1000000</v>
      </c>
      <c r="L7">
        <f>IF('A-SD'!L7&gt;0,MIN(Charts!$A$2,'A-SD'!L7+L6),MAX(0,L6+'A-SD'!L7))</f>
        <v>1000000</v>
      </c>
      <c r="M7">
        <f>IF('A-SD'!M7&gt;0,MIN(Charts!$A$2,'A-SD'!M7+M6),MAX(0,M6+'A-SD'!M7))</f>
        <v>1000000</v>
      </c>
      <c r="N7">
        <f>IF('A-SD'!N7&gt;0,MIN(Charts!$A$2,'A-SD'!N7+N6),MAX(0,N6+'A-SD'!N7))</f>
        <v>1000000</v>
      </c>
      <c r="O7">
        <f>IF('A-SD'!O7&gt;0,MIN(Charts!$A$2,'A-SD'!O7+O6),MAX(0,O6+'A-SD'!O7))</f>
        <v>1000000</v>
      </c>
      <c r="P7">
        <f>IF('A-SD'!P7&gt;0,MIN(Charts!$A$2,'A-SD'!P7+P6),MAX(0,P6+'A-SD'!P7))</f>
        <v>1000000</v>
      </c>
      <c r="Q7">
        <f>IF('A-SD'!Q7&gt;0,MIN(Charts!$A$2,'A-SD'!Q7+Q6),MAX(0,Q6+'A-SD'!Q7))</f>
        <v>1000000</v>
      </c>
      <c r="R7">
        <f>IF('A-SD'!R7&gt;0,MIN(Charts!$A$2,'A-SD'!R7+R6),MAX(0,R6+'A-SD'!R7))</f>
        <v>1000000</v>
      </c>
      <c r="S7">
        <f>IF('A-SD'!S7&gt;0,MIN(Charts!$A$2,'A-SD'!S7+S6),MAX(0,S6+'A-SD'!S7))</f>
        <v>1000000</v>
      </c>
      <c r="T7">
        <f>IF('A-SD'!T7&gt;0,MIN(Charts!$A$2,'A-SD'!T7+T6),MAX(0,T6+'A-SD'!T7))</f>
        <v>1000000</v>
      </c>
      <c r="U7">
        <f>IF('A-SD'!U7&gt;0,MIN(Charts!$A$2,'A-SD'!U7+U6),MAX(0,U6+'A-SD'!U7))</f>
        <v>1000000</v>
      </c>
      <c r="V7">
        <f>IF('A-SD'!V7&gt;0,MIN(Charts!$A$2,'A-SD'!V7+V6),MAX(0,V6+'A-SD'!V7))</f>
        <v>1000000</v>
      </c>
      <c r="W7">
        <f>IF('A-SD'!W7&gt;0,MIN(Charts!$A$2,'A-SD'!W7+W6),MAX(0,W6+'A-SD'!W7))</f>
        <v>935166</v>
      </c>
      <c r="X7">
        <f>IF('A-SD'!X7&gt;0,MIN(Charts!$A$2,'A-SD'!X7+X6),MAX(0,X6+'A-SD'!X7))</f>
        <v>706207</v>
      </c>
      <c r="Y7">
        <f>IF('A-SD'!Y7&gt;0,MIN(Charts!$A$2,'A-SD'!Y7+Y6),MAX(0,Y6+'A-SD'!Y7))</f>
        <v>812805</v>
      </c>
      <c r="Z7">
        <f>IF('A-SD'!Z7&gt;0,MIN(Charts!$A$2,'A-SD'!Z7+Z6),MAX(0,Z6+'A-SD'!Z7))</f>
        <v>1000000</v>
      </c>
      <c r="AA7">
        <f>IF('A-SD'!AA7&gt;0,MIN(Charts!$A$2,'A-SD'!AA7+AA6),MAX(0,AA6+'A-SD'!AA7))</f>
        <v>1000000</v>
      </c>
    </row>
    <row r="8" spans="1:27" x14ac:dyDescent="0.3">
      <c r="A8">
        <v>7</v>
      </c>
      <c r="B8">
        <f>IF('A-SD'!B8&gt;0,MIN(Charts!$A$2,'A-SD'!B8+B7),MAX(0,B7+'A-SD'!B8))</f>
        <v>1000000</v>
      </c>
      <c r="C8">
        <f>IF('A-SD'!C8&gt;0,MIN(Charts!$A$2,'A-SD'!C8+C7),MAX(0,C7+'A-SD'!C8))</f>
        <v>796706</v>
      </c>
      <c r="D8">
        <f>IF('A-SD'!D8&gt;0,MIN(Charts!$A$2,'A-SD'!D8+D7),MAX(0,D7+'A-SD'!D8))</f>
        <v>334829</v>
      </c>
      <c r="E8">
        <f>IF('A-SD'!E8&gt;0,MIN(Charts!$A$2,'A-SD'!E8+E7),MAX(0,E7+'A-SD'!E8))</f>
        <v>245418</v>
      </c>
      <c r="F8">
        <f>IF('A-SD'!F8&gt;0,MIN(Charts!$A$2,'A-SD'!F8+F7),MAX(0,F7+'A-SD'!F8))</f>
        <v>283539</v>
      </c>
      <c r="G8">
        <f>IF('A-SD'!G8&gt;0,MIN(Charts!$A$2,'A-SD'!G8+G7),MAX(0,G7+'A-SD'!G8))</f>
        <v>59749</v>
      </c>
      <c r="H8">
        <f>IF('A-SD'!H8&gt;0,MIN(Charts!$A$2,'A-SD'!H8+H7),MAX(0,H7+'A-SD'!H8))</f>
        <v>0</v>
      </c>
      <c r="I8">
        <f>IF('A-SD'!I8&gt;0,MIN(Charts!$A$2,'A-SD'!I8+I7),MAX(0,I7+'A-SD'!I8))</f>
        <v>701806</v>
      </c>
      <c r="J8">
        <f>IF('A-SD'!J8&gt;0,MIN(Charts!$A$2,'A-SD'!J8+J7),MAX(0,J7+'A-SD'!J8))</f>
        <v>1000000</v>
      </c>
      <c r="K8">
        <f>IF('A-SD'!K8&gt;0,MIN(Charts!$A$2,'A-SD'!K8+K7),MAX(0,K7+'A-SD'!K8))</f>
        <v>1000000</v>
      </c>
      <c r="L8">
        <f>IF('A-SD'!L8&gt;0,MIN(Charts!$A$2,'A-SD'!L8+L7),MAX(0,L7+'A-SD'!L8))</f>
        <v>1000000</v>
      </c>
      <c r="M8">
        <f>IF('A-SD'!M8&gt;0,MIN(Charts!$A$2,'A-SD'!M8+M7),MAX(0,M7+'A-SD'!M8))</f>
        <v>1000000</v>
      </c>
      <c r="N8">
        <f>IF('A-SD'!N8&gt;0,MIN(Charts!$A$2,'A-SD'!N8+N7),MAX(0,N7+'A-SD'!N8))</f>
        <v>1000000</v>
      </c>
      <c r="O8">
        <f>IF('A-SD'!O8&gt;0,MIN(Charts!$A$2,'A-SD'!O8+O7),MAX(0,O7+'A-SD'!O8))</f>
        <v>1000000</v>
      </c>
      <c r="P8">
        <f>IF('A-SD'!P8&gt;0,MIN(Charts!$A$2,'A-SD'!P8+P7),MAX(0,P7+'A-SD'!P8))</f>
        <v>1000000</v>
      </c>
      <c r="Q8">
        <f>IF('A-SD'!Q8&gt;0,MIN(Charts!$A$2,'A-SD'!Q8+Q7),MAX(0,Q7+'A-SD'!Q8))</f>
        <v>1000000</v>
      </c>
      <c r="R8">
        <f>IF('A-SD'!R8&gt;0,MIN(Charts!$A$2,'A-SD'!R8+R7),MAX(0,R7+'A-SD'!R8))</f>
        <v>1000000</v>
      </c>
      <c r="S8">
        <f>IF('A-SD'!S8&gt;0,MIN(Charts!$A$2,'A-SD'!S8+S7),MAX(0,S7+'A-SD'!S8))</f>
        <v>1000000</v>
      </c>
      <c r="T8">
        <f>IF('A-SD'!T8&gt;0,MIN(Charts!$A$2,'A-SD'!T8+T7),MAX(0,T7+'A-SD'!T8))</f>
        <v>1000000</v>
      </c>
      <c r="U8">
        <f>IF('A-SD'!U8&gt;0,MIN(Charts!$A$2,'A-SD'!U8+U7),MAX(0,U7+'A-SD'!U8))</f>
        <v>1000000</v>
      </c>
      <c r="V8">
        <f>IF('A-SD'!V8&gt;0,MIN(Charts!$A$2,'A-SD'!V8+V7),MAX(0,V7+'A-SD'!V8))</f>
        <v>983246</v>
      </c>
      <c r="W8">
        <f>IF('A-SD'!W8&gt;0,MIN(Charts!$A$2,'A-SD'!W8+W7),MAX(0,W7+'A-SD'!W8))</f>
        <v>702653</v>
      </c>
      <c r="X8">
        <f>IF('A-SD'!X8&gt;0,MIN(Charts!$A$2,'A-SD'!X8+X7),MAX(0,X7+'A-SD'!X8))</f>
        <v>746267</v>
      </c>
      <c r="Y8">
        <f>IF('A-SD'!Y8&gt;0,MIN(Charts!$A$2,'A-SD'!Y8+Y7),MAX(0,Y7+'A-SD'!Y8))</f>
        <v>1000000</v>
      </c>
      <c r="Z8">
        <f>IF('A-SD'!Z8&gt;0,MIN(Charts!$A$2,'A-SD'!Z8+Z7),MAX(0,Z7+'A-SD'!Z8))</f>
        <v>1000000</v>
      </c>
      <c r="AA8">
        <f>IF('A-SD'!AA8&gt;0,MIN(Charts!$A$2,'A-SD'!AA8+AA7),MAX(0,AA7+'A-SD'!AA8))</f>
        <v>1000000</v>
      </c>
    </row>
    <row r="9" spans="1:27" x14ac:dyDescent="0.3">
      <c r="A9">
        <v>8</v>
      </c>
      <c r="B9">
        <f>IF('A-SD'!B9&gt;0,MIN(Charts!$A$2,'A-SD'!B9+B8),MAX(0,B8+'A-SD'!B9))</f>
        <v>828126</v>
      </c>
      <c r="C9">
        <f>IF('A-SD'!C9&gt;0,MIN(Charts!$A$2,'A-SD'!C9+C8),MAX(0,C8+'A-SD'!C9))</f>
        <v>317168</v>
      </c>
      <c r="D9">
        <f>IF('A-SD'!D9&gt;0,MIN(Charts!$A$2,'A-SD'!D9+D8),MAX(0,D8+'A-SD'!D9))</f>
        <v>223730</v>
      </c>
      <c r="E9">
        <f>IF('A-SD'!E9&gt;0,MIN(Charts!$A$2,'A-SD'!E9+E8),MAX(0,E8+'A-SD'!E9))</f>
        <v>268071</v>
      </c>
      <c r="F9">
        <f>IF('A-SD'!F9&gt;0,MIN(Charts!$A$2,'A-SD'!F9+F8),MAX(0,F8+'A-SD'!F9))</f>
        <v>282721</v>
      </c>
      <c r="G9">
        <f>IF('A-SD'!G9&gt;0,MIN(Charts!$A$2,'A-SD'!G9+G8),MAX(0,G8+'A-SD'!G9))</f>
        <v>0</v>
      </c>
      <c r="H9">
        <f>IF('A-SD'!H9&gt;0,MIN(Charts!$A$2,'A-SD'!H9+H8),MAX(0,H8+'A-SD'!H9))</f>
        <v>688436</v>
      </c>
      <c r="I9">
        <f>IF('A-SD'!I9&gt;0,MIN(Charts!$A$2,'A-SD'!I9+I8),MAX(0,I8+'A-SD'!I9))</f>
        <v>1000000</v>
      </c>
      <c r="J9">
        <f>IF('A-SD'!J9&gt;0,MIN(Charts!$A$2,'A-SD'!J9+J8),MAX(0,J8+'A-SD'!J9))</f>
        <v>1000000</v>
      </c>
      <c r="K9">
        <f>IF('A-SD'!K9&gt;0,MIN(Charts!$A$2,'A-SD'!K9+K8),MAX(0,K8+'A-SD'!K9))</f>
        <v>1000000</v>
      </c>
      <c r="L9">
        <f>IF('A-SD'!L9&gt;0,MIN(Charts!$A$2,'A-SD'!L9+L8),MAX(0,L8+'A-SD'!L9))</f>
        <v>1000000</v>
      </c>
      <c r="M9">
        <f>IF('A-SD'!M9&gt;0,MIN(Charts!$A$2,'A-SD'!M9+M8),MAX(0,M8+'A-SD'!M9))</f>
        <v>1000000</v>
      </c>
      <c r="N9">
        <f>IF('A-SD'!N9&gt;0,MIN(Charts!$A$2,'A-SD'!N9+N8),MAX(0,N8+'A-SD'!N9))</f>
        <v>1000000</v>
      </c>
      <c r="O9">
        <f>IF('A-SD'!O9&gt;0,MIN(Charts!$A$2,'A-SD'!O9+O8),MAX(0,O8+'A-SD'!O9))</f>
        <v>1000000</v>
      </c>
      <c r="P9">
        <f>IF('A-SD'!P9&gt;0,MIN(Charts!$A$2,'A-SD'!P9+P8),MAX(0,P8+'A-SD'!P9))</f>
        <v>1000000</v>
      </c>
      <c r="Q9">
        <f>IF('A-SD'!Q9&gt;0,MIN(Charts!$A$2,'A-SD'!Q9+Q8),MAX(0,Q8+'A-SD'!Q9))</f>
        <v>1000000</v>
      </c>
      <c r="R9">
        <f>IF('A-SD'!R9&gt;0,MIN(Charts!$A$2,'A-SD'!R9+R8),MAX(0,R8+'A-SD'!R9))</f>
        <v>1000000</v>
      </c>
      <c r="S9">
        <f>IF('A-SD'!S9&gt;0,MIN(Charts!$A$2,'A-SD'!S9+S8),MAX(0,S8+'A-SD'!S9))</f>
        <v>1000000</v>
      </c>
      <c r="T9">
        <f>IF('A-SD'!T9&gt;0,MIN(Charts!$A$2,'A-SD'!T9+T8),MAX(0,T8+'A-SD'!T9))</f>
        <v>1000000</v>
      </c>
      <c r="U9">
        <f>IF('A-SD'!U9&gt;0,MIN(Charts!$A$2,'A-SD'!U9+U8),MAX(0,U8+'A-SD'!U9))</f>
        <v>980100</v>
      </c>
      <c r="V9">
        <f>IF('A-SD'!V9&gt;0,MIN(Charts!$A$2,'A-SD'!V9+V8),MAX(0,V8+'A-SD'!V9))</f>
        <v>748801</v>
      </c>
      <c r="W9">
        <f>IF('A-SD'!W9&gt;0,MIN(Charts!$A$2,'A-SD'!W9+W8),MAX(0,W8+'A-SD'!W9))</f>
        <v>740929</v>
      </c>
      <c r="X9">
        <f>IF('A-SD'!X9&gt;0,MIN(Charts!$A$2,'A-SD'!X9+X8),MAX(0,X8+'A-SD'!X9))</f>
        <v>1000000</v>
      </c>
      <c r="Y9">
        <f>IF('A-SD'!Y9&gt;0,MIN(Charts!$A$2,'A-SD'!Y9+Y8),MAX(0,Y8+'A-SD'!Y9))</f>
        <v>1000000</v>
      </c>
      <c r="Z9">
        <f>IF('A-SD'!Z9&gt;0,MIN(Charts!$A$2,'A-SD'!Z9+Z8),MAX(0,Z8+'A-SD'!Z9))</f>
        <v>1000000</v>
      </c>
      <c r="AA9">
        <f>IF('A-SD'!AA9&gt;0,MIN(Charts!$A$2,'A-SD'!AA9+AA8),MAX(0,AA8+'A-SD'!AA9))</f>
        <v>1000000</v>
      </c>
    </row>
    <row r="10" spans="1:27" x14ac:dyDescent="0.3">
      <c r="A10">
        <v>9</v>
      </c>
      <c r="B10">
        <f>IF('A-SD'!B10&gt;0,MIN(Charts!$A$2,'A-SD'!B10+B9),MAX(0,B9+'A-SD'!B10))</f>
        <v>381161</v>
      </c>
      <c r="C10">
        <f>IF('A-SD'!C10&gt;0,MIN(Charts!$A$2,'A-SD'!C10+C9),MAX(0,C9+'A-SD'!C10))</f>
        <v>196959</v>
      </c>
      <c r="D10">
        <f>IF('A-SD'!D10&gt;0,MIN(Charts!$A$2,'A-SD'!D10+D9),MAX(0,D9+'A-SD'!D10))</f>
        <v>238947</v>
      </c>
      <c r="E10">
        <f>IF('A-SD'!E10&gt;0,MIN(Charts!$A$2,'A-SD'!E10+E9),MAX(0,E9+'A-SD'!E10))</f>
        <v>263586</v>
      </c>
      <c r="F10">
        <f>IF('A-SD'!F10&gt;0,MIN(Charts!$A$2,'A-SD'!F10+F9),MAX(0,F9+'A-SD'!F10))</f>
        <v>0</v>
      </c>
      <c r="G10">
        <f>IF('A-SD'!G10&gt;0,MIN(Charts!$A$2,'A-SD'!G10+G9),MAX(0,G9+'A-SD'!G10))</f>
        <v>645612</v>
      </c>
      <c r="H10">
        <f>IF('A-SD'!H10&gt;0,MIN(Charts!$A$2,'A-SD'!H10+H9),MAX(0,H9+'A-SD'!H10))</f>
        <v>1000000</v>
      </c>
      <c r="I10">
        <f>IF('A-SD'!I10&gt;0,MIN(Charts!$A$2,'A-SD'!I10+I9),MAX(0,I9+'A-SD'!I10))</f>
        <v>1000000</v>
      </c>
      <c r="J10">
        <f>IF('A-SD'!J10&gt;0,MIN(Charts!$A$2,'A-SD'!J10+J9),MAX(0,J9+'A-SD'!J10))</f>
        <v>1000000</v>
      </c>
      <c r="K10">
        <f>IF('A-SD'!K10&gt;0,MIN(Charts!$A$2,'A-SD'!K10+K9),MAX(0,K9+'A-SD'!K10))</f>
        <v>1000000</v>
      </c>
      <c r="L10">
        <f>IF('A-SD'!L10&gt;0,MIN(Charts!$A$2,'A-SD'!L10+L9),MAX(0,L9+'A-SD'!L10))</f>
        <v>1000000</v>
      </c>
      <c r="M10">
        <f>IF('A-SD'!M10&gt;0,MIN(Charts!$A$2,'A-SD'!M10+M9),MAX(0,M9+'A-SD'!M10))</f>
        <v>1000000</v>
      </c>
      <c r="N10">
        <f>IF('A-SD'!N10&gt;0,MIN(Charts!$A$2,'A-SD'!N10+N9),MAX(0,N9+'A-SD'!N10))</f>
        <v>1000000</v>
      </c>
      <c r="O10">
        <f>IF('A-SD'!O10&gt;0,MIN(Charts!$A$2,'A-SD'!O10+O9),MAX(0,O9+'A-SD'!O10))</f>
        <v>1000000</v>
      </c>
      <c r="P10">
        <f>IF('A-SD'!P10&gt;0,MIN(Charts!$A$2,'A-SD'!P10+P9),MAX(0,P9+'A-SD'!P10))</f>
        <v>1000000</v>
      </c>
      <c r="Q10">
        <f>IF('A-SD'!Q10&gt;0,MIN(Charts!$A$2,'A-SD'!Q10+Q9),MAX(0,Q9+'A-SD'!Q10))</f>
        <v>1000000</v>
      </c>
      <c r="R10">
        <f>IF('A-SD'!R10&gt;0,MIN(Charts!$A$2,'A-SD'!R10+R9),MAX(0,R9+'A-SD'!R10))</f>
        <v>1000000</v>
      </c>
      <c r="S10">
        <f>IF('A-SD'!S10&gt;0,MIN(Charts!$A$2,'A-SD'!S10+S9),MAX(0,S9+'A-SD'!S10))</f>
        <v>1000000</v>
      </c>
      <c r="T10">
        <f>IF('A-SD'!T10&gt;0,MIN(Charts!$A$2,'A-SD'!T10+T9),MAX(0,T9+'A-SD'!T10))</f>
        <v>926927</v>
      </c>
      <c r="U10">
        <f>IF('A-SD'!U10&gt;0,MIN(Charts!$A$2,'A-SD'!U10+U9),MAX(0,U9+'A-SD'!U10))</f>
        <v>692505</v>
      </c>
      <c r="V10">
        <f>IF('A-SD'!V10&gt;0,MIN(Charts!$A$2,'A-SD'!V10+V9),MAX(0,V9+'A-SD'!V10))</f>
        <v>785145</v>
      </c>
      <c r="W10">
        <f>IF('A-SD'!W10&gt;0,MIN(Charts!$A$2,'A-SD'!W10+W9),MAX(0,W9+'A-SD'!W10))</f>
        <v>1000000</v>
      </c>
      <c r="X10">
        <f>IF('A-SD'!X10&gt;0,MIN(Charts!$A$2,'A-SD'!X10+X9),MAX(0,X9+'A-SD'!X10))</f>
        <v>1000000</v>
      </c>
      <c r="Y10">
        <f>IF('A-SD'!Y10&gt;0,MIN(Charts!$A$2,'A-SD'!Y10+Y9),MAX(0,Y9+'A-SD'!Y10))</f>
        <v>1000000</v>
      </c>
      <c r="Z10">
        <f>IF('A-SD'!Z10&gt;0,MIN(Charts!$A$2,'A-SD'!Z10+Z9),MAX(0,Z9+'A-SD'!Z10))</f>
        <v>1000000</v>
      </c>
      <c r="AA10">
        <f>IF('A-SD'!AA10&gt;0,MIN(Charts!$A$2,'A-SD'!AA10+AA9),MAX(0,AA9+'A-SD'!AA10))</f>
        <v>1000000</v>
      </c>
    </row>
    <row r="11" spans="1:27" x14ac:dyDescent="0.3">
      <c r="A11">
        <v>10</v>
      </c>
      <c r="B11">
        <f>IF('A-SD'!B11&gt;0,MIN(Charts!$A$2,'A-SD'!B11+B10),MAX(0,B10+'A-SD'!B11))</f>
        <v>329680</v>
      </c>
      <c r="C11">
        <f>IF('A-SD'!C11&gt;0,MIN(Charts!$A$2,'A-SD'!C11+C10),MAX(0,C10+'A-SD'!C11))</f>
        <v>204207</v>
      </c>
      <c r="D11">
        <f>IF('A-SD'!D11&gt;0,MIN(Charts!$A$2,'A-SD'!D11+D10),MAX(0,D10+'A-SD'!D11))</f>
        <v>227476</v>
      </c>
      <c r="E11">
        <f>IF('A-SD'!E11&gt;0,MIN(Charts!$A$2,'A-SD'!E11+E10),MAX(0,E10+'A-SD'!E11))</f>
        <v>0</v>
      </c>
      <c r="F11">
        <f>IF('A-SD'!F11&gt;0,MIN(Charts!$A$2,'A-SD'!F11+F10),MAX(0,F10+'A-SD'!F11))</f>
        <v>690987</v>
      </c>
      <c r="G11">
        <f>IF('A-SD'!G11&gt;0,MIN(Charts!$A$2,'A-SD'!G11+G10),MAX(0,G10+'A-SD'!G11))</f>
        <v>1000000</v>
      </c>
      <c r="H11">
        <f>IF('A-SD'!H11&gt;0,MIN(Charts!$A$2,'A-SD'!H11+H10),MAX(0,H10+'A-SD'!H11))</f>
        <v>1000000</v>
      </c>
      <c r="I11">
        <f>IF('A-SD'!I11&gt;0,MIN(Charts!$A$2,'A-SD'!I11+I10),MAX(0,I10+'A-SD'!I11))</f>
        <v>1000000</v>
      </c>
      <c r="J11">
        <f>IF('A-SD'!J11&gt;0,MIN(Charts!$A$2,'A-SD'!J11+J10),MAX(0,J10+'A-SD'!J11))</f>
        <v>1000000</v>
      </c>
      <c r="K11">
        <f>IF('A-SD'!K11&gt;0,MIN(Charts!$A$2,'A-SD'!K11+K10),MAX(0,K10+'A-SD'!K11))</f>
        <v>1000000</v>
      </c>
      <c r="L11">
        <f>IF('A-SD'!L11&gt;0,MIN(Charts!$A$2,'A-SD'!L11+L10),MAX(0,L10+'A-SD'!L11))</f>
        <v>1000000</v>
      </c>
      <c r="M11">
        <f>IF('A-SD'!M11&gt;0,MIN(Charts!$A$2,'A-SD'!M11+M10),MAX(0,M10+'A-SD'!M11))</f>
        <v>1000000</v>
      </c>
      <c r="N11">
        <f>IF('A-SD'!N11&gt;0,MIN(Charts!$A$2,'A-SD'!N11+N10),MAX(0,N10+'A-SD'!N11))</f>
        <v>1000000</v>
      </c>
      <c r="O11">
        <f>IF('A-SD'!O11&gt;0,MIN(Charts!$A$2,'A-SD'!O11+O10),MAX(0,O10+'A-SD'!O11))</f>
        <v>1000000</v>
      </c>
      <c r="P11">
        <f>IF('A-SD'!P11&gt;0,MIN(Charts!$A$2,'A-SD'!P11+P10),MAX(0,P10+'A-SD'!P11))</f>
        <v>1000000</v>
      </c>
      <c r="Q11">
        <f>IF('A-SD'!Q11&gt;0,MIN(Charts!$A$2,'A-SD'!Q11+Q10),MAX(0,Q10+'A-SD'!Q11))</f>
        <v>1000000</v>
      </c>
      <c r="R11">
        <f>IF('A-SD'!R11&gt;0,MIN(Charts!$A$2,'A-SD'!R11+R10),MAX(0,R10+'A-SD'!R11))</f>
        <v>1000000</v>
      </c>
      <c r="S11">
        <f>IF('A-SD'!S11&gt;0,MIN(Charts!$A$2,'A-SD'!S11+S10),MAX(0,S10+'A-SD'!S11))</f>
        <v>973717</v>
      </c>
      <c r="T11">
        <f>IF('A-SD'!T11&gt;0,MIN(Charts!$A$2,'A-SD'!T11+T10),MAX(0,T10+'A-SD'!T11))</f>
        <v>686154</v>
      </c>
      <c r="U11">
        <f>IF('A-SD'!U11&gt;0,MIN(Charts!$A$2,'A-SD'!U11+U10),MAX(0,U10+'A-SD'!U11))</f>
        <v>725702</v>
      </c>
      <c r="V11">
        <f>IF('A-SD'!V11&gt;0,MIN(Charts!$A$2,'A-SD'!V11+V10),MAX(0,V10+'A-SD'!V11))</f>
        <v>1000000</v>
      </c>
      <c r="W11">
        <f>IF('A-SD'!W11&gt;0,MIN(Charts!$A$2,'A-SD'!W11+W10),MAX(0,W10+'A-SD'!W11))</f>
        <v>1000000</v>
      </c>
      <c r="X11">
        <f>IF('A-SD'!X11&gt;0,MIN(Charts!$A$2,'A-SD'!X11+X10),MAX(0,X10+'A-SD'!X11))</f>
        <v>1000000</v>
      </c>
      <c r="Y11">
        <f>IF('A-SD'!Y11&gt;0,MIN(Charts!$A$2,'A-SD'!Y11+Y10),MAX(0,Y10+'A-SD'!Y11))</f>
        <v>1000000</v>
      </c>
      <c r="Z11">
        <f>IF('A-SD'!Z11&gt;0,MIN(Charts!$A$2,'A-SD'!Z11+Z10),MAX(0,Z10+'A-SD'!Z11))</f>
        <v>1000000</v>
      </c>
      <c r="AA11">
        <f>IF('A-SD'!AA11&gt;0,MIN(Charts!$A$2,'A-SD'!AA11+AA10),MAX(0,AA10+'A-SD'!AA11))</f>
        <v>1000000</v>
      </c>
    </row>
    <row r="12" spans="1:27" x14ac:dyDescent="0.3">
      <c r="A12">
        <v>11</v>
      </c>
      <c r="B12">
        <f>IF('A-SD'!B12&gt;0,MIN(Charts!$A$2,'A-SD'!B12+B11),MAX(0,B11+'A-SD'!B12))</f>
        <v>189813</v>
      </c>
      <c r="C12">
        <f>IF('A-SD'!C12&gt;0,MIN(Charts!$A$2,'A-SD'!C12+C11),MAX(0,C11+'A-SD'!C12))</f>
        <v>183963</v>
      </c>
      <c r="D12">
        <f>IF('A-SD'!D12&gt;0,MIN(Charts!$A$2,'A-SD'!D12+D11),MAX(0,D11+'A-SD'!D12))</f>
        <v>0</v>
      </c>
      <c r="E12">
        <f>IF('A-SD'!E12&gt;0,MIN(Charts!$A$2,'A-SD'!E12+E11),MAX(0,E11+'A-SD'!E12))</f>
        <v>686293</v>
      </c>
      <c r="F12">
        <f>IF('A-SD'!F12&gt;0,MIN(Charts!$A$2,'A-SD'!F12+F11),MAX(0,F11+'A-SD'!F12))</f>
        <v>1000000</v>
      </c>
      <c r="G12">
        <f>IF('A-SD'!G12&gt;0,MIN(Charts!$A$2,'A-SD'!G12+G11),MAX(0,G11+'A-SD'!G12))</f>
        <v>1000000</v>
      </c>
      <c r="H12">
        <f>IF('A-SD'!H12&gt;0,MIN(Charts!$A$2,'A-SD'!H12+H11),MAX(0,H11+'A-SD'!H12))</f>
        <v>1000000</v>
      </c>
      <c r="I12">
        <f>IF('A-SD'!I12&gt;0,MIN(Charts!$A$2,'A-SD'!I12+I11),MAX(0,I11+'A-SD'!I12))</f>
        <v>1000000</v>
      </c>
      <c r="J12">
        <f>IF('A-SD'!J12&gt;0,MIN(Charts!$A$2,'A-SD'!J12+J11),MAX(0,J11+'A-SD'!J12))</f>
        <v>1000000</v>
      </c>
      <c r="K12">
        <f>IF('A-SD'!K12&gt;0,MIN(Charts!$A$2,'A-SD'!K12+K11),MAX(0,K11+'A-SD'!K12))</f>
        <v>1000000</v>
      </c>
      <c r="L12">
        <f>IF('A-SD'!L12&gt;0,MIN(Charts!$A$2,'A-SD'!L12+L11),MAX(0,L11+'A-SD'!L12))</f>
        <v>1000000</v>
      </c>
      <c r="M12">
        <f>IF('A-SD'!M12&gt;0,MIN(Charts!$A$2,'A-SD'!M12+M11),MAX(0,M11+'A-SD'!M12))</f>
        <v>1000000</v>
      </c>
      <c r="N12">
        <f>IF('A-SD'!N12&gt;0,MIN(Charts!$A$2,'A-SD'!N12+N11),MAX(0,N11+'A-SD'!N12))</f>
        <v>1000000</v>
      </c>
      <c r="O12">
        <f>IF('A-SD'!O12&gt;0,MIN(Charts!$A$2,'A-SD'!O12+O11),MAX(0,O11+'A-SD'!O12))</f>
        <v>1000000</v>
      </c>
      <c r="P12">
        <f>IF('A-SD'!P12&gt;0,MIN(Charts!$A$2,'A-SD'!P12+P11),MAX(0,P11+'A-SD'!P12))</f>
        <v>1000000</v>
      </c>
      <c r="Q12">
        <f>IF('A-SD'!Q12&gt;0,MIN(Charts!$A$2,'A-SD'!Q12+Q11),MAX(0,Q11+'A-SD'!Q12))</f>
        <v>1000000</v>
      </c>
      <c r="R12">
        <f>IF('A-SD'!R12&gt;0,MIN(Charts!$A$2,'A-SD'!R12+R11),MAX(0,R11+'A-SD'!R12))</f>
        <v>970096</v>
      </c>
      <c r="S12">
        <f>IF('A-SD'!S12&gt;0,MIN(Charts!$A$2,'A-SD'!S12+S11),MAX(0,S11+'A-SD'!S12))</f>
        <v>729727</v>
      </c>
      <c r="T12">
        <f>IF('A-SD'!T12&gt;0,MIN(Charts!$A$2,'A-SD'!T12+T11),MAX(0,T11+'A-SD'!T12))</f>
        <v>716177</v>
      </c>
      <c r="U12">
        <f>IF('A-SD'!U12&gt;0,MIN(Charts!$A$2,'A-SD'!U12+U11),MAX(0,U11+'A-SD'!U12))</f>
        <v>1000000</v>
      </c>
      <c r="V12">
        <f>IF('A-SD'!V12&gt;0,MIN(Charts!$A$2,'A-SD'!V12+V11),MAX(0,V11+'A-SD'!V12))</f>
        <v>1000000</v>
      </c>
      <c r="W12">
        <f>IF('A-SD'!W12&gt;0,MIN(Charts!$A$2,'A-SD'!W12+W11),MAX(0,W11+'A-SD'!W12))</f>
        <v>1000000</v>
      </c>
      <c r="X12">
        <f>IF('A-SD'!X12&gt;0,MIN(Charts!$A$2,'A-SD'!X12+X11),MAX(0,X11+'A-SD'!X12))</f>
        <v>1000000</v>
      </c>
      <c r="Y12">
        <f>IF('A-SD'!Y12&gt;0,MIN(Charts!$A$2,'A-SD'!Y12+Y11),MAX(0,Y11+'A-SD'!Y12))</f>
        <v>1000000</v>
      </c>
      <c r="Z12">
        <f>IF('A-SD'!Z12&gt;0,MIN(Charts!$A$2,'A-SD'!Z12+Z11),MAX(0,Z11+'A-SD'!Z12))</f>
        <v>1000000</v>
      </c>
      <c r="AA12">
        <f>IF('A-SD'!AA12&gt;0,MIN(Charts!$A$2,'A-SD'!AA12+AA11),MAX(0,AA11+'A-SD'!AA12))</f>
        <v>1000000</v>
      </c>
    </row>
    <row r="13" spans="1:27" x14ac:dyDescent="0.3">
      <c r="A13">
        <v>12</v>
      </c>
      <c r="B13">
        <f>IF('A-SD'!B13&gt;0,MIN(Charts!$A$2,'A-SD'!B13+B12),MAX(0,B12+'A-SD'!B13))</f>
        <v>170510</v>
      </c>
      <c r="C13">
        <f>IF('A-SD'!C13&gt;0,MIN(Charts!$A$2,'A-SD'!C13+C12),MAX(0,C12+'A-SD'!C13))</f>
        <v>0</v>
      </c>
      <c r="D13">
        <f>IF('A-SD'!D13&gt;0,MIN(Charts!$A$2,'A-SD'!D13+D12),MAX(0,D12+'A-SD'!D13))</f>
        <v>678147</v>
      </c>
      <c r="E13">
        <f>IF('A-SD'!E13&gt;0,MIN(Charts!$A$2,'A-SD'!E13+E12),MAX(0,E12+'A-SD'!E13))</f>
        <v>1000000</v>
      </c>
      <c r="F13">
        <f>IF('A-SD'!F13&gt;0,MIN(Charts!$A$2,'A-SD'!F13+F12),MAX(0,F12+'A-SD'!F13))</f>
        <v>1000000</v>
      </c>
      <c r="G13">
        <f>IF('A-SD'!G13&gt;0,MIN(Charts!$A$2,'A-SD'!G13+G12),MAX(0,G12+'A-SD'!G13))</f>
        <v>1000000</v>
      </c>
      <c r="H13">
        <f>IF('A-SD'!H13&gt;0,MIN(Charts!$A$2,'A-SD'!H13+H12),MAX(0,H12+'A-SD'!H13))</f>
        <v>1000000</v>
      </c>
      <c r="I13">
        <f>IF('A-SD'!I13&gt;0,MIN(Charts!$A$2,'A-SD'!I13+I12),MAX(0,I12+'A-SD'!I13))</f>
        <v>1000000</v>
      </c>
      <c r="J13">
        <f>IF('A-SD'!J13&gt;0,MIN(Charts!$A$2,'A-SD'!J13+J12),MAX(0,J12+'A-SD'!J13))</f>
        <v>1000000</v>
      </c>
      <c r="K13">
        <f>IF('A-SD'!K13&gt;0,MIN(Charts!$A$2,'A-SD'!K13+K12),MAX(0,K12+'A-SD'!K13))</f>
        <v>1000000</v>
      </c>
      <c r="L13">
        <f>IF('A-SD'!L13&gt;0,MIN(Charts!$A$2,'A-SD'!L13+L12),MAX(0,L12+'A-SD'!L13))</f>
        <v>1000000</v>
      </c>
      <c r="M13">
        <f>IF('A-SD'!M13&gt;0,MIN(Charts!$A$2,'A-SD'!M13+M12),MAX(0,M12+'A-SD'!M13))</f>
        <v>1000000</v>
      </c>
      <c r="N13">
        <f>IF('A-SD'!N13&gt;0,MIN(Charts!$A$2,'A-SD'!N13+N12),MAX(0,N12+'A-SD'!N13))</f>
        <v>1000000</v>
      </c>
      <c r="O13">
        <f>IF('A-SD'!O13&gt;0,MIN(Charts!$A$2,'A-SD'!O13+O12),MAX(0,O12+'A-SD'!O13))</f>
        <v>1000000</v>
      </c>
      <c r="P13">
        <f>IF('A-SD'!P13&gt;0,MIN(Charts!$A$2,'A-SD'!P13+P12),MAX(0,P12+'A-SD'!P13))</f>
        <v>1000000</v>
      </c>
      <c r="Q13">
        <f>IF('A-SD'!Q13&gt;0,MIN(Charts!$A$2,'A-SD'!Q13+Q12),MAX(0,Q12+'A-SD'!Q13))</f>
        <v>964527</v>
      </c>
      <c r="R13">
        <f>IF('A-SD'!R13&gt;0,MIN(Charts!$A$2,'A-SD'!R13+R12),MAX(0,R12+'A-SD'!R13))</f>
        <v>722847</v>
      </c>
      <c r="S13">
        <f>IF('A-SD'!S13&gt;0,MIN(Charts!$A$2,'A-SD'!S13+S12),MAX(0,S12+'A-SD'!S13))</f>
        <v>756536</v>
      </c>
      <c r="T13">
        <f>IF('A-SD'!T13&gt;0,MIN(Charts!$A$2,'A-SD'!T13+T12),MAX(0,T12+'A-SD'!T13))</f>
        <v>1000000</v>
      </c>
      <c r="U13">
        <f>IF('A-SD'!U13&gt;0,MIN(Charts!$A$2,'A-SD'!U13+U12),MAX(0,U12+'A-SD'!U13))</f>
        <v>1000000</v>
      </c>
      <c r="V13">
        <f>IF('A-SD'!V13&gt;0,MIN(Charts!$A$2,'A-SD'!V13+V12),MAX(0,V12+'A-SD'!V13))</f>
        <v>1000000</v>
      </c>
      <c r="W13">
        <f>IF('A-SD'!W13&gt;0,MIN(Charts!$A$2,'A-SD'!W13+W12),MAX(0,W12+'A-SD'!W13))</f>
        <v>1000000</v>
      </c>
      <c r="X13">
        <f>IF('A-SD'!X13&gt;0,MIN(Charts!$A$2,'A-SD'!X13+X12),MAX(0,X12+'A-SD'!X13))</f>
        <v>1000000</v>
      </c>
      <c r="Y13">
        <f>IF('A-SD'!Y13&gt;0,MIN(Charts!$A$2,'A-SD'!Y13+Y12),MAX(0,Y12+'A-SD'!Y13))</f>
        <v>1000000</v>
      </c>
      <c r="Z13">
        <f>IF('A-SD'!Z13&gt;0,MIN(Charts!$A$2,'A-SD'!Z13+Z12),MAX(0,Z12+'A-SD'!Z13))</f>
        <v>1000000</v>
      </c>
      <c r="AA13">
        <f>IF('A-SD'!AA13&gt;0,MIN(Charts!$A$2,'A-SD'!AA13+AA12),MAX(0,AA12+'A-SD'!AA13))</f>
        <v>1000000</v>
      </c>
    </row>
    <row r="14" spans="1:27" x14ac:dyDescent="0.3">
      <c r="A14">
        <v>13</v>
      </c>
      <c r="B14">
        <f>IF('A-SD'!B14&gt;0,MIN(Charts!$A$2,'A-SD'!B14+B13),MAX(0,B13+'A-SD'!B14))</f>
        <v>0</v>
      </c>
      <c r="C14">
        <f>IF('A-SD'!C14&gt;0,MIN(Charts!$A$2,'A-SD'!C14+C13),MAX(0,C13+'A-SD'!C14))</f>
        <v>668082</v>
      </c>
      <c r="D14">
        <f>IF('A-SD'!D14&gt;0,MIN(Charts!$A$2,'A-SD'!D14+D13),MAX(0,D13+'A-SD'!D14))</f>
        <v>1000000</v>
      </c>
      <c r="E14">
        <f>IF('A-SD'!E14&gt;0,MIN(Charts!$A$2,'A-SD'!E14+E13),MAX(0,E13+'A-SD'!E14))</f>
        <v>1000000</v>
      </c>
      <c r="F14">
        <f>IF('A-SD'!F14&gt;0,MIN(Charts!$A$2,'A-SD'!F14+F13),MAX(0,F13+'A-SD'!F14))</f>
        <v>1000000</v>
      </c>
      <c r="G14">
        <f>IF('A-SD'!G14&gt;0,MIN(Charts!$A$2,'A-SD'!G14+G13),MAX(0,G13+'A-SD'!G14))</f>
        <v>1000000</v>
      </c>
      <c r="H14">
        <f>IF('A-SD'!H14&gt;0,MIN(Charts!$A$2,'A-SD'!H14+H13),MAX(0,H13+'A-SD'!H14))</f>
        <v>1000000</v>
      </c>
      <c r="I14">
        <f>IF('A-SD'!I14&gt;0,MIN(Charts!$A$2,'A-SD'!I14+I13),MAX(0,I13+'A-SD'!I14))</f>
        <v>1000000</v>
      </c>
      <c r="J14">
        <f>IF('A-SD'!J14&gt;0,MIN(Charts!$A$2,'A-SD'!J14+J13),MAX(0,J13+'A-SD'!J14))</f>
        <v>1000000</v>
      </c>
      <c r="K14">
        <f>IF('A-SD'!K14&gt;0,MIN(Charts!$A$2,'A-SD'!K14+K13),MAX(0,K13+'A-SD'!K14))</f>
        <v>1000000</v>
      </c>
      <c r="L14">
        <f>IF('A-SD'!L14&gt;0,MIN(Charts!$A$2,'A-SD'!L14+L13),MAX(0,L13+'A-SD'!L14))</f>
        <v>1000000</v>
      </c>
      <c r="M14">
        <f>IF('A-SD'!M14&gt;0,MIN(Charts!$A$2,'A-SD'!M14+M13),MAX(0,M13+'A-SD'!M14))</f>
        <v>1000000</v>
      </c>
      <c r="N14">
        <f>IF('A-SD'!N14&gt;0,MIN(Charts!$A$2,'A-SD'!N14+N13),MAX(0,N13+'A-SD'!N14))</f>
        <v>1000000</v>
      </c>
      <c r="O14">
        <f>IF('A-SD'!O14&gt;0,MIN(Charts!$A$2,'A-SD'!O14+O13),MAX(0,O13+'A-SD'!O14))</f>
        <v>1000000</v>
      </c>
      <c r="P14">
        <f>IF('A-SD'!P14&gt;0,MIN(Charts!$A$2,'A-SD'!P14+P13),MAX(0,P13+'A-SD'!P14))</f>
        <v>960096</v>
      </c>
      <c r="Q14">
        <f>IF('A-SD'!Q14&gt;0,MIN(Charts!$A$2,'A-SD'!Q14+Q13),MAX(0,Q13+'A-SD'!Q14))</f>
        <v>663673</v>
      </c>
      <c r="R14">
        <f>IF('A-SD'!R14&gt;0,MIN(Charts!$A$2,'A-SD'!R14+R13),MAX(0,R13+'A-SD'!R14))</f>
        <v>746403</v>
      </c>
      <c r="S14">
        <f>IF('A-SD'!S14&gt;0,MIN(Charts!$A$2,'A-SD'!S14+S13),MAX(0,S13+'A-SD'!S14))</f>
        <v>1000000</v>
      </c>
      <c r="T14">
        <f>IF('A-SD'!T14&gt;0,MIN(Charts!$A$2,'A-SD'!T14+T13),MAX(0,T13+'A-SD'!T14))</f>
        <v>1000000</v>
      </c>
      <c r="U14">
        <f>IF('A-SD'!U14&gt;0,MIN(Charts!$A$2,'A-SD'!U14+U13),MAX(0,U13+'A-SD'!U14))</f>
        <v>1000000</v>
      </c>
      <c r="V14">
        <f>IF('A-SD'!V14&gt;0,MIN(Charts!$A$2,'A-SD'!V14+V13),MAX(0,V13+'A-SD'!V14))</f>
        <v>1000000</v>
      </c>
      <c r="W14">
        <f>IF('A-SD'!W14&gt;0,MIN(Charts!$A$2,'A-SD'!W14+W13),MAX(0,W13+'A-SD'!W14))</f>
        <v>1000000</v>
      </c>
      <c r="X14">
        <f>IF('A-SD'!X14&gt;0,MIN(Charts!$A$2,'A-SD'!X14+X13),MAX(0,X13+'A-SD'!X14))</f>
        <v>1000000</v>
      </c>
      <c r="Y14">
        <f>IF('A-SD'!Y14&gt;0,MIN(Charts!$A$2,'A-SD'!Y14+Y13),MAX(0,Y13+'A-SD'!Y14))</f>
        <v>1000000</v>
      </c>
      <c r="Z14">
        <f>IF('A-SD'!Z14&gt;0,MIN(Charts!$A$2,'A-SD'!Z14+Z13),MAX(0,Z13+'A-SD'!Z14))</f>
        <v>1000000</v>
      </c>
      <c r="AA14">
        <f>IF('A-SD'!AA14&gt;0,MIN(Charts!$A$2,'A-SD'!AA14+AA13),MAX(0,AA13+'A-SD'!AA14))</f>
        <v>1000000</v>
      </c>
    </row>
    <row r="15" spans="1:27" x14ac:dyDescent="0.3">
      <c r="A15">
        <v>14</v>
      </c>
      <c r="B15">
        <f>IF('A-SD'!B15&gt;0,MIN(Charts!$A$2,'A-SD'!B15+B14),MAX(0,B14+'A-SD'!B15))</f>
        <v>620084</v>
      </c>
      <c r="C15">
        <f>IF('A-SD'!C15&gt;0,MIN(Charts!$A$2,'A-SD'!C15+C14),MAX(0,C14+'A-SD'!C15))</f>
        <v>1000000</v>
      </c>
      <c r="D15">
        <f>IF('A-SD'!D15&gt;0,MIN(Charts!$A$2,'A-SD'!D15+D14),MAX(0,D14+'A-SD'!D15))</f>
        <v>1000000</v>
      </c>
      <c r="E15">
        <f>IF('A-SD'!E15&gt;0,MIN(Charts!$A$2,'A-SD'!E15+E14),MAX(0,E14+'A-SD'!E15))</f>
        <v>1000000</v>
      </c>
      <c r="F15">
        <f>IF('A-SD'!F15&gt;0,MIN(Charts!$A$2,'A-SD'!F15+F14),MAX(0,F14+'A-SD'!F15))</f>
        <v>1000000</v>
      </c>
      <c r="G15">
        <f>IF('A-SD'!G15&gt;0,MIN(Charts!$A$2,'A-SD'!G15+G14),MAX(0,G14+'A-SD'!G15))</f>
        <v>1000000</v>
      </c>
      <c r="H15">
        <f>IF('A-SD'!H15&gt;0,MIN(Charts!$A$2,'A-SD'!H15+H14),MAX(0,H14+'A-SD'!H15))</f>
        <v>1000000</v>
      </c>
      <c r="I15">
        <f>IF('A-SD'!I15&gt;0,MIN(Charts!$A$2,'A-SD'!I15+I14),MAX(0,I14+'A-SD'!I15))</f>
        <v>1000000</v>
      </c>
      <c r="J15">
        <f>IF('A-SD'!J15&gt;0,MIN(Charts!$A$2,'A-SD'!J15+J14),MAX(0,J14+'A-SD'!J15))</f>
        <v>1000000</v>
      </c>
      <c r="K15">
        <f>IF('A-SD'!K15&gt;0,MIN(Charts!$A$2,'A-SD'!K15+K14),MAX(0,K14+'A-SD'!K15))</f>
        <v>1000000</v>
      </c>
      <c r="L15">
        <f>IF('A-SD'!L15&gt;0,MIN(Charts!$A$2,'A-SD'!L15+L14),MAX(0,L14+'A-SD'!L15))</f>
        <v>1000000</v>
      </c>
      <c r="M15">
        <f>IF('A-SD'!M15&gt;0,MIN(Charts!$A$2,'A-SD'!M15+M14),MAX(0,M14+'A-SD'!M15))</f>
        <v>1000000</v>
      </c>
      <c r="N15">
        <f>IF('A-SD'!N15&gt;0,MIN(Charts!$A$2,'A-SD'!N15+N14),MAX(0,N14+'A-SD'!N15))</f>
        <v>1000000</v>
      </c>
      <c r="O15">
        <f>IF('A-SD'!O15&gt;0,MIN(Charts!$A$2,'A-SD'!O15+O14),MAX(0,O14+'A-SD'!O15))</f>
        <v>1000000</v>
      </c>
      <c r="P15">
        <f>IF('A-SD'!P15&gt;0,MIN(Charts!$A$2,'A-SD'!P15+P14),MAX(0,P14+'A-SD'!P15))</f>
        <v>955626</v>
      </c>
      <c r="Q15">
        <f>IF('A-SD'!Q15&gt;0,MIN(Charts!$A$2,'A-SD'!Q15+Q14),MAX(0,Q14+'A-SD'!Q15))</f>
        <v>983626</v>
      </c>
      <c r="R15">
        <f>IF('A-SD'!R15&gt;0,MIN(Charts!$A$2,'A-SD'!R15+R14),MAX(0,R14+'A-SD'!R15))</f>
        <v>1000000</v>
      </c>
      <c r="S15">
        <f>IF('A-SD'!S15&gt;0,MIN(Charts!$A$2,'A-SD'!S15+S14),MAX(0,S14+'A-SD'!S15))</f>
        <v>1000000</v>
      </c>
      <c r="T15">
        <f>IF('A-SD'!T15&gt;0,MIN(Charts!$A$2,'A-SD'!T15+T14),MAX(0,T14+'A-SD'!T15))</f>
        <v>1000000</v>
      </c>
      <c r="U15">
        <f>IF('A-SD'!U15&gt;0,MIN(Charts!$A$2,'A-SD'!U15+U14),MAX(0,U14+'A-SD'!U15))</f>
        <v>1000000</v>
      </c>
      <c r="V15">
        <f>IF('A-SD'!V15&gt;0,MIN(Charts!$A$2,'A-SD'!V15+V14),MAX(0,V14+'A-SD'!V15))</f>
        <v>1000000</v>
      </c>
      <c r="W15">
        <f>IF('A-SD'!W15&gt;0,MIN(Charts!$A$2,'A-SD'!W15+W14),MAX(0,W14+'A-SD'!W15))</f>
        <v>1000000</v>
      </c>
      <c r="X15">
        <f>IF('A-SD'!X15&gt;0,MIN(Charts!$A$2,'A-SD'!X15+X14),MAX(0,X14+'A-SD'!X15))</f>
        <v>1000000</v>
      </c>
      <c r="Y15">
        <f>IF('A-SD'!Y15&gt;0,MIN(Charts!$A$2,'A-SD'!Y15+Y14),MAX(0,Y14+'A-SD'!Y15))</f>
        <v>1000000</v>
      </c>
      <c r="Z15">
        <f>IF('A-SD'!Z15&gt;0,MIN(Charts!$A$2,'A-SD'!Z15+Z14),MAX(0,Z14+'A-SD'!Z15))</f>
        <v>1000000</v>
      </c>
      <c r="AA15">
        <f>IF('A-SD'!AA15&gt;0,MIN(Charts!$A$2,'A-SD'!AA15+AA14),MAX(0,AA14+'A-SD'!AA15))</f>
        <v>942922</v>
      </c>
    </row>
    <row r="16" spans="1:27" x14ac:dyDescent="0.3">
      <c r="A16">
        <v>15</v>
      </c>
      <c r="B16">
        <f>IF('A-SD'!B16&gt;0,MIN(Charts!$A$2,'A-SD'!B16+B15),MAX(0,B15+'A-SD'!B16))</f>
        <v>894276</v>
      </c>
      <c r="C16">
        <f>IF('A-SD'!C16&gt;0,MIN(Charts!$A$2,'A-SD'!C16+C15),MAX(0,C15+'A-SD'!C16))</f>
        <v>1000000</v>
      </c>
      <c r="D16">
        <f>IF('A-SD'!D16&gt;0,MIN(Charts!$A$2,'A-SD'!D16+D15),MAX(0,D15+'A-SD'!D16))</f>
        <v>1000000</v>
      </c>
      <c r="E16">
        <f>IF('A-SD'!E16&gt;0,MIN(Charts!$A$2,'A-SD'!E16+E15),MAX(0,E15+'A-SD'!E16))</f>
        <v>1000000</v>
      </c>
      <c r="F16">
        <f>IF('A-SD'!F16&gt;0,MIN(Charts!$A$2,'A-SD'!F16+F15),MAX(0,F15+'A-SD'!F16))</f>
        <v>1000000</v>
      </c>
      <c r="G16">
        <f>IF('A-SD'!G16&gt;0,MIN(Charts!$A$2,'A-SD'!G16+G15),MAX(0,G15+'A-SD'!G16))</f>
        <v>1000000</v>
      </c>
      <c r="H16">
        <f>IF('A-SD'!H16&gt;0,MIN(Charts!$A$2,'A-SD'!H16+H15),MAX(0,H15+'A-SD'!H16))</f>
        <v>1000000</v>
      </c>
      <c r="I16">
        <f>IF('A-SD'!I16&gt;0,MIN(Charts!$A$2,'A-SD'!I16+I15),MAX(0,I15+'A-SD'!I16))</f>
        <v>1000000</v>
      </c>
      <c r="J16">
        <f>IF('A-SD'!J16&gt;0,MIN(Charts!$A$2,'A-SD'!J16+J15),MAX(0,J15+'A-SD'!J16))</f>
        <v>1000000</v>
      </c>
      <c r="K16">
        <f>IF('A-SD'!K16&gt;0,MIN(Charts!$A$2,'A-SD'!K16+K15),MAX(0,K15+'A-SD'!K16))</f>
        <v>1000000</v>
      </c>
      <c r="L16">
        <f>IF('A-SD'!L16&gt;0,MIN(Charts!$A$2,'A-SD'!L16+L15),MAX(0,L15+'A-SD'!L16))</f>
        <v>1000000</v>
      </c>
      <c r="M16">
        <f>IF('A-SD'!M16&gt;0,MIN(Charts!$A$2,'A-SD'!M16+M15),MAX(0,M15+'A-SD'!M16))</f>
        <v>1000000</v>
      </c>
      <c r="N16">
        <f>IF('A-SD'!N16&gt;0,MIN(Charts!$A$2,'A-SD'!N16+N15),MAX(0,N15+'A-SD'!N16))</f>
        <v>1000000</v>
      </c>
      <c r="O16">
        <f>IF('A-SD'!O16&gt;0,MIN(Charts!$A$2,'A-SD'!O16+O15),MAX(0,O15+'A-SD'!O16))</f>
        <v>990274</v>
      </c>
      <c r="P16">
        <f>IF('A-SD'!P16&gt;0,MIN(Charts!$A$2,'A-SD'!P16+P15),MAX(0,P15+'A-SD'!P16))</f>
        <v>1000000</v>
      </c>
      <c r="Q16">
        <f>IF('A-SD'!Q16&gt;0,MIN(Charts!$A$2,'A-SD'!Q16+Q15),MAX(0,Q15+'A-SD'!Q16))</f>
        <v>1000000</v>
      </c>
      <c r="R16">
        <f>IF('A-SD'!R16&gt;0,MIN(Charts!$A$2,'A-SD'!R16+R15),MAX(0,R15+'A-SD'!R16))</f>
        <v>1000000</v>
      </c>
      <c r="S16">
        <f>IF('A-SD'!S16&gt;0,MIN(Charts!$A$2,'A-SD'!S16+S15),MAX(0,S15+'A-SD'!S16))</f>
        <v>1000000</v>
      </c>
      <c r="T16">
        <f>IF('A-SD'!T16&gt;0,MIN(Charts!$A$2,'A-SD'!T16+T15),MAX(0,T15+'A-SD'!T16))</f>
        <v>1000000</v>
      </c>
      <c r="U16">
        <f>IF('A-SD'!U16&gt;0,MIN(Charts!$A$2,'A-SD'!U16+U15),MAX(0,U15+'A-SD'!U16))</f>
        <v>1000000</v>
      </c>
      <c r="V16">
        <f>IF('A-SD'!V16&gt;0,MIN(Charts!$A$2,'A-SD'!V16+V15),MAX(0,V15+'A-SD'!V16))</f>
        <v>1000000</v>
      </c>
      <c r="W16">
        <f>IF('A-SD'!W16&gt;0,MIN(Charts!$A$2,'A-SD'!W16+W15),MAX(0,W15+'A-SD'!W16))</f>
        <v>1000000</v>
      </c>
      <c r="X16">
        <f>IF('A-SD'!X16&gt;0,MIN(Charts!$A$2,'A-SD'!X16+X15),MAX(0,X15+'A-SD'!X16))</f>
        <v>1000000</v>
      </c>
      <c r="Y16">
        <f>IF('A-SD'!Y16&gt;0,MIN(Charts!$A$2,'A-SD'!Y16+Y15),MAX(0,Y15+'A-SD'!Y16))</f>
        <v>1000000</v>
      </c>
      <c r="Z16">
        <f>IF('A-SD'!Z16&gt;0,MIN(Charts!$A$2,'A-SD'!Z16+Z15),MAX(0,Z15+'A-SD'!Z16))</f>
        <v>1000000</v>
      </c>
      <c r="AA16">
        <f>IF('A-SD'!AA16&gt;0,MIN(Charts!$A$2,'A-SD'!AA16+AA15),MAX(0,AA15+'A-SD'!AA16))</f>
        <v>469968</v>
      </c>
    </row>
    <row r="17" spans="1:27" x14ac:dyDescent="0.3">
      <c r="A17">
        <v>16</v>
      </c>
      <c r="B17">
        <f>IF('A-SD'!B17&gt;0,MIN(Charts!$A$2,'A-SD'!B17+B16),MAX(0,B16+'A-SD'!B17))</f>
        <v>1000000</v>
      </c>
      <c r="C17">
        <f>IF('A-SD'!C17&gt;0,MIN(Charts!$A$2,'A-SD'!C17+C16),MAX(0,C16+'A-SD'!C17))</f>
        <v>1000000</v>
      </c>
      <c r="D17">
        <f>IF('A-SD'!D17&gt;0,MIN(Charts!$A$2,'A-SD'!D17+D16),MAX(0,D16+'A-SD'!D17))</f>
        <v>1000000</v>
      </c>
      <c r="E17">
        <f>IF('A-SD'!E17&gt;0,MIN(Charts!$A$2,'A-SD'!E17+E16),MAX(0,E16+'A-SD'!E17))</f>
        <v>1000000</v>
      </c>
      <c r="F17">
        <f>IF('A-SD'!F17&gt;0,MIN(Charts!$A$2,'A-SD'!F17+F16),MAX(0,F16+'A-SD'!F17))</f>
        <v>1000000</v>
      </c>
      <c r="G17">
        <f>IF('A-SD'!G17&gt;0,MIN(Charts!$A$2,'A-SD'!G17+G16),MAX(0,G16+'A-SD'!G17))</f>
        <v>1000000</v>
      </c>
      <c r="H17">
        <f>IF('A-SD'!H17&gt;0,MIN(Charts!$A$2,'A-SD'!H17+H16),MAX(0,H16+'A-SD'!H17))</f>
        <v>1000000</v>
      </c>
      <c r="I17">
        <f>IF('A-SD'!I17&gt;0,MIN(Charts!$A$2,'A-SD'!I17+I16),MAX(0,I16+'A-SD'!I17))</f>
        <v>1000000</v>
      </c>
      <c r="J17">
        <f>IF('A-SD'!J17&gt;0,MIN(Charts!$A$2,'A-SD'!J17+J16),MAX(0,J16+'A-SD'!J17))</f>
        <v>1000000</v>
      </c>
      <c r="K17">
        <f>IF('A-SD'!K17&gt;0,MIN(Charts!$A$2,'A-SD'!K17+K16),MAX(0,K16+'A-SD'!K17))</f>
        <v>1000000</v>
      </c>
      <c r="L17">
        <f>IF('A-SD'!L17&gt;0,MIN(Charts!$A$2,'A-SD'!L17+L16),MAX(0,L16+'A-SD'!L17))</f>
        <v>1000000</v>
      </c>
      <c r="M17">
        <f>IF('A-SD'!M17&gt;0,MIN(Charts!$A$2,'A-SD'!M17+M16),MAX(0,M16+'A-SD'!M17))</f>
        <v>1000000</v>
      </c>
      <c r="N17">
        <f>IF('A-SD'!N17&gt;0,MIN(Charts!$A$2,'A-SD'!N17+N16),MAX(0,N16+'A-SD'!N17))</f>
        <v>983688</v>
      </c>
      <c r="O17">
        <f>IF('A-SD'!O17&gt;0,MIN(Charts!$A$2,'A-SD'!O17+O16),MAX(0,O16+'A-SD'!O17))</f>
        <v>1000000</v>
      </c>
      <c r="P17">
        <f>IF('A-SD'!P17&gt;0,MIN(Charts!$A$2,'A-SD'!P17+P16),MAX(0,P16+'A-SD'!P17))</f>
        <v>1000000</v>
      </c>
      <c r="Q17">
        <f>IF('A-SD'!Q17&gt;0,MIN(Charts!$A$2,'A-SD'!Q17+Q16),MAX(0,Q16+'A-SD'!Q17))</f>
        <v>1000000</v>
      </c>
      <c r="R17">
        <f>IF('A-SD'!R17&gt;0,MIN(Charts!$A$2,'A-SD'!R17+R16),MAX(0,R16+'A-SD'!R17))</f>
        <v>1000000</v>
      </c>
      <c r="S17">
        <f>IF('A-SD'!S17&gt;0,MIN(Charts!$A$2,'A-SD'!S17+S16),MAX(0,S16+'A-SD'!S17))</f>
        <v>1000000</v>
      </c>
      <c r="T17">
        <f>IF('A-SD'!T17&gt;0,MIN(Charts!$A$2,'A-SD'!T17+T16),MAX(0,T16+'A-SD'!T17))</f>
        <v>1000000</v>
      </c>
      <c r="U17">
        <f>IF('A-SD'!U17&gt;0,MIN(Charts!$A$2,'A-SD'!U17+U16),MAX(0,U16+'A-SD'!U17))</f>
        <v>1000000</v>
      </c>
      <c r="V17">
        <f>IF('A-SD'!V17&gt;0,MIN(Charts!$A$2,'A-SD'!V17+V16),MAX(0,V16+'A-SD'!V17))</f>
        <v>1000000</v>
      </c>
      <c r="W17">
        <f>IF('A-SD'!W17&gt;0,MIN(Charts!$A$2,'A-SD'!W17+W16),MAX(0,W16+'A-SD'!W17))</f>
        <v>1000000</v>
      </c>
      <c r="X17">
        <f>IF('A-SD'!X17&gt;0,MIN(Charts!$A$2,'A-SD'!X17+X16),MAX(0,X16+'A-SD'!X17))</f>
        <v>1000000</v>
      </c>
      <c r="Y17">
        <f>IF('A-SD'!Y17&gt;0,MIN(Charts!$A$2,'A-SD'!Y17+Y16),MAX(0,Y16+'A-SD'!Y17))</f>
        <v>903184</v>
      </c>
      <c r="Z17">
        <f>IF('A-SD'!Z17&gt;0,MIN(Charts!$A$2,'A-SD'!Z17+Z16),MAX(0,Z16+'A-SD'!Z17))</f>
        <v>475691</v>
      </c>
      <c r="AA17">
        <f>IF('A-SD'!AA17&gt;0,MIN(Charts!$A$2,'A-SD'!AA17+AA16),MAX(0,AA16+'A-SD'!AA17))</f>
        <v>607406</v>
      </c>
    </row>
    <row r="18" spans="1:27" x14ac:dyDescent="0.3">
      <c r="A18">
        <v>17</v>
      </c>
      <c r="B18">
        <f>IF('A-SD'!B18&gt;0,MIN(Charts!$A$2,'A-SD'!B18+B17),MAX(0,B17+'A-SD'!B18))</f>
        <v>1000000</v>
      </c>
      <c r="C18">
        <f>IF('A-SD'!C18&gt;0,MIN(Charts!$A$2,'A-SD'!C18+C17),MAX(0,C17+'A-SD'!C18))</f>
        <v>1000000</v>
      </c>
      <c r="D18">
        <f>IF('A-SD'!D18&gt;0,MIN(Charts!$A$2,'A-SD'!D18+D17),MAX(0,D17+'A-SD'!D18))</f>
        <v>1000000</v>
      </c>
      <c r="E18">
        <f>IF('A-SD'!E18&gt;0,MIN(Charts!$A$2,'A-SD'!E18+E17),MAX(0,E17+'A-SD'!E18))</f>
        <v>1000000</v>
      </c>
      <c r="F18">
        <f>IF('A-SD'!F18&gt;0,MIN(Charts!$A$2,'A-SD'!F18+F17),MAX(0,F17+'A-SD'!F18))</f>
        <v>1000000</v>
      </c>
      <c r="G18">
        <f>IF('A-SD'!G18&gt;0,MIN(Charts!$A$2,'A-SD'!G18+G17),MAX(0,G17+'A-SD'!G18))</f>
        <v>1000000</v>
      </c>
      <c r="H18">
        <f>IF('A-SD'!H18&gt;0,MIN(Charts!$A$2,'A-SD'!H18+H17),MAX(0,H17+'A-SD'!H18))</f>
        <v>1000000</v>
      </c>
      <c r="I18">
        <f>IF('A-SD'!I18&gt;0,MIN(Charts!$A$2,'A-SD'!I18+I17),MAX(0,I17+'A-SD'!I18))</f>
        <v>1000000</v>
      </c>
      <c r="J18">
        <f>IF('A-SD'!J18&gt;0,MIN(Charts!$A$2,'A-SD'!J18+J17),MAX(0,J17+'A-SD'!J18))</f>
        <v>1000000</v>
      </c>
      <c r="K18">
        <f>IF('A-SD'!K18&gt;0,MIN(Charts!$A$2,'A-SD'!K18+K17),MAX(0,K17+'A-SD'!K18))</f>
        <v>1000000</v>
      </c>
      <c r="L18">
        <f>IF('A-SD'!L18&gt;0,MIN(Charts!$A$2,'A-SD'!L18+L17),MAX(0,L17+'A-SD'!L18))</f>
        <v>1000000</v>
      </c>
      <c r="M18">
        <f>IF('A-SD'!M18&gt;0,MIN(Charts!$A$2,'A-SD'!M18+M17),MAX(0,M17+'A-SD'!M18))</f>
        <v>977805</v>
      </c>
      <c r="N18">
        <f>IF('A-SD'!N18&gt;0,MIN(Charts!$A$2,'A-SD'!N18+N17),MAX(0,N17+'A-SD'!N18))</f>
        <v>1000000</v>
      </c>
      <c r="O18">
        <f>IF('A-SD'!O18&gt;0,MIN(Charts!$A$2,'A-SD'!O18+O17),MAX(0,O17+'A-SD'!O18))</f>
        <v>1000000</v>
      </c>
      <c r="P18">
        <f>IF('A-SD'!P18&gt;0,MIN(Charts!$A$2,'A-SD'!P18+P17),MAX(0,P17+'A-SD'!P18))</f>
        <v>1000000</v>
      </c>
      <c r="Q18">
        <f>IF('A-SD'!Q18&gt;0,MIN(Charts!$A$2,'A-SD'!Q18+Q17),MAX(0,Q17+'A-SD'!Q18))</f>
        <v>1000000</v>
      </c>
      <c r="R18">
        <f>IF('A-SD'!R18&gt;0,MIN(Charts!$A$2,'A-SD'!R18+R17),MAX(0,R17+'A-SD'!R18))</f>
        <v>1000000</v>
      </c>
      <c r="S18">
        <f>IF('A-SD'!S18&gt;0,MIN(Charts!$A$2,'A-SD'!S18+S17),MAX(0,S17+'A-SD'!S18))</f>
        <v>1000000</v>
      </c>
      <c r="T18">
        <f>IF('A-SD'!T18&gt;0,MIN(Charts!$A$2,'A-SD'!T18+T17),MAX(0,T17+'A-SD'!T18))</f>
        <v>1000000</v>
      </c>
      <c r="U18">
        <f>IF('A-SD'!U18&gt;0,MIN(Charts!$A$2,'A-SD'!U18+U17),MAX(0,U17+'A-SD'!U18))</f>
        <v>1000000</v>
      </c>
      <c r="V18">
        <f>IF('A-SD'!V18&gt;0,MIN(Charts!$A$2,'A-SD'!V18+V17),MAX(0,V17+'A-SD'!V18))</f>
        <v>1000000</v>
      </c>
      <c r="W18">
        <f>IF('A-SD'!W18&gt;0,MIN(Charts!$A$2,'A-SD'!W18+W17),MAX(0,W17+'A-SD'!W18))</f>
        <v>1000000</v>
      </c>
      <c r="X18">
        <f>IF('A-SD'!X18&gt;0,MIN(Charts!$A$2,'A-SD'!X18+X17),MAX(0,X17+'A-SD'!X18))</f>
        <v>1000000</v>
      </c>
      <c r="Y18">
        <f>IF('A-SD'!Y18&gt;0,MIN(Charts!$A$2,'A-SD'!Y18+Y17),MAX(0,Y17+'A-SD'!Y18))</f>
        <v>477370</v>
      </c>
      <c r="Z18">
        <f>IF('A-SD'!Z18&gt;0,MIN(Charts!$A$2,'A-SD'!Z18+Z17),MAX(0,Z17+'A-SD'!Z18))</f>
        <v>611682</v>
      </c>
      <c r="AA18">
        <f>IF('A-SD'!AA18&gt;0,MIN(Charts!$A$2,'A-SD'!AA18+AA17),MAX(0,AA17+'A-SD'!AA18))</f>
        <v>952923</v>
      </c>
    </row>
    <row r="19" spans="1:27" x14ac:dyDescent="0.3">
      <c r="A19">
        <v>18</v>
      </c>
      <c r="B19">
        <f>IF('A-SD'!B19&gt;0,MIN(Charts!$A$2,'A-SD'!B19+B18),MAX(0,B18+'A-SD'!B19))</f>
        <v>1000000</v>
      </c>
      <c r="C19">
        <f>IF('A-SD'!C19&gt;0,MIN(Charts!$A$2,'A-SD'!C19+C18),MAX(0,C18+'A-SD'!C19))</f>
        <v>1000000</v>
      </c>
      <c r="D19">
        <f>IF('A-SD'!D19&gt;0,MIN(Charts!$A$2,'A-SD'!D19+D18),MAX(0,D18+'A-SD'!D19))</f>
        <v>1000000</v>
      </c>
      <c r="E19">
        <f>IF('A-SD'!E19&gt;0,MIN(Charts!$A$2,'A-SD'!E19+E18),MAX(0,E18+'A-SD'!E19))</f>
        <v>1000000</v>
      </c>
      <c r="F19">
        <f>IF('A-SD'!F19&gt;0,MIN(Charts!$A$2,'A-SD'!F19+F18),MAX(0,F18+'A-SD'!F19))</f>
        <v>1000000</v>
      </c>
      <c r="G19">
        <f>IF('A-SD'!G19&gt;0,MIN(Charts!$A$2,'A-SD'!G19+G18),MAX(0,G18+'A-SD'!G19))</f>
        <v>1000000</v>
      </c>
      <c r="H19">
        <f>IF('A-SD'!H19&gt;0,MIN(Charts!$A$2,'A-SD'!H19+H18),MAX(0,H18+'A-SD'!H19))</f>
        <v>1000000</v>
      </c>
      <c r="I19">
        <f>IF('A-SD'!I19&gt;0,MIN(Charts!$A$2,'A-SD'!I19+I18),MAX(0,I18+'A-SD'!I19))</f>
        <v>1000000</v>
      </c>
      <c r="J19">
        <f>IF('A-SD'!J19&gt;0,MIN(Charts!$A$2,'A-SD'!J19+J18),MAX(0,J18+'A-SD'!J19))</f>
        <v>1000000</v>
      </c>
      <c r="K19">
        <f>IF('A-SD'!K19&gt;0,MIN(Charts!$A$2,'A-SD'!K19+K18),MAX(0,K18+'A-SD'!K19))</f>
        <v>1000000</v>
      </c>
      <c r="L19">
        <f>IF('A-SD'!L19&gt;0,MIN(Charts!$A$2,'A-SD'!L19+L18),MAX(0,L18+'A-SD'!L19))</f>
        <v>971705</v>
      </c>
      <c r="M19">
        <f>IF('A-SD'!M19&gt;0,MIN(Charts!$A$2,'A-SD'!M19+M18),MAX(0,M18+'A-SD'!M19))</f>
        <v>1000000</v>
      </c>
      <c r="N19">
        <f>IF('A-SD'!N19&gt;0,MIN(Charts!$A$2,'A-SD'!N19+N18),MAX(0,N18+'A-SD'!N19))</f>
        <v>1000000</v>
      </c>
      <c r="O19">
        <f>IF('A-SD'!O19&gt;0,MIN(Charts!$A$2,'A-SD'!O19+O18),MAX(0,O18+'A-SD'!O19))</f>
        <v>1000000</v>
      </c>
      <c r="P19">
        <f>IF('A-SD'!P19&gt;0,MIN(Charts!$A$2,'A-SD'!P19+P18),MAX(0,P18+'A-SD'!P19))</f>
        <v>1000000</v>
      </c>
      <c r="Q19">
        <f>IF('A-SD'!Q19&gt;0,MIN(Charts!$A$2,'A-SD'!Q19+Q18),MAX(0,Q18+'A-SD'!Q19))</f>
        <v>1000000</v>
      </c>
      <c r="R19">
        <f>IF('A-SD'!R19&gt;0,MIN(Charts!$A$2,'A-SD'!R19+R18),MAX(0,R18+'A-SD'!R19))</f>
        <v>1000000</v>
      </c>
      <c r="S19">
        <f>IF('A-SD'!S19&gt;0,MIN(Charts!$A$2,'A-SD'!S19+S18),MAX(0,S18+'A-SD'!S19))</f>
        <v>1000000</v>
      </c>
      <c r="T19">
        <f>IF('A-SD'!T19&gt;0,MIN(Charts!$A$2,'A-SD'!T19+T18),MAX(0,T18+'A-SD'!T19))</f>
        <v>1000000</v>
      </c>
      <c r="U19">
        <f>IF('A-SD'!U19&gt;0,MIN(Charts!$A$2,'A-SD'!U19+U18),MAX(0,U18+'A-SD'!U19))</f>
        <v>1000000</v>
      </c>
      <c r="V19">
        <f>IF('A-SD'!V19&gt;0,MIN(Charts!$A$2,'A-SD'!V19+V18),MAX(0,V18+'A-SD'!V19))</f>
        <v>1000000</v>
      </c>
      <c r="W19">
        <f>IF('A-SD'!W19&gt;0,MIN(Charts!$A$2,'A-SD'!W19+W18),MAX(0,W18+'A-SD'!W19))</f>
        <v>1000000</v>
      </c>
      <c r="X19">
        <f>IF('A-SD'!X19&gt;0,MIN(Charts!$A$2,'A-SD'!X19+X18),MAX(0,X18+'A-SD'!X19))</f>
        <v>822477</v>
      </c>
      <c r="Y19">
        <f>IF('A-SD'!Y19&gt;0,MIN(Charts!$A$2,'A-SD'!Y19+Y18),MAX(0,Y18+'A-SD'!Y19))</f>
        <v>611765</v>
      </c>
      <c r="Z19">
        <f>IF('A-SD'!Z19&gt;0,MIN(Charts!$A$2,'A-SD'!Z19+Z18),MAX(0,Z18+'A-SD'!Z19))</f>
        <v>955762</v>
      </c>
      <c r="AA19">
        <f>IF('A-SD'!AA19&gt;0,MIN(Charts!$A$2,'A-SD'!AA19+AA18),MAX(0,AA18+'A-SD'!AA19))</f>
        <v>977136</v>
      </c>
    </row>
    <row r="20" spans="1:27" x14ac:dyDescent="0.3">
      <c r="A20">
        <v>19</v>
      </c>
      <c r="B20">
        <f>IF('A-SD'!B20&gt;0,MIN(Charts!$A$2,'A-SD'!B20+B19),MAX(0,B19+'A-SD'!B20))</f>
        <v>1000000</v>
      </c>
      <c r="C20">
        <f>IF('A-SD'!C20&gt;0,MIN(Charts!$A$2,'A-SD'!C20+C19),MAX(0,C19+'A-SD'!C20))</f>
        <v>1000000</v>
      </c>
      <c r="D20">
        <f>IF('A-SD'!D20&gt;0,MIN(Charts!$A$2,'A-SD'!D20+D19),MAX(0,D19+'A-SD'!D20))</f>
        <v>1000000</v>
      </c>
      <c r="E20">
        <f>IF('A-SD'!E20&gt;0,MIN(Charts!$A$2,'A-SD'!E20+E19),MAX(0,E19+'A-SD'!E20))</f>
        <v>1000000</v>
      </c>
      <c r="F20">
        <f>IF('A-SD'!F20&gt;0,MIN(Charts!$A$2,'A-SD'!F20+F19),MAX(0,F19+'A-SD'!F20))</f>
        <v>1000000</v>
      </c>
      <c r="G20">
        <f>IF('A-SD'!G20&gt;0,MIN(Charts!$A$2,'A-SD'!G20+G19),MAX(0,G19+'A-SD'!G20))</f>
        <v>1000000</v>
      </c>
      <c r="H20">
        <f>IF('A-SD'!H20&gt;0,MIN(Charts!$A$2,'A-SD'!H20+H19),MAX(0,H19+'A-SD'!H20))</f>
        <v>1000000</v>
      </c>
      <c r="I20">
        <f>IF('A-SD'!I20&gt;0,MIN(Charts!$A$2,'A-SD'!I20+I19),MAX(0,I19+'A-SD'!I20))</f>
        <v>1000000</v>
      </c>
      <c r="J20">
        <f>IF('A-SD'!J20&gt;0,MIN(Charts!$A$2,'A-SD'!J20+J19),MAX(0,J19+'A-SD'!J20))</f>
        <v>1000000</v>
      </c>
      <c r="K20">
        <f>IF('A-SD'!K20&gt;0,MIN(Charts!$A$2,'A-SD'!K20+K19),MAX(0,K19+'A-SD'!K20))</f>
        <v>964065</v>
      </c>
      <c r="L20">
        <f>IF('A-SD'!L20&gt;0,MIN(Charts!$A$2,'A-SD'!L20+L19),MAX(0,L19+'A-SD'!L20))</f>
        <v>1000000</v>
      </c>
      <c r="M20">
        <f>IF('A-SD'!M20&gt;0,MIN(Charts!$A$2,'A-SD'!M20+M19),MAX(0,M19+'A-SD'!M20))</f>
        <v>1000000</v>
      </c>
      <c r="N20">
        <f>IF('A-SD'!N20&gt;0,MIN(Charts!$A$2,'A-SD'!N20+N19),MAX(0,N19+'A-SD'!N20))</f>
        <v>1000000</v>
      </c>
      <c r="O20">
        <f>IF('A-SD'!O20&gt;0,MIN(Charts!$A$2,'A-SD'!O20+O19),MAX(0,O19+'A-SD'!O20))</f>
        <v>1000000</v>
      </c>
      <c r="P20">
        <f>IF('A-SD'!P20&gt;0,MIN(Charts!$A$2,'A-SD'!P20+P19),MAX(0,P19+'A-SD'!P20))</f>
        <v>1000000</v>
      </c>
      <c r="Q20">
        <f>IF('A-SD'!Q20&gt;0,MIN(Charts!$A$2,'A-SD'!Q20+Q19),MAX(0,Q19+'A-SD'!Q20))</f>
        <v>1000000</v>
      </c>
      <c r="R20">
        <f>IF('A-SD'!R20&gt;0,MIN(Charts!$A$2,'A-SD'!R20+R19),MAX(0,R19+'A-SD'!R20))</f>
        <v>1000000</v>
      </c>
      <c r="S20">
        <f>IF('A-SD'!S20&gt;0,MIN(Charts!$A$2,'A-SD'!S20+S19),MAX(0,S19+'A-SD'!S20))</f>
        <v>1000000</v>
      </c>
      <c r="T20">
        <f>IF('A-SD'!T20&gt;0,MIN(Charts!$A$2,'A-SD'!T20+T19),MAX(0,T19+'A-SD'!T20))</f>
        <v>1000000</v>
      </c>
      <c r="U20">
        <f>IF('A-SD'!U20&gt;0,MIN(Charts!$A$2,'A-SD'!U20+U19),MAX(0,U19+'A-SD'!U20))</f>
        <v>1000000</v>
      </c>
      <c r="V20">
        <f>IF('A-SD'!V20&gt;0,MIN(Charts!$A$2,'A-SD'!V20+V19),MAX(0,V19+'A-SD'!V20))</f>
        <v>1000000</v>
      </c>
      <c r="W20">
        <f>IF('A-SD'!W20&gt;0,MIN(Charts!$A$2,'A-SD'!W20+W19),MAX(0,W19+'A-SD'!W20))</f>
        <v>820721</v>
      </c>
      <c r="X20">
        <f>IF('A-SD'!X20&gt;0,MIN(Charts!$A$2,'A-SD'!X20+X19),MAX(0,X19+'A-SD'!X20))</f>
        <v>1000000</v>
      </c>
      <c r="Y20">
        <f>IF('A-SD'!Y20&gt;0,MIN(Charts!$A$2,'A-SD'!Y20+Y19),MAX(0,Y19+'A-SD'!Y20))</f>
        <v>1000000</v>
      </c>
      <c r="Z20">
        <f>IF('A-SD'!Z20&gt;0,MIN(Charts!$A$2,'A-SD'!Z20+Z19),MAX(0,Z19+'A-SD'!Z20))</f>
        <v>1000000</v>
      </c>
      <c r="AA20">
        <f>IF('A-SD'!AA20&gt;0,MIN(Charts!$A$2,'A-SD'!AA20+AA19),MAX(0,AA19+'A-SD'!AA20))</f>
        <v>1000000</v>
      </c>
    </row>
    <row r="21" spans="1:27" x14ac:dyDescent="0.3">
      <c r="A21">
        <v>20</v>
      </c>
      <c r="B21">
        <f>IF('A-SD'!B21&gt;0,MIN(Charts!$A$2,'A-SD'!B21+B20),MAX(0,B20+'A-SD'!B21))</f>
        <v>1000000</v>
      </c>
      <c r="C21">
        <f>IF('A-SD'!C21&gt;0,MIN(Charts!$A$2,'A-SD'!C21+C20),MAX(0,C20+'A-SD'!C21))</f>
        <v>1000000</v>
      </c>
      <c r="D21">
        <f>IF('A-SD'!D21&gt;0,MIN(Charts!$A$2,'A-SD'!D21+D20),MAX(0,D20+'A-SD'!D21))</f>
        <v>1000000</v>
      </c>
      <c r="E21">
        <f>IF('A-SD'!E21&gt;0,MIN(Charts!$A$2,'A-SD'!E21+E20),MAX(0,E20+'A-SD'!E21))</f>
        <v>1000000</v>
      </c>
      <c r="F21">
        <f>IF('A-SD'!F21&gt;0,MIN(Charts!$A$2,'A-SD'!F21+F20),MAX(0,F20+'A-SD'!F21))</f>
        <v>1000000</v>
      </c>
      <c r="G21">
        <f>IF('A-SD'!G21&gt;0,MIN(Charts!$A$2,'A-SD'!G21+G20),MAX(0,G20+'A-SD'!G21))</f>
        <v>1000000</v>
      </c>
      <c r="H21">
        <f>IF('A-SD'!H21&gt;0,MIN(Charts!$A$2,'A-SD'!H21+H20),MAX(0,H20+'A-SD'!H21))</f>
        <v>1000000</v>
      </c>
      <c r="I21">
        <f>IF('A-SD'!I21&gt;0,MIN(Charts!$A$2,'A-SD'!I21+I20),MAX(0,I20+'A-SD'!I21))</f>
        <v>1000000</v>
      </c>
      <c r="J21">
        <f>IF('A-SD'!J21&gt;0,MIN(Charts!$A$2,'A-SD'!J21+J20),MAX(0,J20+'A-SD'!J21))</f>
        <v>953917</v>
      </c>
      <c r="K21">
        <f>IF('A-SD'!K21&gt;0,MIN(Charts!$A$2,'A-SD'!K21+K20),MAX(0,K20+'A-SD'!K21))</f>
        <v>1000000</v>
      </c>
      <c r="L21">
        <f>IF('A-SD'!L21&gt;0,MIN(Charts!$A$2,'A-SD'!L21+L20),MAX(0,L20+'A-SD'!L21))</f>
        <v>1000000</v>
      </c>
      <c r="M21">
        <f>IF('A-SD'!M21&gt;0,MIN(Charts!$A$2,'A-SD'!M21+M20),MAX(0,M20+'A-SD'!M21))</f>
        <v>1000000</v>
      </c>
      <c r="N21">
        <f>IF('A-SD'!N21&gt;0,MIN(Charts!$A$2,'A-SD'!N21+N20),MAX(0,N20+'A-SD'!N21))</f>
        <v>1000000</v>
      </c>
      <c r="O21">
        <f>IF('A-SD'!O21&gt;0,MIN(Charts!$A$2,'A-SD'!O21+O20),MAX(0,O20+'A-SD'!O21))</f>
        <v>1000000</v>
      </c>
      <c r="P21">
        <f>IF('A-SD'!P21&gt;0,MIN(Charts!$A$2,'A-SD'!P21+P20),MAX(0,P20+'A-SD'!P21))</f>
        <v>1000000</v>
      </c>
      <c r="Q21">
        <f>IF('A-SD'!Q21&gt;0,MIN(Charts!$A$2,'A-SD'!Q21+Q20),MAX(0,Q20+'A-SD'!Q21))</f>
        <v>1000000</v>
      </c>
      <c r="R21">
        <f>IF('A-SD'!R21&gt;0,MIN(Charts!$A$2,'A-SD'!R21+R20),MAX(0,R20+'A-SD'!R21))</f>
        <v>1000000</v>
      </c>
      <c r="S21">
        <f>IF('A-SD'!S21&gt;0,MIN(Charts!$A$2,'A-SD'!S21+S20),MAX(0,S20+'A-SD'!S21))</f>
        <v>1000000</v>
      </c>
      <c r="T21">
        <f>IF('A-SD'!T21&gt;0,MIN(Charts!$A$2,'A-SD'!T21+T20),MAX(0,T20+'A-SD'!T21))</f>
        <v>1000000</v>
      </c>
      <c r="U21">
        <f>IF('A-SD'!U21&gt;0,MIN(Charts!$A$2,'A-SD'!U21+U20),MAX(0,U20+'A-SD'!U21))</f>
        <v>1000000</v>
      </c>
      <c r="V21">
        <f>IF('A-SD'!V21&gt;0,MIN(Charts!$A$2,'A-SD'!V21+V20),MAX(0,V20+'A-SD'!V21))</f>
        <v>818819</v>
      </c>
      <c r="W21">
        <f>IF('A-SD'!W21&gt;0,MIN(Charts!$A$2,'A-SD'!W21+W20),MAX(0,W20+'A-SD'!W21))</f>
        <v>1000000</v>
      </c>
      <c r="X21">
        <f>IF('A-SD'!X21&gt;0,MIN(Charts!$A$2,'A-SD'!X21+X20),MAX(0,X20+'A-SD'!X21))</f>
        <v>1000000</v>
      </c>
      <c r="Y21">
        <f>IF('A-SD'!Y21&gt;0,MIN(Charts!$A$2,'A-SD'!Y21+Y20),MAX(0,Y20+'A-SD'!Y21))</f>
        <v>1000000</v>
      </c>
      <c r="Z21">
        <f>IF('A-SD'!Z21&gt;0,MIN(Charts!$A$2,'A-SD'!Z21+Z20),MAX(0,Z20+'A-SD'!Z21))</f>
        <v>1000000</v>
      </c>
      <c r="AA21">
        <f>IF('A-SD'!AA21&gt;0,MIN(Charts!$A$2,'A-SD'!AA21+AA20),MAX(0,AA20+'A-SD'!AA21))</f>
        <v>1000000</v>
      </c>
    </row>
    <row r="22" spans="1:27" x14ac:dyDescent="0.3">
      <c r="A22">
        <v>21</v>
      </c>
      <c r="B22">
        <f>IF('A-SD'!B22&gt;0,MIN(Charts!$A$2,'A-SD'!B22+B21),MAX(0,B21+'A-SD'!B22))</f>
        <v>1000000</v>
      </c>
      <c r="C22">
        <f>IF('A-SD'!C22&gt;0,MIN(Charts!$A$2,'A-SD'!C22+C21),MAX(0,C21+'A-SD'!C22))</f>
        <v>1000000</v>
      </c>
      <c r="D22">
        <f>IF('A-SD'!D22&gt;0,MIN(Charts!$A$2,'A-SD'!D22+D21),MAX(0,D21+'A-SD'!D22))</f>
        <v>1000000</v>
      </c>
      <c r="E22">
        <f>IF('A-SD'!E22&gt;0,MIN(Charts!$A$2,'A-SD'!E22+E21),MAX(0,E21+'A-SD'!E22))</f>
        <v>1000000</v>
      </c>
      <c r="F22">
        <f>IF('A-SD'!F22&gt;0,MIN(Charts!$A$2,'A-SD'!F22+F21),MAX(0,F21+'A-SD'!F22))</f>
        <v>1000000</v>
      </c>
      <c r="G22">
        <f>IF('A-SD'!G22&gt;0,MIN(Charts!$A$2,'A-SD'!G22+G21),MAX(0,G21+'A-SD'!G22))</f>
        <v>1000000</v>
      </c>
      <c r="H22">
        <f>IF('A-SD'!H22&gt;0,MIN(Charts!$A$2,'A-SD'!H22+H21),MAX(0,H21+'A-SD'!H22))</f>
        <v>1000000</v>
      </c>
      <c r="I22">
        <f>IF('A-SD'!I22&gt;0,MIN(Charts!$A$2,'A-SD'!I22+I21),MAX(0,I21+'A-SD'!I22))</f>
        <v>942666</v>
      </c>
      <c r="J22">
        <f>IF('A-SD'!J22&gt;0,MIN(Charts!$A$2,'A-SD'!J22+J21),MAX(0,J21+'A-SD'!J22))</f>
        <v>1000000</v>
      </c>
      <c r="K22">
        <f>IF('A-SD'!K22&gt;0,MIN(Charts!$A$2,'A-SD'!K22+K21),MAX(0,K21+'A-SD'!K22))</f>
        <v>1000000</v>
      </c>
      <c r="L22">
        <f>IF('A-SD'!L22&gt;0,MIN(Charts!$A$2,'A-SD'!L22+L21),MAX(0,L21+'A-SD'!L22))</f>
        <v>1000000</v>
      </c>
      <c r="M22">
        <f>IF('A-SD'!M22&gt;0,MIN(Charts!$A$2,'A-SD'!M22+M21),MAX(0,M21+'A-SD'!M22))</f>
        <v>1000000</v>
      </c>
      <c r="N22">
        <f>IF('A-SD'!N22&gt;0,MIN(Charts!$A$2,'A-SD'!N22+N21),MAX(0,N21+'A-SD'!N22))</f>
        <v>1000000</v>
      </c>
      <c r="O22">
        <f>IF('A-SD'!O22&gt;0,MIN(Charts!$A$2,'A-SD'!O22+O21),MAX(0,O21+'A-SD'!O22))</f>
        <v>1000000</v>
      </c>
      <c r="P22">
        <f>IF('A-SD'!P22&gt;0,MIN(Charts!$A$2,'A-SD'!P22+P21),MAX(0,P21+'A-SD'!P22))</f>
        <v>1000000</v>
      </c>
      <c r="Q22">
        <f>IF('A-SD'!Q22&gt;0,MIN(Charts!$A$2,'A-SD'!Q22+Q21),MAX(0,Q21+'A-SD'!Q22))</f>
        <v>1000000</v>
      </c>
      <c r="R22">
        <f>IF('A-SD'!R22&gt;0,MIN(Charts!$A$2,'A-SD'!R22+R21),MAX(0,R21+'A-SD'!R22))</f>
        <v>1000000</v>
      </c>
      <c r="S22">
        <f>IF('A-SD'!S22&gt;0,MIN(Charts!$A$2,'A-SD'!S22+S21),MAX(0,S21+'A-SD'!S22))</f>
        <v>1000000</v>
      </c>
      <c r="T22">
        <f>IF('A-SD'!T22&gt;0,MIN(Charts!$A$2,'A-SD'!T22+T21),MAX(0,T21+'A-SD'!T22))</f>
        <v>891433</v>
      </c>
      <c r="U22">
        <f>IF('A-SD'!U22&gt;0,MIN(Charts!$A$2,'A-SD'!U22+U21),MAX(0,U21+'A-SD'!U22))</f>
        <v>465661</v>
      </c>
      <c r="V22">
        <f>IF('A-SD'!V22&gt;0,MIN(Charts!$A$2,'A-SD'!V22+V21),MAX(0,V21+'A-SD'!V22))</f>
        <v>997645</v>
      </c>
      <c r="W22">
        <f>IF('A-SD'!W22&gt;0,MIN(Charts!$A$2,'A-SD'!W22+W21),MAX(0,W21+'A-SD'!W22))</f>
        <v>1000000</v>
      </c>
      <c r="X22">
        <f>IF('A-SD'!X22&gt;0,MIN(Charts!$A$2,'A-SD'!X22+X21),MAX(0,X21+'A-SD'!X22))</f>
        <v>1000000</v>
      </c>
      <c r="Y22">
        <f>IF('A-SD'!Y22&gt;0,MIN(Charts!$A$2,'A-SD'!Y22+Y21),MAX(0,Y21+'A-SD'!Y22))</f>
        <v>1000000</v>
      </c>
      <c r="Z22">
        <f>IF('A-SD'!Z22&gt;0,MIN(Charts!$A$2,'A-SD'!Z22+Z21),MAX(0,Z21+'A-SD'!Z22))</f>
        <v>1000000</v>
      </c>
      <c r="AA22">
        <f>IF('A-SD'!AA22&gt;0,MIN(Charts!$A$2,'A-SD'!AA22+AA21),MAX(0,AA21+'A-SD'!AA22))</f>
        <v>1000000</v>
      </c>
    </row>
    <row r="23" spans="1:27" x14ac:dyDescent="0.3">
      <c r="A23">
        <v>22</v>
      </c>
      <c r="B23">
        <f>IF('A-SD'!B23&gt;0,MIN(Charts!$A$2,'A-SD'!B23+B22),MAX(0,B22+'A-SD'!B23))</f>
        <v>1000000</v>
      </c>
      <c r="C23">
        <f>IF('A-SD'!C23&gt;0,MIN(Charts!$A$2,'A-SD'!C23+C22),MAX(0,C22+'A-SD'!C23))</f>
        <v>1000000</v>
      </c>
      <c r="D23">
        <f>IF('A-SD'!D23&gt;0,MIN(Charts!$A$2,'A-SD'!D23+D22),MAX(0,D22+'A-SD'!D23))</f>
        <v>1000000</v>
      </c>
      <c r="E23">
        <f>IF('A-SD'!E23&gt;0,MIN(Charts!$A$2,'A-SD'!E23+E22),MAX(0,E22+'A-SD'!E23))</f>
        <v>1000000</v>
      </c>
      <c r="F23">
        <f>IF('A-SD'!F23&gt;0,MIN(Charts!$A$2,'A-SD'!F23+F22),MAX(0,F22+'A-SD'!F23))</f>
        <v>1000000</v>
      </c>
      <c r="G23">
        <f>IF('A-SD'!G23&gt;0,MIN(Charts!$A$2,'A-SD'!G23+G22),MAX(0,G22+'A-SD'!G23))</f>
        <v>1000000</v>
      </c>
      <c r="H23">
        <f>IF('A-SD'!H23&gt;0,MIN(Charts!$A$2,'A-SD'!H23+H22),MAX(0,H22+'A-SD'!H23))</f>
        <v>929309</v>
      </c>
      <c r="I23">
        <f>IF('A-SD'!I23&gt;0,MIN(Charts!$A$2,'A-SD'!I23+I22),MAX(0,I22+'A-SD'!I23))</f>
        <v>1000000</v>
      </c>
      <c r="J23">
        <f>IF('A-SD'!J23&gt;0,MIN(Charts!$A$2,'A-SD'!J23+J22),MAX(0,J22+'A-SD'!J23))</f>
        <v>1000000</v>
      </c>
      <c r="K23">
        <f>IF('A-SD'!K23&gt;0,MIN(Charts!$A$2,'A-SD'!K23+K22),MAX(0,K22+'A-SD'!K23))</f>
        <v>1000000</v>
      </c>
      <c r="L23">
        <f>IF('A-SD'!L23&gt;0,MIN(Charts!$A$2,'A-SD'!L23+L22),MAX(0,L22+'A-SD'!L23))</f>
        <v>1000000</v>
      </c>
      <c r="M23">
        <f>IF('A-SD'!M23&gt;0,MIN(Charts!$A$2,'A-SD'!M23+M22),MAX(0,M22+'A-SD'!M23))</f>
        <v>1000000</v>
      </c>
      <c r="N23">
        <f>IF('A-SD'!N23&gt;0,MIN(Charts!$A$2,'A-SD'!N23+N22),MAX(0,N22+'A-SD'!N23))</f>
        <v>1000000</v>
      </c>
      <c r="O23">
        <f>IF('A-SD'!O23&gt;0,MIN(Charts!$A$2,'A-SD'!O23+O22),MAX(0,O22+'A-SD'!O23))</f>
        <v>1000000</v>
      </c>
      <c r="P23">
        <f>IF('A-SD'!P23&gt;0,MIN(Charts!$A$2,'A-SD'!P23+P22),MAX(0,P22+'A-SD'!P23))</f>
        <v>1000000</v>
      </c>
      <c r="Q23">
        <f>IF('A-SD'!Q23&gt;0,MIN(Charts!$A$2,'A-SD'!Q23+Q22),MAX(0,Q22+'A-SD'!Q23))</f>
        <v>1000000</v>
      </c>
      <c r="R23">
        <f>IF('A-SD'!R23&gt;0,MIN(Charts!$A$2,'A-SD'!R23+R22),MAX(0,R22+'A-SD'!R23))</f>
        <v>1000000</v>
      </c>
      <c r="S23">
        <f>IF('A-SD'!S23&gt;0,MIN(Charts!$A$2,'A-SD'!S23+S22),MAX(0,S22+'A-SD'!S23))</f>
        <v>1000000</v>
      </c>
      <c r="T23">
        <f>IF('A-SD'!T23&gt;0,MIN(Charts!$A$2,'A-SD'!T23+T22),MAX(0,T22+'A-SD'!T23))</f>
        <v>352798</v>
      </c>
      <c r="U23">
        <f>IF('A-SD'!U23&gt;0,MIN(Charts!$A$2,'A-SD'!U23+U22),MAX(0,U22+'A-SD'!U23))</f>
        <v>642082</v>
      </c>
      <c r="V23">
        <f>IF('A-SD'!V23&gt;0,MIN(Charts!$A$2,'A-SD'!V23+V22),MAX(0,V22+'A-SD'!V23))</f>
        <v>1000000</v>
      </c>
      <c r="W23">
        <f>IF('A-SD'!W23&gt;0,MIN(Charts!$A$2,'A-SD'!W23+W22),MAX(0,W22+'A-SD'!W23))</f>
        <v>1000000</v>
      </c>
      <c r="X23">
        <f>IF('A-SD'!X23&gt;0,MIN(Charts!$A$2,'A-SD'!X23+X22),MAX(0,X22+'A-SD'!X23))</f>
        <v>1000000</v>
      </c>
      <c r="Y23">
        <f>IF('A-SD'!Y23&gt;0,MIN(Charts!$A$2,'A-SD'!Y23+Y22),MAX(0,Y22+'A-SD'!Y23))</f>
        <v>1000000</v>
      </c>
      <c r="Z23">
        <f>IF('A-SD'!Z23&gt;0,MIN(Charts!$A$2,'A-SD'!Z23+Z22),MAX(0,Z22+'A-SD'!Z23))</f>
        <v>1000000</v>
      </c>
      <c r="AA23">
        <f>IF('A-SD'!AA23&gt;0,MIN(Charts!$A$2,'A-SD'!AA23+AA22),MAX(0,AA22+'A-SD'!AA23))</f>
        <v>1000000</v>
      </c>
    </row>
    <row r="24" spans="1:27" x14ac:dyDescent="0.3">
      <c r="A24">
        <v>23</v>
      </c>
      <c r="B24">
        <f>IF('A-SD'!B24&gt;0,MIN(Charts!$A$2,'A-SD'!B24+B23),MAX(0,B23+'A-SD'!B24))</f>
        <v>1000000</v>
      </c>
      <c r="C24">
        <f>IF('A-SD'!C24&gt;0,MIN(Charts!$A$2,'A-SD'!C24+C23),MAX(0,C23+'A-SD'!C24))</f>
        <v>1000000</v>
      </c>
      <c r="D24">
        <f>IF('A-SD'!D24&gt;0,MIN(Charts!$A$2,'A-SD'!D24+D23),MAX(0,D23+'A-SD'!D24))</f>
        <v>1000000</v>
      </c>
      <c r="E24">
        <f>IF('A-SD'!E24&gt;0,MIN(Charts!$A$2,'A-SD'!E24+E23),MAX(0,E23+'A-SD'!E24))</f>
        <v>1000000</v>
      </c>
      <c r="F24">
        <f>IF('A-SD'!F24&gt;0,MIN(Charts!$A$2,'A-SD'!F24+F23),MAX(0,F23+'A-SD'!F24))</f>
        <v>1000000</v>
      </c>
      <c r="G24">
        <f>IF('A-SD'!G24&gt;0,MIN(Charts!$A$2,'A-SD'!G24+G23),MAX(0,G23+'A-SD'!G24))</f>
        <v>886496</v>
      </c>
      <c r="H24">
        <f>IF('A-SD'!H24&gt;0,MIN(Charts!$A$2,'A-SD'!H24+H23),MAX(0,H23+'A-SD'!H24))</f>
        <v>1000000</v>
      </c>
      <c r="I24">
        <f>IF('A-SD'!I24&gt;0,MIN(Charts!$A$2,'A-SD'!I24+I23),MAX(0,I23+'A-SD'!I24))</f>
        <v>1000000</v>
      </c>
      <c r="J24">
        <f>IF('A-SD'!J24&gt;0,MIN(Charts!$A$2,'A-SD'!J24+J23),MAX(0,J23+'A-SD'!J24))</f>
        <v>1000000</v>
      </c>
      <c r="K24">
        <f>IF('A-SD'!K24&gt;0,MIN(Charts!$A$2,'A-SD'!K24+K23),MAX(0,K23+'A-SD'!K24))</f>
        <v>1000000</v>
      </c>
      <c r="L24">
        <f>IF('A-SD'!L24&gt;0,MIN(Charts!$A$2,'A-SD'!L24+L23),MAX(0,L23+'A-SD'!L24))</f>
        <v>1000000</v>
      </c>
      <c r="M24">
        <f>IF('A-SD'!M24&gt;0,MIN(Charts!$A$2,'A-SD'!M24+M23),MAX(0,M23+'A-SD'!M24))</f>
        <v>1000000</v>
      </c>
      <c r="N24">
        <f>IF('A-SD'!N24&gt;0,MIN(Charts!$A$2,'A-SD'!N24+N23),MAX(0,N23+'A-SD'!N24))</f>
        <v>1000000</v>
      </c>
      <c r="O24">
        <f>IF('A-SD'!O24&gt;0,MIN(Charts!$A$2,'A-SD'!O24+O23),MAX(0,O23+'A-SD'!O24))</f>
        <v>1000000</v>
      </c>
      <c r="P24">
        <f>IF('A-SD'!P24&gt;0,MIN(Charts!$A$2,'A-SD'!P24+P23),MAX(0,P23+'A-SD'!P24))</f>
        <v>1000000</v>
      </c>
      <c r="Q24">
        <f>IF('A-SD'!Q24&gt;0,MIN(Charts!$A$2,'A-SD'!Q24+Q23),MAX(0,Q23+'A-SD'!Q24))</f>
        <v>1000000</v>
      </c>
      <c r="R24">
        <f>IF('A-SD'!R24&gt;0,MIN(Charts!$A$2,'A-SD'!R24+R23),MAX(0,R23+'A-SD'!R24))</f>
        <v>1000000</v>
      </c>
      <c r="S24">
        <f>IF('A-SD'!S24&gt;0,MIN(Charts!$A$2,'A-SD'!S24+S23),MAX(0,S23+'A-SD'!S24))</f>
        <v>742164</v>
      </c>
      <c r="T24">
        <f>IF('A-SD'!T24&gt;0,MIN(Charts!$A$2,'A-SD'!T24+T23),MAX(0,T23+'A-SD'!T24))</f>
        <v>526786</v>
      </c>
      <c r="U24">
        <f>IF('A-SD'!U24&gt;0,MIN(Charts!$A$2,'A-SD'!U24+U23),MAX(0,U23+'A-SD'!U24))</f>
        <v>1000000</v>
      </c>
      <c r="V24">
        <f>IF('A-SD'!V24&gt;0,MIN(Charts!$A$2,'A-SD'!V24+V23),MAX(0,V23+'A-SD'!V24))</f>
        <v>1000000</v>
      </c>
      <c r="W24">
        <f>IF('A-SD'!W24&gt;0,MIN(Charts!$A$2,'A-SD'!W24+W23),MAX(0,W23+'A-SD'!W24))</f>
        <v>1000000</v>
      </c>
      <c r="X24">
        <f>IF('A-SD'!X24&gt;0,MIN(Charts!$A$2,'A-SD'!X24+X23),MAX(0,X23+'A-SD'!X24))</f>
        <v>1000000</v>
      </c>
      <c r="Y24">
        <f>IF('A-SD'!Y24&gt;0,MIN(Charts!$A$2,'A-SD'!Y24+Y23),MAX(0,Y23+'A-SD'!Y24))</f>
        <v>1000000</v>
      </c>
      <c r="Z24">
        <f>IF('A-SD'!Z24&gt;0,MIN(Charts!$A$2,'A-SD'!Z24+Z23),MAX(0,Z23+'A-SD'!Z24))</f>
        <v>1000000</v>
      </c>
      <c r="AA24">
        <f>IF('A-SD'!AA24&gt;0,MIN(Charts!$A$2,'A-SD'!AA24+AA23),MAX(0,AA23+'A-SD'!AA24))</f>
        <v>1000000</v>
      </c>
    </row>
    <row r="25" spans="1:27" x14ac:dyDescent="0.3">
      <c r="A25">
        <v>24</v>
      </c>
      <c r="B25">
        <f>IF('A-SD'!B25&gt;0,MIN(Charts!$A$2,'A-SD'!B25+B24),MAX(0,B24+'A-SD'!B25))</f>
        <v>1000000</v>
      </c>
      <c r="C25">
        <f>IF('A-SD'!C25&gt;0,MIN(Charts!$A$2,'A-SD'!C25+C24),MAX(0,C24+'A-SD'!C25))</f>
        <v>1000000</v>
      </c>
      <c r="D25">
        <f>IF('A-SD'!D25&gt;0,MIN(Charts!$A$2,'A-SD'!D25+D24),MAX(0,D24+'A-SD'!D25))</f>
        <v>1000000</v>
      </c>
      <c r="E25">
        <f>IF('A-SD'!E25&gt;0,MIN(Charts!$A$2,'A-SD'!E25+E24),MAX(0,E24+'A-SD'!E25))</f>
        <v>1000000</v>
      </c>
      <c r="F25">
        <f>IF('A-SD'!F25&gt;0,MIN(Charts!$A$2,'A-SD'!F25+F24),MAX(0,F24+'A-SD'!F25))</f>
        <v>929124</v>
      </c>
      <c r="G25">
        <f>IF('A-SD'!G25&gt;0,MIN(Charts!$A$2,'A-SD'!G25+G24),MAX(0,G24+'A-SD'!G25))</f>
        <v>1000000</v>
      </c>
      <c r="H25">
        <f>IF('A-SD'!H25&gt;0,MIN(Charts!$A$2,'A-SD'!H25+H24),MAX(0,H24+'A-SD'!H25))</f>
        <v>1000000</v>
      </c>
      <c r="I25">
        <f>IF('A-SD'!I25&gt;0,MIN(Charts!$A$2,'A-SD'!I25+I24),MAX(0,I24+'A-SD'!I25))</f>
        <v>1000000</v>
      </c>
      <c r="J25">
        <f>IF('A-SD'!J25&gt;0,MIN(Charts!$A$2,'A-SD'!J25+J24),MAX(0,J24+'A-SD'!J25))</f>
        <v>1000000</v>
      </c>
      <c r="K25">
        <f>IF('A-SD'!K25&gt;0,MIN(Charts!$A$2,'A-SD'!K25+K24),MAX(0,K24+'A-SD'!K25))</f>
        <v>1000000</v>
      </c>
      <c r="L25">
        <f>IF('A-SD'!L25&gt;0,MIN(Charts!$A$2,'A-SD'!L25+L24),MAX(0,L24+'A-SD'!L25))</f>
        <v>1000000</v>
      </c>
      <c r="M25">
        <f>IF('A-SD'!M25&gt;0,MIN(Charts!$A$2,'A-SD'!M25+M24),MAX(0,M24+'A-SD'!M25))</f>
        <v>1000000</v>
      </c>
      <c r="N25">
        <f>IF('A-SD'!N25&gt;0,MIN(Charts!$A$2,'A-SD'!N25+N24),MAX(0,N24+'A-SD'!N25))</f>
        <v>1000000</v>
      </c>
      <c r="O25">
        <f>IF('A-SD'!O25&gt;0,MIN(Charts!$A$2,'A-SD'!O25+O24),MAX(0,O24+'A-SD'!O25))</f>
        <v>1000000</v>
      </c>
      <c r="P25">
        <f>IF('A-SD'!P25&gt;0,MIN(Charts!$A$2,'A-SD'!P25+P24),MAX(0,P24+'A-SD'!P25))</f>
        <v>1000000</v>
      </c>
      <c r="Q25">
        <f>IF('A-SD'!Q25&gt;0,MIN(Charts!$A$2,'A-SD'!Q25+Q24),MAX(0,Q24+'A-SD'!Q25))</f>
        <v>875185</v>
      </c>
      <c r="R25">
        <f>IF('A-SD'!R25&gt;0,MIN(Charts!$A$2,'A-SD'!R25+R24),MAX(0,R24+'A-SD'!R25))</f>
        <v>548852</v>
      </c>
      <c r="S25">
        <f>IF('A-SD'!S25&gt;0,MIN(Charts!$A$2,'A-SD'!S25+S24),MAX(0,S24+'A-SD'!S25))</f>
        <v>913548</v>
      </c>
      <c r="T25">
        <f>IF('A-SD'!T25&gt;0,MIN(Charts!$A$2,'A-SD'!T25+T24),MAX(0,T24+'A-SD'!T25))</f>
        <v>907813</v>
      </c>
      <c r="U25">
        <f>IF('A-SD'!U25&gt;0,MIN(Charts!$A$2,'A-SD'!U25+U24),MAX(0,U24+'A-SD'!U25))</f>
        <v>1000000</v>
      </c>
      <c r="V25">
        <f>IF('A-SD'!V25&gt;0,MIN(Charts!$A$2,'A-SD'!V25+V24),MAX(0,V24+'A-SD'!V25))</f>
        <v>1000000</v>
      </c>
      <c r="W25">
        <f>IF('A-SD'!W25&gt;0,MIN(Charts!$A$2,'A-SD'!W25+W24),MAX(0,W24+'A-SD'!W25))</f>
        <v>1000000</v>
      </c>
      <c r="X25">
        <f>IF('A-SD'!X25&gt;0,MIN(Charts!$A$2,'A-SD'!X25+X24),MAX(0,X24+'A-SD'!X25))</f>
        <v>1000000</v>
      </c>
      <c r="Y25">
        <f>IF('A-SD'!Y25&gt;0,MIN(Charts!$A$2,'A-SD'!Y25+Y24),MAX(0,Y24+'A-SD'!Y25))</f>
        <v>1000000</v>
      </c>
      <c r="Z25">
        <f>IF('A-SD'!Z25&gt;0,MIN(Charts!$A$2,'A-SD'!Z25+Z24),MAX(0,Z24+'A-SD'!Z25))</f>
        <v>1000000</v>
      </c>
      <c r="AA25">
        <f>IF('A-SD'!AA25&gt;0,MIN(Charts!$A$2,'A-SD'!AA25+AA24),MAX(0,AA24+'A-SD'!AA25))</f>
        <v>1000000</v>
      </c>
    </row>
    <row r="26" spans="1:27" x14ac:dyDescent="0.3">
      <c r="A26">
        <v>25</v>
      </c>
      <c r="B26">
        <f>IF('A-SD'!B26&gt;0,MIN(Charts!$A$2,'A-SD'!B26+B25),MAX(0,B25+'A-SD'!B26))</f>
        <v>1000000</v>
      </c>
      <c r="C26">
        <f>IF('A-SD'!C26&gt;0,MIN(Charts!$A$2,'A-SD'!C26+C25),MAX(0,C25+'A-SD'!C26))</f>
        <v>1000000</v>
      </c>
      <c r="D26">
        <f>IF('A-SD'!D26&gt;0,MIN(Charts!$A$2,'A-SD'!D26+D25),MAX(0,D25+'A-SD'!D26))</f>
        <v>1000000</v>
      </c>
      <c r="E26">
        <f>IF('A-SD'!E26&gt;0,MIN(Charts!$A$2,'A-SD'!E26+E25),MAX(0,E25+'A-SD'!E26))</f>
        <v>925788</v>
      </c>
      <c r="F26">
        <f>IF('A-SD'!F26&gt;0,MIN(Charts!$A$2,'A-SD'!F26+F25),MAX(0,F25+'A-SD'!F26))</f>
        <v>1000000</v>
      </c>
      <c r="G26">
        <f>IF('A-SD'!G26&gt;0,MIN(Charts!$A$2,'A-SD'!G26+G25),MAX(0,G25+'A-SD'!G26))</f>
        <v>1000000</v>
      </c>
      <c r="H26">
        <f>IF('A-SD'!H26&gt;0,MIN(Charts!$A$2,'A-SD'!H26+H25),MAX(0,H25+'A-SD'!H26))</f>
        <v>1000000</v>
      </c>
      <c r="I26">
        <f>IF('A-SD'!I26&gt;0,MIN(Charts!$A$2,'A-SD'!I26+I25),MAX(0,I25+'A-SD'!I26))</f>
        <v>1000000</v>
      </c>
      <c r="J26">
        <f>IF('A-SD'!J26&gt;0,MIN(Charts!$A$2,'A-SD'!J26+J25),MAX(0,J25+'A-SD'!J26))</f>
        <v>1000000</v>
      </c>
      <c r="K26">
        <f>IF('A-SD'!K26&gt;0,MIN(Charts!$A$2,'A-SD'!K26+K25),MAX(0,K25+'A-SD'!K26))</f>
        <v>1000000</v>
      </c>
      <c r="L26">
        <f>IF('A-SD'!L26&gt;0,MIN(Charts!$A$2,'A-SD'!L26+L25),MAX(0,L25+'A-SD'!L26))</f>
        <v>1000000</v>
      </c>
      <c r="M26">
        <f>IF('A-SD'!M26&gt;0,MIN(Charts!$A$2,'A-SD'!M26+M25),MAX(0,M25+'A-SD'!M26))</f>
        <v>1000000</v>
      </c>
      <c r="N26">
        <f>IF('A-SD'!N26&gt;0,MIN(Charts!$A$2,'A-SD'!N26+N25),MAX(0,N25+'A-SD'!N26))</f>
        <v>1000000</v>
      </c>
      <c r="O26">
        <f>IF('A-SD'!O26&gt;0,MIN(Charts!$A$2,'A-SD'!O26+O25),MAX(0,O25+'A-SD'!O26))</f>
        <v>1000000</v>
      </c>
      <c r="P26">
        <f>IF('A-SD'!P26&gt;0,MIN(Charts!$A$2,'A-SD'!P26+P25),MAX(0,P25+'A-SD'!P26))</f>
        <v>1000000</v>
      </c>
      <c r="Q26">
        <f>IF('A-SD'!Q26&gt;0,MIN(Charts!$A$2,'A-SD'!Q26+Q25),MAX(0,Q25+'A-SD'!Q26))</f>
        <v>504083</v>
      </c>
      <c r="R26">
        <f>IF('A-SD'!R26&gt;0,MIN(Charts!$A$2,'A-SD'!R26+R25),MAX(0,R25+'A-SD'!R26))</f>
        <v>716977</v>
      </c>
      <c r="S26">
        <f>IF('A-SD'!S26&gt;0,MIN(Charts!$A$2,'A-SD'!S26+S25),MAX(0,S25+'A-SD'!S26))</f>
        <v>1000000</v>
      </c>
      <c r="T26">
        <f>IF('A-SD'!T26&gt;0,MIN(Charts!$A$2,'A-SD'!T26+T25),MAX(0,T25+'A-SD'!T26))</f>
        <v>917367</v>
      </c>
      <c r="U26">
        <f>IF('A-SD'!U26&gt;0,MIN(Charts!$A$2,'A-SD'!U26+U25),MAX(0,U25+'A-SD'!U26))</f>
        <v>1000000</v>
      </c>
      <c r="V26">
        <f>IF('A-SD'!V26&gt;0,MIN(Charts!$A$2,'A-SD'!V26+V25),MAX(0,V25+'A-SD'!V26))</f>
        <v>1000000</v>
      </c>
      <c r="W26">
        <f>IF('A-SD'!W26&gt;0,MIN(Charts!$A$2,'A-SD'!W26+W25),MAX(0,W25+'A-SD'!W26))</f>
        <v>1000000</v>
      </c>
      <c r="X26">
        <f>IF('A-SD'!X26&gt;0,MIN(Charts!$A$2,'A-SD'!X26+X25),MAX(0,X25+'A-SD'!X26))</f>
        <v>1000000</v>
      </c>
      <c r="Y26">
        <f>IF('A-SD'!Y26&gt;0,MIN(Charts!$A$2,'A-SD'!Y26+Y25),MAX(0,Y25+'A-SD'!Y26))</f>
        <v>1000000</v>
      </c>
      <c r="Z26">
        <f>IF('A-SD'!Z26&gt;0,MIN(Charts!$A$2,'A-SD'!Z26+Z25),MAX(0,Z25+'A-SD'!Z26))</f>
        <v>1000000</v>
      </c>
      <c r="AA26">
        <f>IF('A-SD'!AA26&gt;0,MIN(Charts!$A$2,'A-SD'!AA26+AA25),MAX(0,AA25+'A-SD'!AA26))</f>
        <v>998103</v>
      </c>
    </row>
    <row r="27" spans="1:27" x14ac:dyDescent="0.3">
      <c r="A27">
        <v>26</v>
      </c>
      <c r="B27">
        <f>IF('A-SD'!B27&gt;0,MIN(Charts!$A$2,'A-SD'!B27+B26),MAX(0,B26+'A-SD'!B27))</f>
        <v>1000000</v>
      </c>
      <c r="C27">
        <f>IF('A-SD'!C27&gt;0,MIN(Charts!$A$2,'A-SD'!C27+C26),MAX(0,C26+'A-SD'!C27))</f>
        <v>1000000</v>
      </c>
      <c r="D27">
        <f>IF('A-SD'!D27&gt;0,MIN(Charts!$A$2,'A-SD'!D27+D26),MAX(0,D26+'A-SD'!D27))</f>
        <v>918990</v>
      </c>
      <c r="E27">
        <f>IF('A-SD'!E27&gt;0,MIN(Charts!$A$2,'A-SD'!E27+E26),MAX(0,E26+'A-SD'!E27))</f>
        <v>1000000</v>
      </c>
      <c r="F27">
        <f>IF('A-SD'!F27&gt;0,MIN(Charts!$A$2,'A-SD'!F27+F26),MAX(0,F26+'A-SD'!F27))</f>
        <v>1000000</v>
      </c>
      <c r="G27">
        <f>IF('A-SD'!G27&gt;0,MIN(Charts!$A$2,'A-SD'!G27+G26),MAX(0,G26+'A-SD'!G27))</f>
        <v>1000000</v>
      </c>
      <c r="H27">
        <f>IF('A-SD'!H27&gt;0,MIN(Charts!$A$2,'A-SD'!H27+H26),MAX(0,H26+'A-SD'!H27))</f>
        <v>1000000</v>
      </c>
      <c r="I27">
        <f>IF('A-SD'!I27&gt;0,MIN(Charts!$A$2,'A-SD'!I27+I26),MAX(0,I26+'A-SD'!I27))</f>
        <v>1000000</v>
      </c>
      <c r="J27">
        <f>IF('A-SD'!J27&gt;0,MIN(Charts!$A$2,'A-SD'!J27+J26),MAX(0,J26+'A-SD'!J27))</f>
        <v>1000000</v>
      </c>
      <c r="K27">
        <f>IF('A-SD'!K27&gt;0,MIN(Charts!$A$2,'A-SD'!K27+K26),MAX(0,K26+'A-SD'!K27))</f>
        <v>1000000</v>
      </c>
      <c r="L27">
        <f>IF('A-SD'!L27&gt;0,MIN(Charts!$A$2,'A-SD'!L27+L26),MAX(0,L26+'A-SD'!L27))</f>
        <v>1000000</v>
      </c>
      <c r="M27">
        <f>IF('A-SD'!M27&gt;0,MIN(Charts!$A$2,'A-SD'!M27+M26),MAX(0,M26+'A-SD'!M27))</f>
        <v>1000000</v>
      </c>
      <c r="N27">
        <f>IF('A-SD'!N27&gt;0,MIN(Charts!$A$2,'A-SD'!N27+N26),MAX(0,N26+'A-SD'!N27))</f>
        <v>1000000</v>
      </c>
      <c r="O27">
        <f>IF('A-SD'!O27&gt;0,MIN(Charts!$A$2,'A-SD'!O27+O26),MAX(0,O26+'A-SD'!O27))</f>
        <v>1000000</v>
      </c>
      <c r="P27">
        <f>IF('A-SD'!P27&gt;0,MIN(Charts!$A$2,'A-SD'!P27+P26),MAX(0,P26+'A-SD'!P27))</f>
        <v>786877</v>
      </c>
      <c r="Q27">
        <f>IF('A-SD'!Q27&gt;0,MIN(Charts!$A$2,'A-SD'!Q27+Q26),MAX(0,Q26+'A-SD'!Q27))</f>
        <v>918608</v>
      </c>
      <c r="R27">
        <f>IF('A-SD'!R27&gt;0,MIN(Charts!$A$2,'A-SD'!R27+R26),MAX(0,R26+'A-SD'!R27))</f>
        <v>1000000</v>
      </c>
      <c r="S27">
        <f>IF('A-SD'!S27&gt;0,MIN(Charts!$A$2,'A-SD'!S27+S26),MAX(0,S26+'A-SD'!S27))</f>
        <v>1000000</v>
      </c>
      <c r="T27">
        <f>IF('A-SD'!T27&gt;0,MIN(Charts!$A$2,'A-SD'!T27+T26),MAX(0,T26+'A-SD'!T27))</f>
        <v>1000000</v>
      </c>
      <c r="U27">
        <f>IF('A-SD'!U27&gt;0,MIN(Charts!$A$2,'A-SD'!U27+U26),MAX(0,U26+'A-SD'!U27))</f>
        <v>1000000</v>
      </c>
      <c r="V27">
        <f>IF('A-SD'!V27&gt;0,MIN(Charts!$A$2,'A-SD'!V27+V26),MAX(0,V26+'A-SD'!V27))</f>
        <v>1000000</v>
      </c>
      <c r="W27">
        <f>IF('A-SD'!W27&gt;0,MIN(Charts!$A$2,'A-SD'!W27+W26),MAX(0,W26+'A-SD'!W27))</f>
        <v>1000000</v>
      </c>
      <c r="X27">
        <f>IF('A-SD'!X27&gt;0,MIN(Charts!$A$2,'A-SD'!X27+X26),MAX(0,X26+'A-SD'!X27))</f>
        <v>1000000</v>
      </c>
      <c r="Y27">
        <f>IF('A-SD'!Y27&gt;0,MIN(Charts!$A$2,'A-SD'!Y27+Y26),MAX(0,Y26+'A-SD'!Y27))</f>
        <v>1000000</v>
      </c>
      <c r="Z27">
        <f>IF('A-SD'!Z27&gt;0,MIN(Charts!$A$2,'A-SD'!Z27+Z26),MAX(0,Z26+'A-SD'!Z27))</f>
        <v>996728</v>
      </c>
      <c r="AA27">
        <f>IF('A-SD'!AA27&gt;0,MIN(Charts!$A$2,'A-SD'!AA27+AA26),MAX(0,AA26+'A-SD'!AA27))</f>
        <v>1000000</v>
      </c>
    </row>
    <row r="28" spans="1:27" x14ac:dyDescent="0.3">
      <c r="A28">
        <v>27</v>
      </c>
      <c r="B28">
        <f>IF('A-SD'!B28&gt;0,MIN(Charts!$A$2,'A-SD'!B28+B27),MAX(0,B27+'A-SD'!B28))</f>
        <v>1000000</v>
      </c>
      <c r="C28">
        <f>IF('A-SD'!C28&gt;0,MIN(Charts!$A$2,'A-SD'!C28+C27),MAX(0,C27+'A-SD'!C28))</f>
        <v>911270</v>
      </c>
      <c r="D28">
        <f>IF('A-SD'!D28&gt;0,MIN(Charts!$A$2,'A-SD'!D28+D27),MAX(0,D27+'A-SD'!D28))</f>
        <v>1000000</v>
      </c>
      <c r="E28">
        <f>IF('A-SD'!E28&gt;0,MIN(Charts!$A$2,'A-SD'!E28+E27),MAX(0,E27+'A-SD'!E28))</f>
        <v>1000000</v>
      </c>
      <c r="F28">
        <f>IF('A-SD'!F28&gt;0,MIN(Charts!$A$2,'A-SD'!F28+F27),MAX(0,F27+'A-SD'!F28))</f>
        <v>1000000</v>
      </c>
      <c r="G28">
        <f>IF('A-SD'!G28&gt;0,MIN(Charts!$A$2,'A-SD'!G28+G27),MAX(0,G27+'A-SD'!G28))</f>
        <v>1000000</v>
      </c>
      <c r="H28">
        <f>IF('A-SD'!H28&gt;0,MIN(Charts!$A$2,'A-SD'!H28+H27),MAX(0,H27+'A-SD'!H28))</f>
        <v>1000000</v>
      </c>
      <c r="I28">
        <f>IF('A-SD'!I28&gt;0,MIN(Charts!$A$2,'A-SD'!I28+I27),MAX(0,I27+'A-SD'!I28))</f>
        <v>1000000</v>
      </c>
      <c r="J28">
        <f>IF('A-SD'!J28&gt;0,MIN(Charts!$A$2,'A-SD'!J28+J27),MAX(0,J27+'A-SD'!J28))</f>
        <v>1000000</v>
      </c>
      <c r="K28">
        <f>IF('A-SD'!K28&gt;0,MIN(Charts!$A$2,'A-SD'!K28+K27),MAX(0,K27+'A-SD'!K28))</f>
        <v>1000000</v>
      </c>
      <c r="L28">
        <f>IF('A-SD'!L28&gt;0,MIN(Charts!$A$2,'A-SD'!L28+L27),MAX(0,L27+'A-SD'!L28))</f>
        <v>1000000</v>
      </c>
      <c r="M28">
        <f>IF('A-SD'!M28&gt;0,MIN(Charts!$A$2,'A-SD'!M28+M27),MAX(0,M27+'A-SD'!M28))</f>
        <v>1000000</v>
      </c>
      <c r="N28">
        <f>IF('A-SD'!N28&gt;0,MIN(Charts!$A$2,'A-SD'!N28+N27),MAX(0,N27+'A-SD'!N28))</f>
        <v>1000000</v>
      </c>
      <c r="O28">
        <f>IF('A-SD'!O28&gt;0,MIN(Charts!$A$2,'A-SD'!O28+O27),MAX(0,O27+'A-SD'!O28))</f>
        <v>781576</v>
      </c>
      <c r="P28">
        <f>IF('A-SD'!P28&gt;0,MIN(Charts!$A$2,'A-SD'!P28+P27),MAX(0,P27+'A-SD'!P28))</f>
        <v>986013</v>
      </c>
      <c r="Q28">
        <f>IF('A-SD'!Q28&gt;0,MIN(Charts!$A$2,'A-SD'!Q28+Q27),MAX(0,Q27+'A-SD'!Q28))</f>
        <v>1000000</v>
      </c>
      <c r="R28">
        <f>IF('A-SD'!R28&gt;0,MIN(Charts!$A$2,'A-SD'!R28+R27),MAX(0,R27+'A-SD'!R28))</f>
        <v>1000000</v>
      </c>
      <c r="S28">
        <f>IF('A-SD'!S28&gt;0,MIN(Charts!$A$2,'A-SD'!S28+S27),MAX(0,S27+'A-SD'!S28))</f>
        <v>1000000</v>
      </c>
      <c r="T28">
        <f>IF('A-SD'!T28&gt;0,MIN(Charts!$A$2,'A-SD'!T28+T27),MAX(0,T27+'A-SD'!T28))</f>
        <v>1000000</v>
      </c>
      <c r="U28">
        <f>IF('A-SD'!U28&gt;0,MIN(Charts!$A$2,'A-SD'!U28+U27),MAX(0,U27+'A-SD'!U28))</f>
        <v>1000000</v>
      </c>
      <c r="V28">
        <f>IF('A-SD'!V28&gt;0,MIN(Charts!$A$2,'A-SD'!V28+V27),MAX(0,V27+'A-SD'!V28))</f>
        <v>1000000</v>
      </c>
      <c r="W28">
        <f>IF('A-SD'!W28&gt;0,MIN(Charts!$A$2,'A-SD'!W28+W27),MAX(0,W27+'A-SD'!W28))</f>
        <v>1000000</v>
      </c>
      <c r="X28">
        <f>IF('A-SD'!X28&gt;0,MIN(Charts!$A$2,'A-SD'!X28+X27),MAX(0,X27+'A-SD'!X28))</f>
        <v>1000000</v>
      </c>
      <c r="Y28">
        <f>IF('A-SD'!Y28&gt;0,MIN(Charts!$A$2,'A-SD'!Y28+Y27),MAX(0,Y27+'A-SD'!Y28))</f>
        <v>995201</v>
      </c>
      <c r="Z28">
        <f>IF('A-SD'!Z28&gt;0,MIN(Charts!$A$2,'A-SD'!Z28+Z27),MAX(0,Z27+'A-SD'!Z28))</f>
        <v>1000000</v>
      </c>
      <c r="AA28">
        <f>IF('A-SD'!AA28&gt;0,MIN(Charts!$A$2,'A-SD'!AA28+AA27),MAX(0,AA27+'A-SD'!AA28))</f>
        <v>1000000</v>
      </c>
    </row>
    <row r="29" spans="1:27" x14ac:dyDescent="0.3">
      <c r="A29">
        <v>28</v>
      </c>
      <c r="B29">
        <f>IF('A-SD'!B29&gt;0,MIN(Charts!$A$2,'A-SD'!B29+B28),MAX(0,B28+'A-SD'!B29))</f>
        <v>900212</v>
      </c>
      <c r="C29">
        <f>IF('A-SD'!C29&gt;0,MIN(Charts!$A$2,'A-SD'!C29+C28),MAX(0,C28+'A-SD'!C29))</f>
        <v>1000000</v>
      </c>
      <c r="D29">
        <f>IF('A-SD'!D29&gt;0,MIN(Charts!$A$2,'A-SD'!D29+D28),MAX(0,D28+'A-SD'!D29))</f>
        <v>1000000</v>
      </c>
      <c r="E29">
        <f>IF('A-SD'!E29&gt;0,MIN(Charts!$A$2,'A-SD'!E29+E28),MAX(0,E28+'A-SD'!E29))</f>
        <v>1000000</v>
      </c>
      <c r="F29">
        <f>IF('A-SD'!F29&gt;0,MIN(Charts!$A$2,'A-SD'!F29+F28),MAX(0,F28+'A-SD'!F29))</f>
        <v>1000000</v>
      </c>
      <c r="G29">
        <f>IF('A-SD'!G29&gt;0,MIN(Charts!$A$2,'A-SD'!G29+G28),MAX(0,G28+'A-SD'!G29))</f>
        <v>1000000</v>
      </c>
      <c r="H29">
        <f>IF('A-SD'!H29&gt;0,MIN(Charts!$A$2,'A-SD'!H29+H28),MAX(0,H28+'A-SD'!H29))</f>
        <v>1000000</v>
      </c>
      <c r="I29">
        <f>IF('A-SD'!I29&gt;0,MIN(Charts!$A$2,'A-SD'!I29+I28),MAX(0,I28+'A-SD'!I29))</f>
        <v>1000000</v>
      </c>
      <c r="J29">
        <f>IF('A-SD'!J29&gt;0,MIN(Charts!$A$2,'A-SD'!J29+J28),MAX(0,J28+'A-SD'!J29))</f>
        <v>1000000</v>
      </c>
      <c r="K29">
        <f>IF('A-SD'!K29&gt;0,MIN(Charts!$A$2,'A-SD'!K29+K28),MAX(0,K28+'A-SD'!K29))</f>
        <v>1000000</v>
      </c>
      <c r="L29">
        <f>IF('A-SD'!L29&gt;0,MIN(Charts!$A$2,'A-SD'!L29+L28),MAX(0,L28+'A-SD'!L29))</f>
        <v>1000000</v>
      </c>
      <c r="M29">
        <f>IF('A-SD'!M29&gt;0,MIN(Charts!$A$2,'A-SD'!M29+M28),MAX(0,M28+'A-SD'!M29))</f>
        <v>939107</v>
      </c>
      <c r="N29">
        <f>IF('A-SD'!N29&gt;0,MIN(Charts!$A$2,'A-SD'!N29+N28),MAX(0,N28+'A-SD'!N29))</f>
        <v>425027</v>
      </c>
      <c r="O29">
        <f>IF('A-SD'!O29&gt;0,MIN(Charts!$A$2,'A-SD'!O29+O28),MAX(0,O28+'A-SD'!O29))</f>
        <v>941393</v>
      </c>
      <c r="P29">
        <f>IF('A-SD'!P29&gt;0,MIN(Charts!$A$2,'A-SD'!P29+P28),MAX(0,P28+'A-SD'!P29))</f>
        <v>1000000</v>
      </c>
      <c r="Q29">
        <f>IF('A-SD'!Q29&gt;0,MIN(Charts!$A$2,'A-SD'!Q29+Q28),MAX(0,Q28+'A-SD'!Q29))</f>
        <v>998734</v>
      </c>
      <c r="R29">
        <f>IF('A-SD'!R29&gt;0,MIN(Charts!$A$2,'A-SD'!R29+R28),MAX(0,R28+'A-SD'!R29))</f>
        <v>1000000</v>
      </c>
      <c r="S29">
        <f>IF('A-SD'!S29&gt;0,MIN(Charts!$A$2,'A-SD'!S29+S28),MAX(0,S28+'A-SD'!S29))</f>
        <v>1000000</v>
      </c>
      <c r="T29">
        <f>IF('A-SD'!T29&gt;0,MIN(Charts!$A$2,'A-SD'!T29+T28),MAX(0,T28+'A-SD'!T29))</f>
        <v>1000000</v>
      </c>
      <c r="U29">
        <f>IF('A-SD'!U29&gt;0,MIN(Charts!$A$2,'A-SD'!U29+U28),MAX(0,U28+'A-SD'!U29))</f>
        <v>1000000</v>
      </c>
      <c r="V29">
        <f>IF('A-SD'!V29&gt;0,MIN(Charts!$A$2,'A-SD'!V29+V28),MAX(0,V28+'A-SD'!V29))</f>
        <v>1000000</v>
      </c>
      <c r="W29">
        <f>IF('A-SD'!W29&gt;0,MIN(Charts!$A$2,'A-SD'!W29+W28),MAX(0,W28+'A-SD'!W29))</f>
        <v>1000000</v>
      </c>
      <c r="X29">
        <f>IF('A-SD'!X29&gt;0,MIN(Charts!$A$2,'A-SD'!X29+X28),MAX(0,X28+'A-SD'!X29))</f>
        <v>943472</v>
      </c>
      <c r="Y29">
        <f>IF('A-SD'!Y29&gt;0,MIN(Charts!$A$2,'A-SD'!Y29+Y28),MAX(0,Y28+'A-SD'!Y29))</f>
        <v>1000000</v>
      </c>
      <c r="Z29">
        <f>IF('A-SD'!Z29&gt;0,MIN(Charts!$A$2,'A-SD'!Z29+Z28),MAX(0,Z28+'A-SD'!Z29))</f>
        <v>1000000</v>
      </c>
      <c r="AA29">
        <f>IF('A-SD'!AA29&gt;0,MIN(Charts!$A$2,'A-SD'!AA29+AA28),MAX(0,AA28+'A-SD'!AA29))</f>
        <v>1000000</v>
      </c>
    </row>
    <row r="30" spans="1:27" x14ac:dyDescent="0.3">
      <c r="A30">
        <v>29</v>
      </c>
      <c r="B30">
        <f>IF('A-SD'!B30&gt;0,MIN(Charts!$A$2,'A-SD'!B30+B29),MAX(0,B29+'A-SD'!B30))</f>
        <v>1000000</v>
      </c>
      <c r="C30">
        <f>IF('A-SD'!C30&gt;0,MIN(Charts!$A$2,'A-SD'!C30+C29),MAX(0,C29+'A-SD'!C30))</f>
        <v>1000000</v>
      </c>
      <c r="D30">
        <f>IF('A-SD'!D30&gt;0,MIN(Charts!$A$2,'A-SD'!D30+D29),MAX(0,D29+'A-SD'!D30))</f>
        <v>1000000</v>
      </c>
      <c r="E30">
        <f>IF('A-SD'!E30&gt;0,MIN(Charts!$A$2,'A-SD'!E30+E29),MAX(0,E29+'A-SD'!E30))</f>
        <v>1000000</v>
      </c>
      <c r="F30">
        <f>IF('A-SD'!F30&gt;0,MIN(Charts!$A$2,'A-SD'!F30+F29),MAX(0,F29+'A-SD'!F30))</f>
        <v>1000000</v>
      </c>
      <c r="G30">
        <f>IF('A-SD'!G30&gt;0,MIN(Charts!$A$2,'A-SD'!G30+G29),MAX(0,G29+'A-SD'!G30))</f>
        <v>1000000</v>
      </c>
      <c r="H30">
        <f>IF('A-SD'!H30&gt;0,MIN(Charts!$A$2,'A-SD'!H30+H29),MAX(0,H29+'A-SD'!H30))</f>
        <v>1000000</v>
      </c>
      <c r="I30">
        <f>IF('A-SD'!I30&gt;0,MIN(Charts!$A$2,'A-SD'!I30+I29),MAX(0,I29+'A-SD'!I30))</f>
        <v>1000000</v>
      </c>
      <c r="J30">
        <f>IF('A-SD'!J30&gt;0,MIN(Charts!$A$2,'A-SD'!J30+J29),MAX(0,J29+'A-SD'!J30))</f>
        <v>1000000</v>
      </c>
      <c r="K30">
        <f>IF('A-SD'!K30&gt;0,MIN(Charts!$A$2,'A-SD'!K30+K29),MAX(0,K29+'A-SD'!K30))</f>
        <v>1000000</v>
      </c>
      <c r="L30">
        <f>IF('A-SD'!L30&gt;0,MIN(Charts!$A$2,'A-SD'!L30+L29),MAX(0,L29+'A-SD'!L30))</f>
        <v>883043</v>
      </c>
      <c r="M30">
        <f>IF('A-SD'!M30&gt;0,MIN(Charts!$A$2,'A-SD'!M30+M29),MAX(0,M29+'A-SD'!M30))</f>
        <v>458310</v>
      </c>
      <c r="N30">
        <f>IF('A-SD'!N30&gt;0,MIN(Charts!$A$2,'A-SD'!N30+N29),MAX(0,N29+'A-SD'!N30))</f>
        <v>579498</v>
      </c>
      <c r="O30">
        <f>IF('A-SD'!O30&gt;0,MIN(Charts!$A$2,'A-SD'!O30+O29),MAX(0,O29+'A-SD'!O30))</f>
        <v>1000000</v>
      </c>
      <c r="P30">
        <f>IF('A-SD'!P30&gt;0,MIN(Charts!$A$2,'A-SD'!P30+P29),MAX(0,P29+'A-SD'!P30))</f>
        <v>994371</v>
      </c>
      <c r="Q30">
        <f>IF('A-SD'!Q30&gt;0,MIN(Charts!$A$2,'A-SD'!Q30+Q29),MAX(0,Q29+'A-SD'!Q30))</f>
        <v>1000000</v>
      </c>
      <c r="R30">
        <f>IF('A-SD'!R30&gt;0,MIN(Charts!$A$2,'A-SD'!R30+R29),MAX(0,R29+'A-SD'!R30))</f>
        <v>1000000</v>
      </c>
      <c r="S30">
        <f>IF('A-SD'!S30&gt;0,MIN(Charts!$A$2,'A-SD'!S30+S29),MAX(0,S29+'A-SD'!S30))</f>
        <v>1000000</v>
      </c>
      <c r="T30">
        <f>IF('A-SD'!T30&gt;0,MIN(Charts!$A$2,'A-SD'!T30+T29),MAX(0,T29+'A-SD'!T30))</f>
        <v>1000000</v>
      </c>
      <c r="U30">
        <f>IF('A-SD'!U30&gt;0,MIN(Charts!$A$2,'A-SD'!U30+U29),MAX(0,U29+'A-SD'!U30))</f>
        <v>1000000</v>
      </c>
      <c r="V30">
        <f>IF('A-SD'!V30&gt;0,MIN(Charts!$A$2,'A-SD'!V30+V29),MAX(0,V29+'A-SD'!V30))</f>
        <v>1000000</v>
      </c>
      <c r="W30">
        <f>IF('A-SD'!W30&gt;0,MIN(Charts!$A$2,'A-SD'!W30+W29),MAX(0,W29+'A-SD'!W30))</f>
        <v>991696</v>
      </c>
      <c r="X30">
        <f>IF('A-SD'!X30&gt;0,MIN(Charts!$A$2,'A-SD'!X30+X29),MAX(0,X29+'A-SD'!X30))</f>
        <v>1000000</v>
      </c>
      <c r="Y30">
        <f>IF('A-SD'!Y30&gt;0,MIN(Charts!$A$2,'A-SD'!Y30+Y29),MAX(0,Y29+'A-SD'!Y30))</f>
        <v>1000000</v>
      </c>
      <c r="Z30">
        <f>IF('A-SD'!Z30&gt;0,MIN(Charts!$A$2,'A-SD'!Z30+Z29),MAX(0,Z29+'A-SD'!Z30))</f>
        <v>1000000</v>
      </c>
      <c r="AA30">
        <f>IF('A-SD'!AA30&gt;0,MIN(Charts!$A$2,'A-SD'!AA30+AA29),MAX(0,AA29+'A-SD'!AA30))</f>
        <v>1000000</v>
      </c>
    </row>
    <row r="31" spans="1:27" x14ac:dyDescent="0.3">
      <c r="A31">
        <v>30</v>
      </c>
      <c r="B31">
        <f>IF('A-SD'!B31&gt;0,MIN(Charts!$A$2,'A-SD'!B31+B30),MAX(0,B30+'A-SD'!B31))</f>
        <v>1000000</v>
      </c>
      <c r="C31">
        <f>IF('A-SD'!C31&gt;0,MIN(Charts!$A$2,'A-SD'!C31+C30),MAX(0,C30+'A-SD'!C31))</f>
        <v>1000000</v>
      </c>
      <c r="D31">
        <f>IF('A-SD'!D31&gt;0,MIN(Charts!$A$2,'A-SD'!D31+D30),MAX(0,D30+'A-SD'!D31))</f>
        <v>1000000</v>
      </c>
      <c r="E31">
        <f>IF('A-SD'!E31&gt;0,MIN(Charts!$A$2,'A-SD'!E31+E30),MAX(0,E30+'A-SD'!E31))</f>
        <v>1000000</v>
      </c>
      <c r="F31">
        <f>IF('A-SD'!F31&gt;0,MIN(Charts!$A$2,'A-SD'!F31+F30),MAX(0,F30+'A-SD'!F31))</f>
        <v>1000000</v>
      </c>
      <c r="G31">
        <f>IF('A-SD'!G31&gt;0,MIN(Charts!$A$2,'A-SD'!G31+G30),MAX(0,G30+'A-SD'!G31))</f>
        <v>1000000</v>
      </c>
      <c r="H31">
        <f>IF('A-SD'!H31&gt;0,MIN(Charts!$A$2,'A-SD'!H31+H30),MAX(0,H30+'A-SD'!H31))</f>
        <v>1000000</v>
      </c>
      <c r="I31">
        <f>IF('A-SD'!I31&gt;0,MIN(Charts!$A$2,'A-SD'!I31+I30),MAX(0,I30+'A-SD'!I31))</f>
        <v>1000000</v>
      </c>
      <c r="J31">
        <f>IF('A-SD'!J31&gt;0,MIN(Charts!$A$2,'A-SD'!J31+J30),MAX(0,J30+'A-SD'!J31))</f>
        <v>1000000</v>
      </c>
      <c r="K31">
        <f>IF('A-SD'!K31&gt;0,MIN(Charts!$A$2,'A-SD'!K31+K30),MAX(0,K30+'A-SD'!K31))</f>
        <v>1000000</v>
      </c>
      <c r="L31">
        <f>IF('A-SD'!L31&gt;0,MIN(Charts!$A$2,'A-SD'!L31+L30),MAX(0,L30+'A-SD'!L31))</f>
        <v>433058</v>
      </c>
      <c r="M31">
        <f>IF('A-SD'!M31&gt;0,MIN(Charts!$A$2,'A-SD'!M31+M30),MAX(0,M30+'A-SD'!M31))</f>
        <v>607206</v>
      </c>
      <c r="N31">
        <f>IF('A-SD'!N31&gt;0,MIN(Charts!$A$2,'A-SD'!N31+N30),MAX(0,N30+'A-SD'!N31))</f>
        <v>934118</v>
      </c>
      <c r="O31">
        <f>IF('A-SD'!O31&gt;0,MIN(Charts!$A$2,'A-SD'!O31+O30),MAX(0,O30+'A-SD'!O31))</f>
        <v>989025</v>
      </c>
      <c r="P31">
        <f>IF('A-SD'!P31&gt;0,MIN(Charts!$A$2,'A-SD'!P31+P30),MAX(0,P30+'A-SD'!P31))</f>
        <v>1000000</v>
      </c>
      <c r="Q31">
        <f>IF('A-SD'!Q31&gt;0,MIN(Charts!$A$2,'A-SD'!Q31+Q30),MAX(0,Q30+'A-SD'!Q31))</f>
        <v>1000000</v>
      </c>
      <c r="R31">
        <f>IF('A-SD'!R31&gt;0,MIN(Charts!$A$2,'A-SD'!R31+R30),MAX(0,R30+'A-SD'!R31))</f>
        <v>1000000</v>
      </c>
      <c r="S31">
        <f>IF('A-SD'!S31&gt;0,MIN(Charts!$A$2,'A-SD'!S31+S30),MAX(0,S30+'A-SD'!S31))</f>
        <v>1000000</v>
      </c>
      <c r="T31">
        <f>IF('A-SD'!T31&gt;0,MIN(Charts!$A$2,'A-SD'!T31+T30),MAX(0,T30+'A-SD'!T31))</f>
        <v>1000000</v>
      </c>
      <c r="U31">
        <f>IF('A-SD'!U31&gt;0,MIN(Charts!$A$2,'A-SD'!U31+U30),MAX(0,U30+'A-SD'!U31))</f>
        <v>1000000</v>
      </c>
      <c r="V31">
        <f>IF('A-SD'!V31&gt;0,MIN(Charts!$A$2,'A-SD'!V31+V30),MAX(0,V30+'A-SD'!V31))</f>
        <v>989771</v>
      </c>
      <c r="W31">
        <f>IF('A-SD'!W31&gt;0,MIN(Charts!$A$2,'A-SD'!W31+W30),MAX(0,W30+'A-SD'!W31))</f>
        <v>1000000</v>
      </c>
      <c r="X31">
        <f>IF('A-SD'!X31&gt;0,MIN(Charts!$A$2,'A-SD'!X31+X30),MAX(0,X30+'A-SD'!X31))</f>
        <v>1000000</v>
      </c>
      <c r="Y31">
        <f>IF('A-SD'!Y31&gt;0,MIN(Charts!$A$2,'A-SD'!Y31+Y30),MAX(0,Y30+'A-SD'!Y31))</f>
        <v>1000000</v>
      </c>
      <c r="Z31">
        <f>IF('A-SD'!Z31&gt;0,MIN(Charts!$A$2,'A-SD'!Z31+Z30),MAX(0,Z30+'A-SD'!Z31))</f>
        <v>1000000</v>
      </c>
      <c r="AA31">
        <f>IF('A-SD'!AA31&gt;0,MIN(Charts!$A$2,'A-SD'!AA31+AA30),MAX(0,AA30+'A-SD'!AA31))</f>
        <v>1000000</v>
      </c>
    </row>
    <row r="32" spans="1:27" x14ac:dyDescent="0.3">
      <c r="A32">
        <v>31</v>
      </c>
      <c r="B32">
        <f>IF('A-SD'!B32&gt;0,MIN(Charts!$A$2,'A-SD'!B32+B31),MAX(0,B31+'A-SD'!B32))</f>
        <v>1000000</v>
      </c>
      <c r="C32">
        <f>IF('A-SD'!C32&gt;0,MIN(Charts!$A$2,'A-SD'!C32+C31),MAX(0,C31+'A-SD'!C32))</f>
        <v>1000000</v>
      </c>
      <c r="D32">
        <f>IF('A-SD'!D32&gt;0,MIN(Charts!$A$2,'A-SD'!D32+D31),MAX(0,D31+'A-SD'!D32))</f>
        <v>1000000</v>
      </c>
      <c r="E32">
        <f>IF('A-SD'!E32&gt;0,MIN(Charts!$A$2,'A-SD'!E32+E31),MAX(0,E31+'A-SD'!E32))</f>
        <v>1000000</v>
      </c>
      <c r="F32">
        <f>IF('A-SD'!F32&gt;0,MIN(Charts!$A$2,'A-SD'!F32+F31),MAX(0,F31+'A-SD'!F32))</f>
        <v>1000000</v>
      </c>
      <c r="G32">
        <f>IF('A-SD'!G32&gt;0,MIN(Charts!$A$2,'A-SD'!G32+G31),MAX(0,G31+'A-SD'!G32))</f>
        <v>1000000</v>
      </c>
      <c r="H32">
        <f>IF('A-SD'!H32&gt;0,MIN(Charts!$A$2,'A-SD'!H32+H31),MAX(0,H31+'A-SD'!H32))</f>
        <v>1000000</v>
      </c>
      <c r="I32">
        <f>IF('A-SD'!I32&gt;0,MIN(Charts!$A$2,'A-SD'!I32+I31),MAX(0,I31+'A-SD'!I32))</f>
        <v>1000000</v>
      </c>
      <c r="J32">
        <f>IF('A-SD'!J32&gt;0,MIN(Charts!$A$2,'A-SD'!J32+J31),MAX(0,J31+'A-SD'!J32))</f>
        <v>1000000</v>
      </c>
      <c r="K32">
        <f>IF('A-SD'!K32&gt;0,MIN(Charts!$A$2,'A-SD'!K32+K31),MAX(0,K31+'A-SD'!K32))</f>
        <v>755544</v>
      </c>
      <c r="L32">
        <f>IF('A-SD'!L32&gt;0,MIN(Charts!$A$2,'A-SD'!L32+L31),MAX(0,L31+'A-SD'!L32))</f>
        <v>662691</v>
      </c>
      <c r="M32">
        <f>IF('A-SD'!M32&gt;0,MIN(Charts!$A$2,'A-SD'!M32+M31),MAX(0,M31+'A-SD'!M32))</f>
        <v>1000000</v>
      </c>
      <c r="N32">
        <f>IF('A-SD'!N32&gt;0,MIN(Charts!$A$2,'A-SD'!N32+N31),MAX(0,N31+'A-SD'!N32))</f>
        <v>916570</v>
      </c>
      <c r="O32">
        <f>IF('A-SD'!O32&gt;0,MIN(Charts!$A$2,'A-SD'!O32+O31),MAX(0,O31+'A-SD'!O32))</f>
        <v>1000000</v>
      </c>
      <c r="P32">
        <f>IF('A-SD'!P32&gt;0,MIN(Charts!$A$2,'A-SD'!P32+P31),MAX(0,P31+'A-SD'!P32))</f>
        <v>1000000</v>
      </c>
      <c r="Q32">
        <f>IF('A-SD'!Q32&gt;0,MIN(Charts!$A$2,'A-SD'!Q32+Q31),MAX(0,Q31+'A-SD'!Q32))</f>
        <v>1000000</v>
      </c>
      <c r="R32">
        <f>IF('A-SD'!R32&gt;0,MIN(Charts!$A$2,'A-SD'!R32+R31),MAX(0,R31+'A-SD'!R32))</f>
        <v>1000000</v>
      </c>
      <c r="S32">
        <f>IF('A-SD'!S32&gt;0,MIN(Charts!$A$2,'A-SD'!S32+S31),MAX(0,S31+'A-SD'!S32))</f>
        <v>1000000</v>
      </c>
      <c r="T32">
        <f>IF('A-SD'!T32&gt;0,MIN(Charts!$A$2,'A-SD'!T32+T31),MAX(0,T31+'A-SD'!T32))</f>
        <v>1000000</v>
      </c>
      <c r="U32">
        <f>IF('A-SD'!U32&gt;0,MIN(Charts!$A$2,'A-SD'!U32+U31),MAX(0,U31+'A-SD'!U32))</f>
        <v>986619</v>
      </c>
      <c r="V32">
        <f>IF('A-SD'!V32&gt;0,MIN(Charts!$A$2,'A-SD'!V32+V31),MAX(0,V31+'A-SD'!V32))</f>
        <v>1000000</v>
      </c>
      <c r="W32">
        <f>IF('A-SD'!W32&gt;0,MIN(Charts!$A$2,'A-SD'!W32+W31),MAX(0,W31+'A-SD'!W32))</f>
        <v>1000000</v>
      </c>
      <c r="X32">
        <f>IF('A-SD'!X32&gt;0,MIN(Charts!$A$2,'A-SD'!X32+X31),MAX(0,X31+'A-SD'!X32))</f>
        <v>1000000</v>
      </c>
      <c r="Y32">
        <f>IF('A-SD'!Y32&gt;0,MIN(Charts!$A$2,'A-SD'!Y32+Y31),MAX(0,Y31+'A-SD'!Y32))</f>
        <v>1000000</v>
      </c>
      <c r="Z32">
        <f>IF('A-SD'!Z32&gt;0,MIN(Charts!$A$2,'A-SD'!Z32+Z31),MAX(0,Z31+'A-SD'!Z32))</f>
        <v>1000000</v>
      </c>
      <c r="AA32">
        <f>IF('A-SD'!AA32&gt;0,MIN(Charts!$A$2,'A-SD'!AA32+AA31),MAX(0,AA31+'A-SD'!AA32))</f>
        <v>161727</v>
      </c>
    </row>
    <row r="33" spans="1:27" x14ac:dyDescent="0.3">
      <c r="A33">
        <v>32</v>
      </c>
      <c r="B33">
        <f>IF('A-SD'!B33&gt;0,MIN(Charts!$A$2,'A-SD'!B33+B32),MAX(0,B32+'A-SD'!B33))</f>
        <v>1000000</v>
      </c>
      <c r="C33">
        <f>IF('A-SD'!C33&gt;0,MIN(Charts!$A$2,'A-SD'!C33+C32),MAX(0,C32+'A-SD'!C33))</f>
        <v>1000000</v>
      </c>
      <c r="D33">
        <f>IF('A-SD'!D33&gt;0,MIN(Charts!$A$2,'A-SD'!D33+D32),MAX(0,D32+'A-SD'!D33))</f>
        <v>1000000</v>
      </c>
      <c r="E33">
        <f>IF('A-SD'!E33&gt;0,MIN(Charts!$A$2,'A-SD'!E33+E32),MAX(0,E32+'A-SD'!E33))</f>
        <v>1000000</v>
      </c>
      <c r="F33">
        <f>IF('A-SD'!F33&gt;0,MIN(Charts!$A$2,'A-SD'!F33+F32),MAX(0,F32+'A-SD'!F33))</f>
        <v>1000000</v>
      </c>
      <c r="G33">
        <f>IF('A-SD'!G33&gt;0,MIN(Charts!$A$2,'A-SD'!G33+G32),MAX(0,G32+'A-SD'!G33))</f>
        <v>1000000</v>
      </c>
      <c r="H33">
        <f>IF('A-SD'!H33&gt;0,MIN(Charts!$A$2,'A-SD'!H33+H32),MAX(0,H32+'A-SD'!H33))</f>
        <v>1000000</v>
      </c>
      <c r="I33">
        <f>IF('A-SD'!I33&gt;0,MIN(Charts!$A$2,'A-SD'!I33+I32),MAX(0,I32+'A-SD'!I33))</f>
        <v>904040</v>
      </c>
      <c r="J33">
        <f>IF('A-SD'!J33&gt;0,MIN(Charts!$A$2,'A-SD'!J33+J32),MAX(0,J32+'A-SD'!J33))</f>
        <v>445417</v>
      </c>
      <c r="K33">
        <f>IF('A-SD'!K33&gt;0,MIN(Charts!$A$2,'A-SD'!K33+K32),MAX(0,K32+'A-SD'!K33))</f>
        <v>890680</v>
      </c>
      <c r="L33">
        <f>IF('A-SD'!L33&gt;0,MIN(Charts!$A$2,'A-SD'!L33+L32),MAX(0,L32+'A-SD'!L33))</f>
        <v>1000000</v>
      </c>
      <c r="M33">
        <f>IF('A-SD'!M33&gt;0,MIN(Charts!$A$2,'A-SD'!M33+M32),MAX(0,M32+'A-SD'!M33))</f>
        <v>976582</v>
      </c>
      <c r="N33">
        <f>IF('A-SD'!N33&gt;0,MIN(Charts!$A$2,'A-SD'!N33+N32),MAX(0,N32+'A-SD'!N33))</f>
        <v>1000000</v>
      </c>
      <c r="O33">
        <f>IF('A-SD'!O33&gt;0,MIN(Charts!$A$2,'A-SD'!O33+O32),MAX(0,O32+'A-SD'!O33))</f>
        <v>1000000</v>
      </c>
      <c r="P33">
        <f>IF('A-SD'!P33&gt;0,MIN(Charts!$A$2,'A-SD'!P33+P32),MAX(0,P32+'A-SD'!P33))</f>
        <v>1000000</v>
      </c>
      <c r="Q33">
        <f>IF('A-SD'!Q33&gt;0,MIN(Charts!$A$2,'A-SD'!Q33+Q32),MAX(0,Q32+'A-SD'!Q33))</f>
        <v>1000000</v>
      </c>
      <c r="R33">
        <f>IF('A-SD'!R33&gt;0,MIN(Charts!$A$2,'A-SD'!R33+R32),MAX(0,R32+'A-SD'!R33))</f>
        <v>1000000</v>
      </c>
      <c r="S33">
        <f>IF('A-SD'!S33&gt;0,MIN(Charts!$A$2,'A-SD'!S33+S32),MAX(0,S32+'A-SD'!S33))</f>
        <v>1000000</v>
      </c>
      <c r="T33">
        <f>IF('A-SD'!T33&gt;0,MIN(Charts!$A$2,'A-SD'!T33+T32),MAX(0,T32+'A-SD'!T33))</f>
        <v>983439</v>
      </c>
      <c r="U33">
        <f>IF('A-SD'!U33&gt;0,MIN(Charts!$A$2,'A-SD'!U33+U32),MAX(0,U32+'A-SD'!U33))</f>
        <v>1000000</v>
      </c>
      <c r="V33">
        <f>IF('A-SD'!V33&gt;0,MIN(Charts!$A$2,'A-SD'!V33+V32),MAX(0,V32+'A-SD'!V33))</f>
        <v>1000000</v>
      </c>
      <c r="W33">
        <f>IF('A-SD'!W33&gt;0,MIN(Charts!$A$2,'A-SD'!W33+W32),MAX(0,W32+'A-SD'!W33))</f>
        <v>1000000</v>
      </c>
      <c r="X33">
        <f>IF('A-SD'!X33&gt;0,MIN(Charts!$A$2,'A-SD'!X33+X32),MAX(0,X32+'A-SD'!X33))</f>
        <v>1000000</v>
      </c>
      <c r="Y33">
        <f>IF('A-SD'!Y33&gt;0,MIN(Charts!$A$2,'A-SD'!Y33+Y32),MAX(0,Y32+'A-SD'!Y33))</f>
        <v>1000000</v>
      </c>
      <c r="Z33">
        <f>IF('A-SD'!Z33&gt;0,MIN(Charts!$A$2,'A-SD'!Z33+Z32),MAX(0,Z32+'A-SD'!Z33))</f>
        <v>160345</v>
      </c>
      <c r="AA33">
        <f>IF('A-SD'!AA33&gt;0,MIN(Charts!$A$2,'A-SD'!AA33+AA32),MAX(0,AA32+'A-SD'!AA33))</f>
        <v>802226</v>
      </c>
    </row>
    <row r="34" spans="1:27" x14ac:dyDescent="0.3">
      <c r="A34">
        <v>33</v>
      </c>
      <c r="B34">
        <f>IF('A-SD'!B34&gt;0,MIN(Charts!$A$2,'A-SD'!B34+B33),MAX(0,B33+'A-SD'!B34))</f>
        <v>1000000</v>
      </c>
      <c r="C34">
        <f>IF('A-SD'!C34&gt;0,MIN(Charts!$A$2,'A-SD'!C34+C33),MAX(0,C33+'A-SD'!C34))</f>
        <v>1000000</v>
      </c>
      <c r="D34">
        <f>IF('A-SD'!D34&gt;0,MIN(Charts!$A$2,'A-SD'!D34+D33),MAX(0,D33+'A-SD'!D34))</f>
        <v>1000000</v>
      </c>
      <c r="E34">
        <f>IF('A-SD'!E34&gt;0,MIN(Charts!$A$2,'A-SD'!E34+E33),MAX(0,E33+'A-SD'!E34))</f>
        <v>1000000</v>
      </c>
      <c r="F34">
        <f>IF('A-SD'!F34&gt;0,MIN(Charts!$A$2,'A-SD'!F34+F33),MAX(0,F33+'A-SD'!F34))</f>
        <v>1000000</v>
      </c>
      <c r="G34">
        <f>IF('A-SD'!G34&gt;0,MIN(Charts!$A$2,'A-SD'!G34+G33),MAX(0,G33+'A-SD'!G34))</f>
        <v>1000000</v>
      </c>
      <c r="H34">
        <f>IF('A-SD'!H34&gt;0,MIN(Charts!$A$2,'A-SD'!H34+H33),MAX(0,H33+'A-SD'!H34))</f>
        <v>1000000</v>
      </c>
      <c r="I34">
        <f>IF('A-SD'!I34&gt;0,MIN(Charts!$A$2,'A-SD'!I34+I33),MAX(0,I33+'A-SD'!I34))</f>
        <v>625080</v>
      </c>
      <c r="J34">
        <f>IF('A-SD'!J34&gt;0,MIN(Charts!$A$2,'A-SD'!J34+J33),MAX(0,J33+'A-SD'!J34))</f>
        <v>620401</v>
      </c>
      <c r="K34">
        <f>IF('A-SD'!K34&gt;0,MIN(Charts!$A$2,'A-SD'!K34+K33),MAX(0,K33+'A-SD'!K34))</f>
        <v>1000000</v>
      </c>
      <c r="L34">
        <f>IF('A-SD'!L34&gt;0,MIN(Charts!$A$2,'A-SD'!L34+L33),MAX(0,L33+'A-SD'!L34))</f>
        <v>970497</v>
      </c>
      <c r="M34">
        <f>IF('A-SD'!M34&gt;0,MIN(Charts!$A$2,'A-SD'!M34+M33),MAX(0,M33+'A-SD'!M34))</f>
        <v>1000000</v>
      </c>
      <c r="N34">
        <f>IF('A-SD'!N34&gt;0,MIN(Charts!$A$2,'A-SD'!N34+N33),MAX(0,N33+'A-SD'!N34))</f>
        <v>1000000</v>
      </c>
      <c r="O34">
        <f>IF('A-SD'!O34&gt;0,MIN(Charts!$A$2,'A-SD'!O34+O33),MAX(0,O33+'A-SD'!O34))</f>
        <v>1000000</v>
      </c>
      <c r="P34">
        <f>IF('A-SD'!P34&gt;0,MIN(Charts!$A$2,'A-SD'!P34+P33),MAX(0,P33+'A-SD'!P34))</f>
        <v>1000000</v>
      </c>
      <c r="Q34">
        <f>IF('A-SD'!Q34&gt;0,MIN(Charts!$A$2,'A-SD'!Q34+Q33),MAX(0,Q33+'A-SD'!Q34))</f>
        <v>1000000</v>
      </c>
      <c r="R34">
        <f>IF('A-SD'!R34&gt;0,MIN(Charts!$A$2,'A-SD'!R34+R33),MAX(0,R33+'A-SD'!R34))</f>
        <v>1000000</v>
      </c>
      <c r="S34">
        <f>IF('A-SD'!S34&gt;0,MIN(Charts!$A$2,'A-SD'!S34+S33),MAX(0,S33+'A-SD'!S34))</f>
        <v>1000000</v>
      </c>
      <c r="T34">
        <f>IF('A-SD'!T34&gt;0,MIN(Charts!$A$2,'A-SD'!T34+T33),MAX(0,T33+'A-SD'!T34))</f>
        <v>1000000</v>
      </c>
      <c r="U34">
        <f>IF('A-SD'!U34&gt;0,MIN(Charts!$A$2,'A-SD'!U34+U33),MAX(0,U33+'A-SD'!U34))</f>
        <v>1000000</v>
      </c>
      <c r="V34">
        <f>IF('A-SD'!V34&gt;0,MIN(Charts!$A$2,'A-SD'!V34+V33),MAX(0,V33+'A-SD'!V34))</f>
        <v>1000000</v>
      </c>
      <c r="W34">
        <f>IF('A-SD'!W34&gt;0,MIN(Charts!$A$2,'A-SD'!W34+W33),MAX(0,W33+'A-SD'!W34))</f>
        <v>1000000</v>
      </c>
      <c r="X34">
        <f>IF('A-SD'!X34&gt;0,MIN(Charts!$A$2,'A-SD'!X34+X33),MAX(0,X33+'A-SD'!X34))</f>
        <v>1000000</v>
      </c>
      <c r="Y34">
        <f>IF('A-SD'!Y34&gt;0,MIN(Charts!$A$2,'A-SD'!Y34+Y33),MAX(0,Y33+'A-SD'!Y34))</f>
        <v>158811</v>
      </c>
      <c r="Z34">
        <f>IF('A-SD'!Z34&gt;0,MIN(Charts!$A$2,'A-SD'!Z34+Z33),MAX(0,Z33+'A-SD'!Z34))</f>
        <v>799417</v>
      </c>
      <c r="AA34">
        <f>IF('A-SD'!AA34&gt;0,MIN(Charts!$A$2,'A-SD'!AA34+AA33),MAX(0,AA33+'A-SD'!AA34))</f>
        <v>1000000</v>
      </c>
    </row>
    <row r="35" spans="1:27" x14ac:dyDescent="0.3">
      <c r="A35">
        <v>34</v>
      </c>
      <c r="B35">
        <f>IF('A-SD'!B35&gt;0,MIN(Charts!$A$2,'A-SD'!B35+B34),MAX(0,B34+'A-SD'!B35))</f>
        <v>945923</v>
      </c>
      <c r="C35">
        <f>IF('A-SD'!C35&gt;0,MIN(Charts!$A$2,'A-SD'!C35+C34),MAX(0,C34+'A-SD'!C35))</f>
        <v>1000000</v>
      </c>
      <c r="D35">
        <f>IF('A-SD'!D35&gt;0,MIN(Charts!$A$2,'A-SD'!D35+D34),MAX(0,D34+'A-SD'!D35))</f>
        <v>1000000</v>
      </c>
      <c r="E35">
        <f>IF('A-SD'!E35&gt;0,MIN(Charts!$A$2,'A-SD'!E35+E34),MAX(0,E34+'A-SD'!E35))</f>
        <v>1000000</v>
      </c>
      <c r="F35">
        <f>IF('A-SD'!F35&gt;0,MIN(Charts!$A$2,'A-SD'!F35+F34),MAX(0,F34+'A-SD'!F35))</f>
        <v>1000000</v>
      </c>
      <c r="G35">
        <f>IF('A-SD'!G35&gt;0,MIN(Charts!$A$2,'A-SD'!G35+G34),MAX(0,G34+'A-SD'!G35))</f>
        <v>1000000</v>
      </c>
      <c r="H35">
        <f>IF('A-SD'!H35&gt;0,MIN(Charts!$A$2,'A-SD'!H35+H34),MAX(0,H34+'A-SD'!H35))</f>
        <v>720850</v>
      </c>
      <c r="I35">
        <f>IF('A-SD'!I35&gt;0,MIN(Charts!$A$2,'A-SD'!I35+I34),MAX(0,I34+'A-SD'!I35))</f>
        <v>988808</v>
      </c>
      <c r="J35">
        <f>IF('A-SD'!J35&gt;0,MIN(Charts!$A$2,'A-SD'!J35+J34),MAX(0,J34+'A-SD'!J35))</f>
        <v>1000000</v>
      </c>
      <c r="K35">
        <f>IF('A-SD'!K35&gt;0,MIN(Charts!$A$2,'A-SD'!K35+K34),MAX(0,K34+'A-SD'!K35))</f>
        <v>1000000</v>
      </c>
      <c r="L35">
        <f>IF('A-SD'!L35&gt;0,MIN(Charts!$A$2,'A-SD'!L35+L34),MAX(0,L34+'A-SD'!L35))</f>
        <v>1000000</v>
      </c>
      <c r="M35">
        <f>IF('A-SD'!M35&gt;0,MIN(Charts!$A$2,'A-SD'!M35+M34),MAX(0,M34+'A-SD'!M35))</f>
        <v>1000000</v>
      </c>
      <c r="N35">
        <f>IF('A-SD'!N35&gt;0,MIN(Charts!$A$2,'A-SD'!N35+N34),MAX(0,N34+'A-SD'!N35))</f>
        <v>1000000</v>
      </c>
      <c r="O35">
        <f>IF('A-SD'!O35&gt;0,MIN(Charts!$A$2,'A-SD'!O35+O34),MAX(0,O34+'A-SD'!O35))</f>
        <v>1000000</v>
      </c>
      <c r="P35">
        <f>IF('A-SD'!P35&gt;0,MIN(Charts!$A$2,'A-SD'!P35+P34),MAX(0,P34+'A-SD'!P35))</f>
        <v>1000000</v>
      </c>
      <c r="Q35">
        <f>IF('A-SD'!Q35&gt;0,MIN(Charts!$A$2,'A-SD'!Q35+Q34),MAX(0,Q34+'A-SD'!Q35))</f>
        <v>1000000</v>
      </c>
      <c r="R35">
        <f>IF('A-SD'!R35&gt;0,MIN(Charts!$A$2,'A-SD'!R35+R34),MAX(0,R34+'A-SD'!R35))</f>
        <v>1000000</v>
      </c>
      <c r="S35">
        <f>IF('A-SD'!S35&gt;0,MIN(Charts!$A$2,'A-SD'!S35+S34),MAX(0,S34+'A-SD'!S35))</f>
        <v>1000000</v>
      </c>
      <c r="T35">
        <f>IF('A-SD'!T35&gt;0,MIN(Charts!$A$2,'A-SD'!T35+T34),MAX(0,T34+'A-SD'!T35))</f>
        <v>1000000</v>
      </c>
      <c r="U35">
        <f>IF('A-SD'!U35&gt;0,MIN(Charts!$A$2,'A-SD'!U35+U34),MAX(0,U34+'A-SD'!U35))</f>
        <v>1000000</v>
      </c>
      <c r="V35">
        <f>IF('A-SD'!V35&gt;0,MIN(Charts!$A$2,'A-SD'!V35+V34),MAX(0,V34+'A-SD'!V35))</f>
        <v>1000000</v>
      </c>
      <c r="W35">
        <f>IF('A-SD'!W35&gt;0,MIN(Charts!$A$2,'A-SD'!W35+W34),MAX(0,W34+'A-SD'!W35))</f>
        <v>1000000</v>
      </c>
      <c r="X35">
        <f>IF('A-SD'!X35&gt;0,MIN(Charts!$A$2,'A-SD'!X35+X34),MAX(0,X34+'A-SD'!X35))</f>
        <v>57073</v>
      </c>
      <c r="Y35">
        <f>IF('A-SD'!Y35&gt;0,MIN(Charts!$A$2,'A-SD'!Y35+Y34),MAX(0,Y34+'A-SD'!Y35))</f>
        <v>846306</v>
      </c>
      <c r="Z35">
        <f>IF('A-SD'!Z35&gt;0,MIN(Charts!$A$2,'A-SD'!Z35+Z34),MAX(0,Z34+'A-SD'!Z35))</f>
        <v>1000000</v>
      </c>
      <c r="AA35">
        <f>IF('A-SD'!AA35&gt;0,MIN(Charts!$A$2,'A-SD'!AA35+AA34),MAX(0,AA34+'A-SD'!AA35))</f>
        <v>1000000</v>
      </c>
    </row>
    <row r="36" spans="1:27" x14ac:dyDescent="0.3">
      <c r="A36">
        <v>35</v>
      </c>
      <c r="B36">
        <f>IF('A-SD'!B36&gt;0,MIN(Charts!$A$2,'A-SD'!B36+B35),MAX(0,B35+'A-SD'!B36))</f>
        <v>1000000</v>
      </c>
      <c r="C36">
        <f>IF('A-SD'!C36&gt;0,MIN(Charts!$A$2,'A-SD'!C36+C35),MAX(0,C35+'A-SD'!C36))</f>
        <v>1000000</v>
      </c>
      <c r="D36">
        <f>IF('A-SD'!D36&gt;0,MIN(Charts!$A$2,'A-SD'!D36+D35),MAX(0,D35+'A-SD'!D36))</f>
        <v>1000000</v>
      </c>
      <c r="E36">
        <f>IF('A-SD'!E36&gt;0,MIN(Charts!$A$2,'A-SD'!E36+E35),MAX(0,E35+'A-SD'!E36))</f>
        <v>1000000</v>
      </c>
      <c r="F36">
        <f>IF('A-SD'!F36&gt;0,MIN(Charts!$A$2,'A-SD'!F36+F35),MAX(0,F35+'A-SD'!F36))</f>
        <v>1000000</v>
      </c>
      <c r="G36">
        <f>IF('A-SD'!G36&gt;0,MIN(Charts!$A$2,'A-SD'!G36+G35),MAX(0,G35+'A-SD'!G36))</f>
        <v>678059</v>
      </c>
      <c r="H36">
        <f>IF('A-SD'!H36&gt;0,MIN(Charts!$A$2,'A-SD'!H36+H35),MAX(0,H35+'A-SD'!H36))</f>
        <v>1000000</v>
      </c>
      <c r="I36">
        <f>IF('A-SD'!I36&gt;0,MIN(Charts!$A$2,'A-SD'!I36+I35),MAX(0,I35+'A-SD'!I36))</f>
        <v>1000000</v>
      </c>
      <c r="J36">
        <f>IF('A-SD'!J36&gt;0,MIN(Charts!$A$2,'A-SD'!J36+J35),MAX(0,J35+'A-SD'!J36))</f>
        <v>1000000</v>
      </c>
      <c r="K36">
        <f>IF('A-SD'!K36&gt;0,MIN(Charts!$A$2,'A-SD'!K36+K35),MAX(0,K35+'A-SD'!K36))</f>
        <v>1000000</v>
      </c>
      <c r="L36">
        <f>IF('A-SD'!L36&gt;0,MIN(Charts!$A$2,'A-SD'!L36+L35),MAX(0,L35+'A-SD'!L36))</f>
        <v>1000000</v>
      </c>
      <c r="M36">
        <f>IF('A-SD'!M36&gt;0,MIN(Charts!$A$2,'A-SD'!M36+M35),MAX(0,M35+'A-SD'!M36))</f>
        <v>1000000</v>
      </c>
      <c r="N36">
        <f>IF('A-SD'!N36&gt;0,MIN(Charts!$A$2,'A-SD'!N36+N35),MAX(0,N35+'A-SD'!N36))</f>
        <v>1000000</v>
      </c>
      <c r="O36">
        <f>IF('A-SD'!O36&gt;0,MIN(Charts!$A$2,'A-SD'!O36+O35),MAX(0,O35+'A-SD'!O36))</f>
        <v>1000000</v>
      </c>
      <c r="P36">
        <f>IF('A-SD'!P36&gt;0,MIN(Charts!$A$2,'A-SD'!P36+P35),MAX(0,P35+'A-SD'!P36))</f>
        <v>1000000</v>
      </c>
      <c r="Q36">
        <f>IF('A-SD'!Q36&gt;0,MIN(Charts!$A$2,'A-SD'!Q36+Q35),MAX(0,Q35+'A-SD'!Q36))</f>
        <v>1000000</v>
      </c>
      <c r="R36">
        <f>IF('A-SD'!R36&gt;0,MIN(Charts!$A$2,'A-SD'!R36+R35),MAX(0,R35+'A-SD'!R36))</f>
        <v>1000000</v>
      </c>
      <c r="S36">
        <f>IF('A-SD'!S36&gt;0,MIN(Charts!$A$2,'A-SD'!S36+S35),MAX(0,S35+'A-SD'!S36))</f>
        <v>1000000</v>
      </c>
      <c r="T36">
        <f>IF('A-SD'!T36&gt;0,MIN(Charts!$A$2,'A-SD'!T36+T35),MAX(0,T35+'A-SD'!T36))</f>
        <v>1000000</v>
      </c>
      <c r="U36">
        <f>IF('A-SD'!U36&gt;0,MIN(Charts!$A$2,'A-SD'!U36+U35),MAX(0,U35+'A-SD'!U36))</f>
        <v>1000000</v>
      </c>
      <c r="V36">
        <f>IF('A-SD'!V36&gt;0,MIN(Charts!$A$2,'A-SD'!V36+V35),MAX(0,V35+'A-SD'!V36))</f>
        <v>1000000</v>
      </c>
      <c r="W36">
        <f>IF('A-SD'!W36&gt;0,MIN(Charts!$A$2,'A-SD'!W36+W35),MAX(0,W35+'A-SD'!W36))</f>
        <v>205290</v>
      </c>
      <c r="X36">
        <f>IF('A-SD'!X36&gt;0,MIN(Charts!$A$2,'A-SD'!X36+X35),MAX(0,X35+'A-SD'!X36))</f>
        <v>742788</v>
      </c>
      <c r="Y36">
        <f>IF('A-SD'!Y36&gt;0,MIN(Charts!$A$2,'A-SD'!Y36+Y35),MAX(0,Y35+'A-SD'!Y36))</f>
        <v>1000000</v>
      </c>
      <c r="Z36">
        <f>IF('A-SD'!Z36&gt;0,MIN(Charts!$A$2,'A-SD'!Z36+Z35),MAX(0,Z35+'A-SD'!Z36))</f>
        <v>1000000</v>
      </c>
      <c r="AA36">
        <f>IF('A-SD'!AA36&gt;0,MIN(Charts!$A$2,'A-SD'!AA36+AA35),MAX(0,AA35+'A-SD'!AA36))</f>
        <v>1000000</v>
      </c>
    </row>
    <row r="37" spans="1:27" x14ac:dyDescent="0.3">
      <c r="A37">
        <v>36</v>
      </c>
      <c r="B37">
        <f>IF('A-SD'!B37&gt;0,MIN(Charts!$A$2,'A-SD'!B37+B36),MAX(0,B36+'A-SD'!B37))</f>
        <v>1000000</v>
      </c>
      <c r="C37">
        <f>IF('A-SD'!C37&gt;0,MIN(Charts!$A$2,'A-SD'!C37+C36),MAX(0,C36+'A-SD'!C37))</f>
        <v>1000000</v>
      </c>
      <c r="D37">
        <f>IF('A-SD'!D37&gt;0,MIN(Charts!$A$2,'A-SD'!D37+D36),MAX(0,D36+'A-SD'!D37))</f>
        <v>1000000</v>
      </c>
      <c r="E37">
        <f>IF('A-SD'!E37&gt;0,MIN(Charts!$A$2,'A-SD'!E37+E36),MAX(0,E36+'A-SD'!E37))</f>
        <v>1000000</v>
      </c>
      <c r="F37">
        <f>IF('A-SD'!F37&gt;0,MIN(Charts!$A$2,'A-SD'!F37+F36),MAX(0,F36+'A-SD'!F37))</f>
        <v>720894</v>
      </c>
      <c r="G37">
        <f>IF('A-SD'!G37&gt;0,MIN(Charts!$A$2,'A-SD'!G37+G36),MAX(0,G36+'A-SD'!G37))</f>
        <v>985607</v>
      </c>
      <c r="H37">
        <f>IF('A-SD'!H37&gt;0,MIN(Charts!$A$2,'A-SD'!H37+H36),MAX(0,H36+'A-SD'!H37))</f>
        <v>1000000</v>
      </c>
      <c r="I37">
        <f>IF('A-SD'!I37&gt;0,MIN(Charts!$A$2,'A-SD'!I37+I36),MAX(0,I36+'A-SD'!I37))</f>
        <v>1000000</v>
      </c>
      <c r="J37">
        <f>IF('A-SD'!J37&gt;0,MIN(Charts!$A$2,'A-SD'!J37+J36),MAX(0,J36+'A-SD'!J37))</f>
        <v>1000000</v>
      </c>
      <c r="K37">
        <f>IF('A-SD'!K37&gt;0,MIN(Charts!$A$2,'A-SD'!K37+K36),MAX(0,K36+'A-SD'!K37))</f>
        <v>1000000</v>
      </c>
      <c r="L37">
        <f>IF('A-SD'!L37&gt;0,MIN(Charts!$A$2,'A-SD'!L37+L36),MAX(0,L36+'A-SD'!L37))</f>
        <v>1000000</v>
      </c>
      <c r="M37">
        <f>IF('A-SD'!M37&gt;0,MIN(Charts!$A$2,'A-SD'!M37+M36),MAX(0,M36+'A-SD'!M37))</f>
        <v>1000000</v>
      </c>
      <c r="N37">
        <f>IF('A-SD'!N37&gt;0,MIN(Charts!$A$2,'A-SD'!N37+N36),MAX(0,N36+'A-SD'!N37))</f>
        <v>1000000</v>
      </c>
      <c r="O37">
        <f>IF('A-SD'!O37&gt;0,MIN(Charts!$A$2,'A-SD'!O37+O36),MAX(0,O36+'A-SD'!O37))</f>
        <v>1000000</v>
      </c>
      <c r="P37">
        <f>IF('A-SD'!P37&gt;0,MIN(Charts!$A$2,'A-SD'!P37+P36),MAX(0,P36+'A-SD'!P37))</f>
        <v>1000000</v>
      </c>
      <c r="Q37">
        <f>IF('A-SD'!Q37&gt;0,MIN(Charts!$A$2,'A-SD'!Q37+Q36),MAX(0,Q36+'A-SD'!Q37))</f>
        <v>1000000</v>
      </c>
      <c r="R37">
        <f>IF('A-SD'!R37&gt;0,MIN(Charts!$A$2,'A-SD'!R37+R36),MAX(0,R36+'A-SD'!R37))</f>
        <v>1000000</v>
      </c>
      <c r="S37">
        <f>IF('A-SD'!S37&gt;0,MIN(Charts!$A$2,'A-SD'!S37+S36),MAX(0,S36+'A-SD'!S37))</f>
        <v>1000000</v>
      </c>
      <c r="T37">
        <f>IF('A-SD'!T37&gt;0,MIN(Charts!$A$2,'A-SD'!T37+T36),MAX(0,T36+'A-SD'!T37))</f>
        <v>1000000</v>
      </c>
      <c r="U37">
        <f>IF('A-SD'!U37&gt;0,MIN(Charts!$A$2,'A-SD'!U37+U36),MAX(0,U36+'A-SD'!U37))</f>
        <v>1000000</v>
      </c>
      <c r="V37">
        <f>IF('A-SD'!V37&gt;0,MIN(Charts!$A$2,'A-SD'!V37+V36),MAX(0,V36+'A-SD'!V37))</f>
        <v>203358</v>
      </c>
      <c r="W37">
        <f>IF('A-SD'!W37&gt;0,MIN(Charts!$A$2,'A-SD'!W37+W36),MAX(0,W36+'A-SD'!W37))</f>
        <v>889138</v>
      </c>
      <c r="X37">
        <f>IF('A-SD'!X37&gt;0,MIN(Charts!$A$2,'A-SD'!X37+X36),MAX(0,X36+'A-SD'!X37))</f>
        <v>1000000</v>
      </c>
      <c r="Y37">
        <f>IF('A-SD'!Y37&gt;0,MIN(Charts!$A$2,'A-SD'!Y37+Y36),MAX(0,Y36+'A-SD'!Y37))</f>
        <v>1000000</v>
      </c>
      <c r="Z37">
        <f>IF('A-SD'!Z37&gt;0,MIN(Charts!$A$2,'A-SD'!Z37+Z36),MAX(0,Z36+'A-SD'!Z37))</f>
        <v>1000000</v>
      </c>
      <c r="AA37">
        <f>IF('A-SD'!AA37&gt;0,MIN(Charts!$A$2,'A-SD'!AA37+AA36),MAX(0,AA36+'A-SD'!AA37))</f>
        <v>1000000</v>
      </c>
    </row>
    <row r="38" spans="1:27" x14ac:dyDescent="0.3">
      <c r="A38">
        <v>37</v>
      </c>
      <c r="B38">
        <f>IF('A-SD'!B38&gt;0,MIN(Charts!$A$2,'A-SD'!B38+B37),MAX(0,B37+'A-SD'!B38))</f>
        <v>1000000</v>
      </c>
      <c r="C38">
        <f>IF('A-SD'!C38&gt;0,MIN(Charts!$A$2,'A-SD'!C38+C37),MAX(0,C37+'A-SD'!C38))</f>
        <v>1000000</v>
      </c>
      <c r="D38">
        <f>IF('A-SD'!D38&gt;0,MIN(Charts!$A$2,'A-SD'!D38+D37),MAX(0,D37+'A-SD'!D38))</f>
        <v>1000000</v>
      </c>
      <c r="E38">
        <f>IF('A-SD'!E38&gt;0,MIN(Charts!$A$2,'A-SD'!E38+E37),MAX(0,E37+'A-SD'!E38))</f>
        <v>717766</v>
      </c>
      <c r="F38">
        <f>IF('A-SD'!F38&gt;0,MIN(Charts!$A$2,'A-SD'!F38+F37),MAX(0,F37+'A-SD'!F38))</f>
        <v>1000000</v>
      </c>
      <c r="G38">
        <f>IF('A-SD'!G38&gt;0,MIN(Charts!$A$2,'A-SD'!G38+G37),MAX(0,G37+'A-SD'!G38))</f>
        <v>1000000</v>
      </c>
      <c r="H38">
        <f>IF('A-SD'!H38&gt;0,MIN(Charts!$A$2,'A-SD'!H38+H37),MAX(0,H37+'A-SD'!H38))</f>
        <v>1000000</v>
      </c>
      <c r="I38">
        <f>IF('A-SD'!I38&gt;0,MIN(Charts!$A$2,'A-SD'!I38+I37),MAX(0,I37+'A-SD'!I38))</f>
        <v>1000000</v>
      </c>
      <c r="J38">
        <f>IF('A-SD'!J38&gt;0,MIN(Charts!$A$2,'A-SD'!J38+J37),MAX(0,J37+'A-SD'!J38))</f>
        <v>1000000</v>
      </c>
      <c r="K38">
        <f>IF('A-SD'!K38&gt;0,MIN(Charts!$A$2,'A-SD'!K38+K37),MAX(0,K37+'A-SD'!K38))</f>
        <v>1000000</v>
      </c>
      <c r="L38">
        <f>IF('A-SD'!L38&gt;0,MIN(Charts!$A$2,'A-SD'!L38+L37),MAX(0,L37+'A-SD'!L38))</f>
        <v>1000000</v>
      </c>
      <c r="M38">
        <f>IF('A-SD'!M38&gt;0,MIN(Charts!$A$2,'A-SD'!M38+M37),MAX(0,M37+'A-SD'!M38))</f>
        <v>1000000</v>
      </c>
      <c r="N38">
        <f>IF('A-SD'!N38&gt;0,MIN(Charts!$A$2,'A-SD'!N38+N37),MAX(0,N37+'A-SD'!N38))</f>
        <v>1000000</v>
      </c>
      <c r="O38">
        <f>IF('A-SD'!O38&gt;0,MIN(Charts!$A$2,'A-SD'!O38+O37),MAX(0,O37+'A-SD'!O38))</f>
        <v>1000000</v>
      </c>
      <c r="P38">
        <f>IF('A-SD'!P38&gt;0,MIN(Charts!$A$2,'A-SD'!P38+P37),MAX(0,P37+'A-SD'!P38))</f>
        <v>1000000</v>
      </c>
      <c r="Q38">
        <f>IF('A-SD'!Q38&gt;0,MIN(Charts!$A$2,'A-SD'!Q38+Q37),MAX(0,Q37+'A-SD'!Q38))</f>
        <v>1000000</v>
      </c>
      <c r="R38">
        <f>IF('A-SD'!R38&gt;0,MIN(Charts!$A$2,'A-SD'!R38+R37),MAX(0,R37+'A-SD'!R38))</f>
        <v>1000000</v>
      </c>
      <c r="S38">
        <f>IF('A-SD'!S38&gt;0,MIN(Charts!$A$2,'A-SD'!S38+S37),MAX(0,S37+'A-SD'!S38))</f>
        <v>1000000</v>
      </c>
      <c r="T38">
        <f>IF('A-SD'!T38&gt;0,MIN(Charts!$A$2,'A-SD'!T38+T37),MAX(0,T37+'A-SD'!T38))</f>
        <v>1000000</v>
      </c>
      <c r="U38">
        <f>IF('A-SD'!U38&gt;0,MIN(Charts!$A$2,'A-SD'!U38+U37),MAX(0,U37+'A-SD'!U38))</f>
        <v>200204</v>
      </c>
      <c r="V38">
        <f>IF('A-SD'!V38&gt;0,MIN(Charts!$A$2,'A-SD'!V38+V37),MAX(0,V37+'A-SD'!V38))</f>
        <v>885253</v>
      </c>
      <c r="W38">
        <f>IF('A-SD'!W38&gt;0,MIN(Charts!$A$2,'A-SD'!W38+W37),MAX(0,W37+'A-SD'!W38))</f>
        <v>1000000</v>
      </c>
      <c r="X38">
        <f>IF('A-SD'!X38&gt;0,MIN(Charts!$A$2,'A-SD'!X38+X37),MAX(0,X37+'A-SD'!X38))</f>
        <v>1000000</v>
      </c>
      <c r="Y38">
        <f>IF('A-SD'!Y38&gt;0,MIN(Charts!$A$2,'A-SD'!Y38+Y37),MAX(0,Y37+'A-SD'!Y38))</f>
        <v>1000000</v>
      </c>
      <c r="Z38">
        <f>IF('A-SD'!Z38&gt;0,MIN(Charts!$A$2,'A-SD'!Z38+Z37),MAX(0,Z37+'A-SD'!Z38))</f>
        <v>1000000</v>
      </c>
      <c r="AA38">
        <f>IF('A-SD'!AA38&gt;0,MIN(Charts!$A$2,'A-SD'!AA38+AA37),MAX(0,AA37+'A-SD'!AA38))</f>
        <v>1000000</v>
      </c>
    </row>
    <row r="39" spans="1:27" x14ac:dyDescent="0.3">
      <c r="A39">
        <v>38</v>
      </c>
      <c r="B39">
        <f>IF('A-SD'!B39&gt;0,MIN(Charts!$A$2,'A-SD'!B39+B38),MAX(0,B38+'A-SD'!B39))</f>
        <v>1000000</v>
      </c>
      <c r="C39">
        <f>IF('A-SD'!C39&gt;0,MIN(Charts!$A$2,'A-SD'!C39+C38),MAX(0,C38+'A-SD'!C39))</f>
        <v>1000000</v>
      </c>
      <c r="D39">
        <f>IF('A-SD'!D39&gt;0,MIN(Charts!$A$2,'A-SD'!D39+D38),MAX(0,D38+'A-SD'!D39))</f>
        <v>711175</v>
      </c>
      <c r="E39">
        <f>IF('A-SD'!E39&gt;0,MIN(Charts!$A$2,'A-SD'!E39+E38),MAX(0,E38+'A-SD'!E39))</f>
        <v>1000000</v>
      </c>
      <c r="F39">
        <f>IF('A-SD'!F39&gt;0,MIN(Charts!$A$2,'A-SD'!F39+F38),MAX(0,F38+'A-SD'!F39))</f>
        <v>1000000</v>
      </c>
      <c r="G39">
        <f>IF('A-SD'!G39&gt;0,MIN(Charts!$A$2,'A-SD'!G39+G38),MAX(0,G38+'A-SD'!G39))</f>
        <v>1000000</v>
      </c>
      <c r="H39">
        <f>IF('A-SD'!H39&gt;0,MIN(Charts!$A$2,'A-SD'!H39+H38),MAX(0,H38+'A-SD'!H39))</f>
        <v>1000000</v>
      </c>
      <c r="I39">
        <f>IF('A-SD'!I39&gt;0,MIN(Charts!$A$2,'A-SD'!I39+I38),MAX(0,I38+'A-SD'!I39))</f>
        <v>1000000</v>
      </c>
      <c r="J39">
        <f>IF('A-SD'!J39&gt;0,MIN(Charts!$A$2,'A-SD'!J39+J38),MAX(0,J38+'A-SD'!J39))</f>
        <v>1000000</v>
      </c>
      <c r="K39">
        <f>IF('A-SD'!K39&gt;0,MIN(Charts!$A$2,'A-SD'!K39+K38),MAX(0,K38+'A-SD'!K39))</f>
        <v>1000000</v>
      </c>
      <c r="L39">
        <f>IF('A-SD'!L39&gt;0,MIN(Charts!$A$2,'A-SD'!L39+L38),MAX(0,L38+'A-SD'!L39))</f>
        <v>1000000</v>
      </c>
      <c r="M39">
        <f>IF('A-SD'!M39&gt;0,MIN(Charts!$A$2,'A-SD'!M39+M38),MAX(0,M38+'A-SD'!M39))</f>
        <v>1000000</v>
      </c>
      <c r="N39">
        <f>IF('A-SD'!N39&gt;0,MIN(Charts!$A$2,'A-SD'!N39+N38),MAX(0,N38+'A-SD'!N39))</f>
        <v>954795</v>
      </c>
      <c r="O39">
        <f>IF('A-SD'!O39&gt;0,MIN(Charts!$A$2,'A-SD'!O39+O38),MAX(0,O38+'A-SD'!O39))</f>
        <v>1000000</v>
      </c>
      <c r="P39">
        <f>IF('A-SD'!P39&gt;0,MIN(Charts!$A$2,'A-SD'!P39+P38),MAX(0,P38+'A-SD'!P39))</f>
        <v>1000000</v>
      </c>
      <c r="Q39">
        <f>IF('A-SD'!Q39&gt;0,MIN(Charts!$A$2,'A-SD'!Q39+Q38),MAX(0,Q38+'A-SD'!Q39))</f>
        <v>1000000</v>
      </c>
      <c r="R39">
        <f>IF('A-SD'!R39&gt;0,MIN(Charts!$A$2,'A-SD'!R39+R38),MAX(0,R38+'A-SD'!R39))</f>
        <v>1000000</v>
      </c>
      <c r="S39">
        <f>IF('A-SD'!S39&gt;0,MIN(Charts!$A$2,'A-SD'!S39+S38),MAX(0,S38+'A-SD'!S39))</f>
        <v>1000000</v>
      </c>
      <c r="T39">
        <f>IF('A-SD'!T39&gt;0,MIN(Charts!$A$2,'A-SD'!T39+T38),MAX(0,T38+'A-SD'!T39))</f>
        <v>197023</v>
      </c>
      <c r="U39">
        <f>IF('A-SD'!U39&gt;0,MIN(Charts!$A$2,'A-SD'!U39+U38),MAX(0,U38+'A-SD'!U39))</f>
        <v>929680</v>
      </c>
      <c r="V39">
        <f>IF('A-SD'!V39&gt;0,MIN(Charts!$A$2,'A-SD'!V39+V38),MAX(0,V38+'A-SD'!V39))</f>
        <v>1000000</v>
      </c>
      <c r="W39">
        <f>IF('A-SD'!W39&gt;0,MIN(Charts!$A$2,'A-SD'!W39+W38),MAX(0,W38+'A-SD'!W39))</f>
        <v>1000000</v>
      </c>
      <c r="X39">
        <f>IF('A-SD'!X39&gt;0,MIN(Charts!$A$2,'A-SD'!X39+X38),MAX(0,X38+'A-SD'!X39))</f>
        <v>1000000</v>
      </c>
      <c r="Y39">
        <f>IF('A-SD'!Y39&gt;0,MIN(Charts!$A$2,'A-SD'!Y39+Y38),MAX(0,Y38+'A-SD'!Y39))</f>
        <v>1000000</v>
      </c>
      <c r="Z39">
        <f>IF('A-SD'!Z39&gt;0,MIN(Charts!$A$2,'A-SD'!Z39+Z38),MAX(0,Z38+'A-SD'!Z39))</f>
        <v>1000000</v>
      </c>
      <c r="AA39">
        <f>IF('A-SD'!AA39&gt;0,MIN(Charts!$A$2,'A-SD'!AA39+AA38),MAX(0,AA38+'A-SD'!AA39))</f>
        <v>1000000</v>
      </c>
    </row>
    <row r="40" spans="1:27" x14ac:dyDescent="0.3">
      <c r="A40">
        <v>39</v>
      </c>
      <c r="B40">
        <f>IF('A-SD'!B40&gt;0,MIN(Charts!$A$2,'A-SD'!B40+B39),MAX(0,B39+'A-SD'!B40))</f>
        <v>1000000</v>
      </c>
      <c r="C40">
        <f>IF('A-SD'!C40&gt;0,MIN(Charts!$A$2,'A-SD'!C40+C39),MAX(0,C39+'A-SD'!C40))</f>
        <v>703663</v>
      </c>
      <c r="D40">
        <f>IF('A-SD'!D40&gt;0,MIN(Charts!$A$2,'A-SD'!D40+D39),MAX(0,D39+'A-SD'!D40))</f>
        <v>1000000</v>
      </c>
      <c r="E40">
        <f>IF('A-SD'!E40&gt;0,MIN(Charts!$A$2,'A-SD'!E40+E39),MAX(0,E39+'A-SD'!E40))</f>
        <v>1000000</v>
      </c>
      <c r="F40">
        <f>IF('A-SD'!F40&gt;0,MIN(Charts!$A$2,'A-SD'!F40+F39),MAX(0,F39+'A-SD'!F40))</f>
        <v>1000000</v>
      </c>
      <c r="G40">
        <f>IF('A-SD'!G40&gt;0,MIN(Charts!$A$2,'A-SD'!G40+G39),MAX(0,G39+'A-SD'!G40))</f>
        <v>1000000</v>
      </c>
      <c r="H40">
        <f>IF('A-SD'!H40&gt;0,MIN(Charts!$A$2,'A-SD'!H40+H39),MAX(0,H39+'A-SD'!H40))</f>
        <v>1000000</v>
      </c>
      <c r="I40">
        <f>IF('A-SD'!I40&gt;0,MIN(Charts!$A$2,'A-SD'!I40+I39),MAX(0,I39+'A-SD'!I40))</f>
        <v>1000000</v>
      </c>
      <c r="J40">
        <f>IF('A-SD'!J40&gt;0,MIN(Charts!$A$2,'A-SD'!J40+J39),MAX(0,J39+'A-SD'!J40))</f>
        <v>1000000</v>
      </c>
      <c r="K40">
        <f>IF('A-SD'!K40&gt;0,MIN(Charts!$A$2,'A-SD'!K40+K39),MAX(0,K39+'A-SD'!K40))</f>
        <v>1000000</v>
      </c>
      <c r="L40">
        <f>IF('A-SD'!L40&gt;0,MIN(Charts!$A$2,'A-SD'!L40+L39),MAX(0,L39+'A-SD'!L40))</f>
        <v>1000000</v>
      </c>
      <c r="M40">
        <f>IF('A-SD'!M40&gt;0,MIN(Charts!$A$2,'A-SD'!M40+M39),MAX(0,M39+'A-SD'!M40))</f>
        <v>948922</v>
      </c>
      <c r="N40">
        <f>IF('A-SD'!N40&gt;0,MIN(Charts!$A$2,'A-SD'!N40+N39),MAX(0,N39+'A-SD'!N40))</f>
        <v>1000000</v>
      </c>
      <c r="O40">
        <f>IF('A-SD'!O40&gt;0,MIN(Charts!$A$2,'A-SD'!O40+O39),MAX(0,O39+'A-SD'!O40))</f>
        <v>1000000</v>
      </c>
      <c r="P40">
        <f>IF('A-SD'!P40&gt;0,MIN(Charts!$A$2,'A-SD'!P40+P39),MAX(0,P39+'A-SD'!P40))</f>
        <v>1000000</v>
      </c>
      <c r="Q40">
        <f>IF('A-SD'!Q40&gt;0,MIN(Charts!$A$2,'A-SD'!Q40+Q39),MAX(0,Q39+'A-SD'!Q40))</f>
        <v>1000000</v>
      </c>
      <c r="R40">
        <f>IF('A-SD'!R40&gt;0,MIN(Charts!$A$2,'A-SD'!R40+R39),MAX(0,R39+'A-SD'!R40))</f>
        <v>1000000</v>
      </c>
      <c r="S40">
        <f>IF('A-SD'!S40&gt;0,MIN(Charts!$A$2,'A-SD'!S40+S39),MAX(0,S39+'A-SD'!S40))</f>
        <v>193804</v>
      </c>
      <c r="T40">
        <f>IF('A-SD'!T40&gt;0,MIN(Charts!$A$2,'A-SD'!T40+T39),MAX(0,T39+'A-SD'!T40))</f>
        <v>924054</v>
      </c>
      <c r="U40">
        <f>IF('A-SD'!U40&gt;0,MIN(Charts!$A$2,'A-SD'!U40+U39),MAX(0,U39+'A-SD'!U40))</f>
        <v>1000000</v>
      </c>
      <c r="V40">
        <f>IF('A-SD'!V40&gt;0,MIN(Charts!$A$2,'A-SD'!V40+V39),MAX(0,V39+'A-SD'!V40))</f>
        <v>1000000</v>
      </c>
      <c r="W40">
        <f>IF('A-SD'!W40&gt;0,MIN(Charts!$A$2,'A-SD'!W40+W39),MAX(0,W39+'A-SD'!W40))</f>
        <v>1000000</v>
      </c>
      <c r="X40">
        <f>IF('A-SD'!X40&gt;0,MIN(Charts!$A$2,'A-SD'!X40+X39),MAX(0,X39+'A-SD'!X40))</f>
        <v>1000000</v>
      </c>
      <c r="Y40">
        <f>IF('A-SD'!Y40&gt;0,MIN(Charts!$A$2,'A-SD'!Y40+Y39),MAX(0,Y39+'A-SD'!Y40))</f>
        <v>1000000</v>
      </c>
      <c r="Z40">
        <f>IF('A-SD'!Z40&gt;0,MIN(Charts!$A$2,'A-SD'!Z40+Z39),MAX(0,Z39+'A-SD'!Z40))</f>
        <v>1000000</v>
      </c>
      <c r="AA40">
        <f>IF('A-SD'!AA40&gt;0,MIN(Charts!$A$2,'A-SD'!AA40+AA39),MAX(0,AA39+'A-SD'!AA40))</f>
        <v>1000000</v>
      </c>
    </row>
    <row r="41" spans="1:27" x14ac:dyDescent="0.3">
      <c r="A41">
        <v>40</v>
      </c>
      <c r="B41">
        <f>IF('A-SD'!B41&gt;0,MIN(Charts!$A$2,'A-SD'!B41+B40),MAX(0,B40+'A-SD'!B41))</f>
        <v>780728</v>
      </c>
      <c r="C41">
        <f>IF('A-SD'!C41&gt;0,MIN(Charts!$A$2,'A-SD'!C41+C40),MAX(0,C40+'A-SD'!C41))</f>
        <v>1000000</v>
      </c>
      <c r="D41">
        <f>IF('A-SD'!D41&gt;0,MIN(Charts!$A$2,'A-SD'!D41+D40),MAX(0,D40+'A-SD'!D41))</f>
        <v>1000000</v>
      </c>
      <c r="E41">
        <f>IF('A-SD'!E41&gt;0,MIN(Charts!$A$2,'A-SD'!E41+E40),MAX(0,E40+'A-SD'!E41))</f>
        <v>1000000</v>
      </c>
      <c r="F41">
        <f>IF('A-SD'!F41&gt;0,MIN(Charts!$A$2,'A-SD'!F41+F40),MAX(0,F40+'A-SD'!F41))</f>
        <v>1000000</v>
      </c>
      <c r="G41">
        <f>IF('A-SD'!G41&gt;0,MIN(Charts!$A$2,'A-SD'!G41+G40),MAX(0,G40+'A-SD'!G41))</f>
        <v>1000000</v>
      </c>
      <c r="H41">
        <f>IF('A-SD'!H41&gt;0,MIN(Charts!$A$2,'A-SD'!H41+H40),MAX(0,H40+'A-SD'!H41))</f>
        <v>1000000</v>
      </c>
      <c r="I41">
        <f>IF('A-SD'!I41&gt;0,MIN(Charts!$A$2,'A-SD'!I41+I40),MAX(0,I40+'A-SD'!I41))</f>
        <v>1000000</v>
      </c>
      <c r="J41">
        <f>IF('A-SD'!J41&gt;0,MIN(Charts!$A$2,'A-SD'!J41+J40),MAX(0,J40+'A-SD'!J41))</f>
        <v>1000000</v>
      </c>
      <c r="K41">
        <f>IF('A-SD'!K41&gt;0,MIN(Charts!$A$2,'A-SD'!K41+K40),MAX(0,K40+'A-SD'!K41))</f>
        <v>1000000</v>
      </c>
      <c r="L41">
        <f>IF('A-SD'!L41&gt;0,MIN(Charts!$A$2,'A-SD'!L41+L40),MAX(0,L40+'A-SD'!L41))</f>
        <v>1000000</v>
      </c>
      <c r="M41">
        <f>IF('A-SD'!M41&gt;0,MIN(Charts!$A$2,'A-SD'!M41+M40),MAX(0,M40+'A-SD'!M41))</f>
        <v>1000000</v>
      </c>
      <c r="N41">
        <f>IF('A-SD'!N41&gt;0,MIN(Charts!$A$2,'A-SD'!N41+N40),MAX(0,N40+'A-SD'!N41))</f>
        <v>1000000</v>
      </c>
      <c r="O41">
        <f>IF('A-SD'!O41&gt;0,MIN(Charts!$A$2,'A-SD'!O41+O40),MAX(0,O40+'A-SD'!O41))</f>
        <v>1000000</v>
      </c>
      <c r="P41">
        <f>IF('A-SD'!P41&gt;0,MIN(Charts!$A$2,'A-SD'!P41+P40),MAX(0,P40+'A-SD'!P41))</f>
        <v>1000000</v>
      </c>
      <c r="Q41">
        <f>IF('A-SD'!Q41&gt;0,MIN(Charts!$A$2,'A-SD'!Q41+Q40),MAX(0,Q40+'A-SD'!Q41))</f>
        <v>1000000</v>
      </c>
      <c r="R41">
        <f>IF('A-SD'!R41&gt;0,MIN(Charts!$A$2,'A-SD'!R41+R40),MAX(0,R40+'A-SD'!R41))</f>
        <v>190546</v>
      </c>
      <c r="S41">
        <f>IF('A-SD'!S41&gt;0,MIN(Charts!$A$2,'A-SD'!S41+S40),MAX(0,S40+'A-SD'!S41))</f>
        <v>918350</v>
      </c>
      <c r="T41">
        <f>IF('A-SD'!T41&gt;0,MIN(Charts!$A$2,'A-SD'!T41+T40),MAX(0,T40+'A-SD'!T41))</f>
        <v>1000000</v>
      </c>
      <c r="U41">
        <f>IF('A-SD'!U41&gt;0,MIN(Charts!$A$2,'A-SD'!U41+U40),MAX(0,U40+'A-SD'!U41))</f>
        <v>1000000</v>
      </c>
      <c r="V41">
        <f>IF('A-SD'!V41&gt;0,MIN(Charts!$A$2,'A-SD'!V41+V40),MAX(0,V40+'A-SD'!V41))</f>
        <v>1000000</v>
      </c>
      <c r="W41">
        <f>IF('A-SD'!W41&gt;0,MIN(Charts!$A$2,'A-SD'!W41+W40),MAX(0,W40+'A-SD'!W41))</f>
        <v>1000000</v>
      </c>
      <c r="X41">
        <f>IF('A-SD'!X41&gt;0,MIN(Charts!$A$2,'A-SD'!X41+X40),MAX(0,X40+'A-SD'!X41))</f>
        <v>1000000</v>
      </c>
      <c r="Y41">
        <f>IF('A-SD'!Y41&gt;0,MIN(Charts!$A$2,'A-SD'!Y41+Y40),MAX(0,Y40+'A-SD'!Y41))</f>
        <v>1000000</v>
      </c>
      <c r="Z41">
        <f>IF('A-SD'!Z41&gt;0,MIN(Charts!$A$2,'A-SD'!Z41+Z40),MAX(0,Z40+'A-SD'!Z41))</f>
        <v>1000000</v>
      </c>
      <c r="AA41">
        <f>IF('A-SD'!AA41&gt;0,MIN(Charts!$A$2,'A-SD'!AA41+AA40),MAX(0,AA40+'A-SD'!AA41))</f>
        <v>1000000</v>
      </c>
    </row>
    <row r="42" spans="1:27" x14ac:dyDescent="0.3">
      <c r="A42">
        <v>41</v>
      </c>
      <c r="B42">
        <f>IF('A-SD'!B42&gt;0,MIN(Charts!$A$2,'A-SD'!B42+B41),MAX(0,B41+'A-SD'!B42))</f>
        <v>993499</v>
      </c>
      <c r="C42">
        <f>IF('A-SD'!C42&gt;0,MIN(Charts!$A$2,'A-SD'!C42+C41),MAX(0,C41+'A-SD'!C42))</f>
        <v>1000000</v>
      </c>
      <c r="D42">
        <f>IF('A-SD'!D42&gt;0,MIN(Charts!$A$2,'A-SD'!D42+D41),MAX(0,D41+'A-SD'!D42))</f>
        <v>1000000</v>
      </c>
      <c r="E42">
        <f>IF('A-SD'!E42&gt;0,MIN(Charts!$A$2,'A-SD'!E42+E41),MAX(0,E41+'A-SD'!E42))</f>
        <v>1000000</v>
      </c>
      <c r="F42">
        <f>IF('A-SD'!F42&gt;0,MIN(Charts!$A$2,'A-SD'!F42+F41),MAX(0,F41+'A-SD'!F42))</f>
        <v>1000000</v>
      </c>
      <c r="G42">
        <f>IF('A-SD'!G42&gt;0,MIN(Charts!$A$2,'A-SD'!G42+G41),MAX(0,G41+'A-SD'!G42))</f>
        <v>1000000</v>
      </c>
      <c r="H42">
        <f>IF('A-SD'!H42&gt;0,MIN(Charts!$A$2,'A-SD'!H42+H41),MAX(0,H41+'A-SD'!H42))</f>
        <v>1000000</v>
      </c>
      <c r="I42">
        <f>IF('A-SD'!I42&gt;0,MIN(Charts!$A$2,'A-SD'!I42+I41),MAX(0,I41+'A-SD'!I42))</f>
        <v>1000000</v>
      </c>
      <c r="J42">
        <f>IF('A-SD'!J42&gt;0,MIN(Charts!$A$2,'A-SD'!J42+J41),MAX(0,J41+'A-SD'!J42))</f>
        <v>1000000</v>
      </c>
      <c r="K42">
        <f>IF('A-SD'!K42&gt;0,MIN(Charts!$A$2,'A-SD'!K42+K41),MAX(0,K41+'A-SD'!K42))</f>
        <v>1000000</v>
      </c>
      <c r="L42">
        <f>IF('A-SD'!L42&gt;0,MIN(Charts!$A$2,'A-SD'!L42+L41),MAX(0,L41+'A-SD'!L42))</f>
        <v>1000000</v>
      </c>
      <c r="M42">
        <f>IF('A-SD'!M42&gt;0,MIN(Charts!$A$2,'A-SD'!M42+M41),MAX(0,M41+'A-SD'!M42))</f>
        <v>1000000</v>
      </c>
      <c r="N42">
        <f>IF('A-SD'!N42&gt;0,MIN(Charts!$A$2,'A-SD'!N42+N41),MAX(0,N41+'A-SD'!N42))</f>
        <v>1000000</v>
      </c>
      <c r="O42">
        <f>IF('A-SD'!O42&gt;0,MIN(Charts!$A$2,'A-SD'!O42+O41),MAX(0,O41+'A-SD'!O42))</f>
        <v>1000000</v>
      </c>
      <c r="P42">
        <f>IF('A-SD'!P42&gt;0,MIN(Charts!$A$2,'A-SD'!P42+P41),MAX(0,P41+'A-SD'!P42))</f>
        <v>1000000</v>
      </c>
      <c r="Q42">
        <f>IF('A-SD'!Q42&gt;0,MIN(Charts!$A$2,'A-SD'!Q42+Q41),MAX(0,Q41+'A-SD'!Q42))</f>
        <v>186944</v>
      </c>
      <c r="R42">
        <f>IF('A-SD'!R42&gt;0,MIN(Charts!$A$2,'A-SD'!R42+R41),MAX(0,R41+'A-SD'!R42))</f>
        <v>912567</v>
      </c>
      <c r="S42">
        <f>IF('A-SD'!S42&gt;0,MIN(Charts!$A$2,'A-SD'!S42+S41),MAX(0,S41+'A-SD'!S42))</f>
        <v>1000000</v>
      </c>
      <c r="T42">
        <f>IF('A-SD'!T42&gt;0,MIN(Charts!$A$2,'A-SD'!T42+T41),MAX(0,T41+'A-SD'!T42))</f>
        <v>1000000</v>
      </c>
      <c r="U42">
        <f>IF('A-SD'!U42&gt;0,MIN(Charts!$A$2,'A-SD'!U42+U41),MAX(0,U41+'A-SD'!U42))</f>
        <v>1000000</v>
      </c>
      <c r="V42">
        <f>IF('A-SD'!V42&gt;0,MIN(Charts!$A$2,'A-SD'!V42+V41),MAX(0,V41+'A-SD'!V42))</f>
        <v>1000000</v>
      </c>
      <c r="W42">
        <f>IF('A-SD'!W42&gt;0,MIN(Charts!$A$2,'A-SD'!W42+W41),MAX(0,W41+'A-SD'!W42))</f>
        <v>1000000</v>
      </c>
      <c r="X42">
        <f>IF('A-SD'!X42&gt;0,MIN(Charts!$A$2,'A-SD'!X42+X41),MAX(0,X41+'A-SD'!X42))</f>
        <v>1000000</v>
      </c>
      <c r="Y42">
        <f>IF('A-SD'!Y42&gt;0,MIN(Charts!$A$2,'A-SD'!Y42+Y41),MAX(0,Y41+'A-SD'!Y42))</f>
        <v>1000000</v>
      </c>
      <c r="Z42">
        <f>IF('A-SD'!Z42&gt;0,MIN(Charts!$A$2,'A-SD'!Z42+Z41),MAX(0,Z41+'A-SD'!Z42))</f>
        <v>1000000</v>
      </c>
      <c r="AA42">
        <f>IF('A-SD'!AA42&gt;0,MIN(Charts!$A$2,'A-SD'!AA42+AA41),MAX(0,AA41+'A-SD'!AA42))</f>
        <v>1000000</v>
      </c>
    </row>
    <row r="43" spans="1:27" x14ac:dyDescent="0.3">
      <c r="A43">
        <v>42</v>
      </c>
      <c r="B43">
        <f>IF('A-SD'!B43&gt;0,MIN(Charts!$A$2,'A-SD'!B43+B42),MAX(0,B42+'A-SD'!B43))</f>
        <v>1000000</v>
      </c>
      <c r="C43">
        <f>IF('A-SD'!C43&gt;0,MIN(Charts!$A$2,'A-SD'!C43+C42),MAX(0,C42+'A-SD'!C43))</f>
        <v>1000000</v>
      </c>
      <c r="D43">
        <f>IF('A-SD'!D43&gt;0,MIN(Charts!$A$2,'A-SD'!D43+D42),MAX(0,D42+'A-SD'!D43))</f>
        <v>1000000</v>
      </c>
      <c r="E43">
        <f>IF('A-SD'!E43&gt;0,MIN(Charts!$A$2,'A-SD'!E43+E42),MAX(0,E42+'A-SD'!E43))</f>
        <v>1000000</v>
      </c>
      <c r="F43">
        <f>IF('A-SD'!F43&gt;0,MIN(Charts!$A$2,'A-SD'!F43+F42),MAX(0,F42+'A-SD'!F43))</f>
        <v>1000000</v>
      </c>
      <c r="G43">
        <f>IF('A-SD'!G43&gt;0,MIN(Charts!$A$2,'A-SD'!G43+G42),MAX(0,G42+'A-SD'!G43))</f>
        <v>1000000</v>
      </c>
      <c r="H43">
        <f>IF('A-SD'!H43&gt;0,MIN(Charts!$A$2,'A-SD'!H43+H42),MAX(0,H42+'A-SD'!H43))</f>
        <v>1000000</v>
      </c>
      <c r="I43">
        <f>IF('A-SD'!I43&gt;0,MIN(Charts!$A$2,'A-SD'!I43+I42),MAX(0,I42+'A-SD'!I43))</f>
        <v>1000000</v>
      </c>
      <c r="J43">
        <f>IF('A-SD'!J43&gt;0,MIN(Charts!$A$2,'A-SD'!J43+J42),MAX(0,J42+'A-SD'!J43))</f>
        <v>1000000</v>
      </c>
      <c r="K43">
        <f>IF('A-SD'!K43&gt;0,MIN(Charts!$A$2,'A-SD'!K43+K42),MAX(0,K42+'A-SD'!K43))</f>
        <v>1000000</v>
      </c>
      <c r="L43">
        <f>IF('A-SD'!L43&gt;0,MIN(Charts!$A$2,'A-SD'!L43+L42),MAX(0,L42+'A-SD'!L43))</f>
        <v>1000000</v>
      </c>
      <c r="M43">
        <f>IF('A-SD'!M43&gt;0,MIN(Charts!$A$2,'A-SD'!M43+M42),MAX(0,M42+'A-SD'!M43))</f>
        <v>1000000</v>
      </c>
      <c r="N43">
        <f>IF('A-SD'!N43&gt;0,MIN(Charts!$A$2,'A-SD'!N43+N42),MAX(0,N42+'A-SD'!N43))</f>
        <v>1000000</v>
      </c>
      <c r="O43">
        <f>IF('A-SD'!O43&gt;0,MIN(Charts!$A$2,'A-SD'!O43+O42),MAX(0,O42+'A-SD'!O43))</f>
        <v>1000000</v>
      </c>
      <c r="P43">
        <f>IF('A-SD'!P43&gt;0,MIN(Charts!$A$2,'A-SD'!P43+P42),MAX(0,P42+'A-SD'!P43))</f>
        <v>184600</v>
      </c>
      <c r="Q43">
        <f>IF('A-SD'!Q43&gt;0,MIN(Charts!$A$2,'A-SD'!Q43+Q42),MAX(0,Q42+'A-SD'!Q43))</f>
        <v>956098</v>
      </c>
      <c r="R43">
        <f>IF('A-SD'!R43&gt;0,MIN(Charts!$A$2,'A-SD'!R43+R42),MAX(0,R42+'A-SD'!R43))</f>
        <v>1000000</v>
      </c>
      <c r="S43">
        <f>IF('A-SD'!S43&gt;0,MIN(Charts!$A$2,'A-SD'!S43+S42),MAX(0,S42+'A-SD'!S43))</f>
        <v>1000000</v>
      </c>
      <c r="T43">
        <f>IF('A-SD'!T43&gt;0,MIN(Charts!$A$2,'A-SD'!T43+T42),MAX(0,T42+'A-SD'!T43))</f>
        <v>1000000</v>
      </c>
      <c r="U43">
        <f>IF('A-SD'!U43&gt;0,MIN(Charts!$A$2,'A-SD'!U43+U42),MAX(0,U42+'A-SD'!U43))</f>
        <v>1000000</v>
      </c>
      <c r="V43">
        <f>IF('A-SD'!V43&gt;0,MIN(Charts!$A$2,'A-SD'!V43+V42),MAX(0,V42+'A-SD'!V43))</f>
        <v>1000000</v>
      </c>
      <c r="W43">
        <f>IF('A-SD'!W43&gt;0,MIN(Charts!$A$2,'A-SD'!W43+W42),MAX(0,W42+'A-SD'!W43))</f>
        <v>1000000</v>
      </c>
      <c r="X43">
        <f>IF('A-SD'!X43&gt;0,MIN(Charts!$A$2,'A-SD'!X43+X42),MAX(0,X42+'A-SD'!X43))</f>
        <v>1000000</v>
      </c>
      <c r="Y43">
        <f>IF('A-SD'!Y43&gt;0,MIN(Charts!$A$2,'A-SD'!Y43+Y42),MAX(0,Y42+'A-SD'!Y43))</f>
        <v>1000000</v>
      </c>
      <c r="Z43">
        <f>IF('A-SD'!Z43&gt;0,MIN(Charts!$A$2,'A-SD'!Z43+Z42),MAX(0,Z42+'A-SD'!Z43))</f>
        <v>1000000</v>
      </c>
      <c r="AA43">
        <f>IF('A-SD'!AA43&gt;0,MIN(Charts!$A$2,'A-SD'!AA43+AA42),MAX(0,AA42+'A-SD'!AA43))</f>
        <v>515433</v>
      </c>
    </row>
    <row r="44" spans="1:27" x14ac:dyDescent="0.3">
      <c r="A44">
        <v>43</v>
      </c>
      <c r="B44">
        <f>IF('A-SD'!B44&gt;0,MIN(Charts!$A$2,'A-SD'!B44+B43),MAX(0,B43+'A-SD'!B44))</f>
        <v>1000000</v>
      </c>
      <c r="C44">
        <f>IF('A-SD'!C44&gt;0,MIN(Charts!$A$2,'A-SD'!C44+C43),MAX(0,C43+'A-SD'!C44))</f>
        <v>1000000</v>
      </c>
      <c r="D44">
        <f>IF('A-SD'!D44&gt;0,MIN(Charts!$A$2,'A-SD'!D44+D43),MAX(0,D43+'A-SD'!D44))</f>
        <v>1000000</v>
      </c>
      <c r="E44">
        <f>IF('A-SD'!E44&gt;0,MIN(Charts!$A$2,'A-SD'!E44+E43),MAX(0,E43+'A-SD'!E44))</f>
        <v>1000000</v>
      </c>
      <c r="F44">
        <f>IF('A-SD'!F44&gt;0,MIN(Charts!$A$2,'A-SD'!F44+F43),MAX(0,F43+'A-SD'!F44))</f>
        <v>1000000</v>
      </c>
      <c r="G44">
        <f>IF('A-SD'!G44&gt;0,MIN(Charts!$A$2,'A-SD'!G44+G43),MAX(0,G43+'A-SD'!G44))</f>
        <v>1000000</v>
      </c>
      <c r="H44">
        <f>IF('A-SD'!H44&gt;0,MIN(Charts!$A$2,'A-SD'!H44+H43),MAX(0,H43+'A-SD'!H44))</f>
        <v>1000000</v>
      </c>
      <c r="I44">
        <f>IF('A-SD'!I44&gt;0,MIN(Charts!$A$2,'A-SD'!I44+I43),MAX(0,I43+'A-SD'!I44))</f>
        <v>1000000</v>
      </c>
      <c r="J44">
        <f>IF('A-SD'!J44&gt;0,MIN(Charts!$A$2,'A-SD'!J44+J43),MAX(0,J43+'A-SD'!J44))</f>
        <v>1000000</v>
      </c>
      <c r="K44">
        <f>IF('A-SD'!K44&gt;0,MIN(Charts!$A$2,'A-SD'!K44+K43),MAX(0,K43+'A-SD'!K44))</f>
        <v>1000000</v>
      </c>
      <c r="L44">
        <f>IF('A-SD'!L44&gt;0,MIN(Charts!$A$2,'A-SD'!L44+L43),MAX(0,L43+'A-SD'!L44))</f>
        <v>1000000</v>
      </c>
      <c r="M44">
        <f>IF('A-SD'!M44&gt;0,MIN(Charts!$A$2,'A-SD'!M44+M43),MAX(0,M43+'A-SD'!M44))</f>
        <v>1000000</v>
      </c>
      <c r="N44">
        <f>IF('A-SD'!N44&gt;0,MIN(Charts!$A$2,'A-SD'!N44+N43),MAX(0,N43+'A-SD'!N44))</f>
        <v>1000000</v>
      </c>
      <c r="O44">
        <f>IF('A-SD'!O44&gt;0,MIN(Charts!$A$2,'A-SD'!O44+O43),MAX(0,O43+'A-SD'!O44))</f>
        <v>130362</v>
      </c>
      <c r="P44">
        <f>IF('A-SD'!P44&gt;0,MIN(Charts!$A$2,'A-SD'!P44+P43),MAX(0,P43+'A-SD'!P44))</f>
        <v>851978</v>
      </c>
      <c r="Q44">
        <f>IF('A-SD'!Q44&gt;0,MIN(Charts!$A$2,'A-SD'!Q44+Q43),MAX(0,Q43+'A-SD'!Q44))</f>
        <v>1000000</v>
      </c>
      <c r="R44">
        <f>IF('A-SD'!R44&gt;0,MIN(Charts!$A$2,'A-SD'!R44+R43),MAX(0,R43+'A-SD'!R44))</f>
        <v>1000000</v>
      </c>
      <c r="S44">
        <f>IF('A-SD'!S44&gt;0,MIN(Charts!$A$2,'A-SD'!S44+S43),MAX(0,S43+'A-SD'!S44))</f>
        <v>1000000</v>
      </c>
      <c r="T44">
        <f>IF('A-SD'!T44&gt;0,MIN(Charts!$A$2,'A-SD'!T44+T43),MAX(0,T43+'A-SD'!T44))</f>
        <v>1000000</v>
      </c>
      <c r="U44">
        <f>IF('A-SD'!U44&gt;0,MIN(Charts!$A$2,'A-SD'!U44+U43),MAX(0,U43+'A-SD'!U44))</f>
        <v>1000000</v>
      </c>
      <c r="V44">
        <f>IF('A-SD'!V44&gt;0,MIN(Charts!$A$2,'A-SD'!V44+V43),MAX(0,V43+'A-SD'!V44))</f>
        <v>1000000</v>
      </c>
      <c r="W44">
        <f>IF('A-SD'!W44&gt;0,MIN(Charts!$A$2,'A-SD'!W44+W43),MAX(0,W43+'A-SD'!W44))</f>
        <v>1000000</v>
      </c>
      <c r="X44">
        <f>IF('A-SD'!X44&gt;0,MIN(Charts!$A$2,'A-SD'!X44+X43),MAX(0,X43+'A-SD'!X44))</f>
        <v>1000000</v>
      </c>
      <c r="Y44">
        <f>IF('A-SD'!Y44&gt;0,MIN(Charts!$A$2,'A-SD'!Y44+Y43),MAX(0,Y43+'A-SD'!Y44))</f>
        <v>1000000</v>
      </c>
      <c r="Z44">
        <f>IF('A-SD'!Z44&gt;0,MIN(Charts!$A$2,'A-SD'!Z44+Z43),MAX(0,Z43+'A-SD'!Z44))</f>
        <v>514058</v>
      </c>
      <c r="AA44">
        <f>IF('A-SD'!AA44&gt;0,MIN(Charts!$A$2,'A-SD'!AA44+AA43),MAX(0,AA43+'A-SD'!AA44))</f>
        <v>691997</v>
      </c>
    </row>
    <row r="45" spans="1:27" x14ac:dyDescent="0.3">
      <c r="A45">
        <v>44</v>
      </c>
      <c r="B45">
        <f>IF('A-SD'!B45&gt;0,MIN(Charts!$A$2,'A-SD'!B45+B44),MAX(0,B44+'A-SD'!B45))</f>
        <v>1000000</v>
      </c>
      <c r="C45">
        <f>IF('A-SD'!C45&gt;0,MIN(Charts!$A$2,'A-SD'!C45+C44),MAX(0,C44+'A-SD'!C45))</f>
        <v>1000000</v>
      </c>
      <c r="D45">
        <f>IF('A-SD'!D45&gt;0,MIN(Charts!$A$2,'A-SD'!D45+D44),MAX(0,D44+'A-SD'!D45))</f>
        <v>1000000</v>
      </c>
      <c r="E45">
        <f>IF('A-SD'!E45&gt;0,MIN(Charts!$A$2,'A-SD'!E45+E44),MAX(0,E44+'A-SD'!E45))</f>
        <v>1000000</v>
      </c>
      <c r="F45">
        <f>IF('A-SD'!F45&gt;0,MIN(Charts!$A$2,'A-SD'!F45+F44),MAX(0,F44+'A-SD'!F45))</f>
        <v>1000000</v>
      </c>
      <c r="G45">
        <f>IF('A-SD'!G45&gt;0,MIN(Charts!$A$2,'A-SD'!G45+G44),MAX(0,G44+'A-SD'!G45))</f>
        <v>1000000</v>
      </c>
      <c r="H45">
        <f>IF('A-SD'!H45&gt;0,MIN(Charts!$A$2,'A-SD'!H45+H44),MAX(0,H44+'A-SD'!H45))</f>
        <v>1000000</v>
      </c>
      <c r="I45">
        <f>IF('A-SD'!I45&gt;0,MIN(Charts!$A$2,'A-SD'!I45+I44),MAX(0,I44+'A-SD'!I45))</f>
        <v>1000000</v>
      </c>
      <c r="J45">
        <f>IF('A-SD'!J45&gt;0,MIN(Charts!$A$2,'A-SD'!J45+J44),MAX(0,J44+'A-SD'!J45))</f>
        <v>1000000</v>
      </c>
      <c r="K45">
        <f>IF('A-SD'!K45&gt;0,MIN(Charts!$A$2,'A-SD'!K45+K44),MAX(0,K44+'A-SD'!K45))</f>
        <v>1000000</v>
      </c>
      <c r="L45">
        <f>IF('A-SD'!L45&gt;0,MIN(Charts!$A$2,'A-SD'!L45+L44),MAX(0,L44+'A-SD'!L45))</f>
        <v>1000000</v>
      </c>
      <c r="M45">
        <f>IF('A-SD'!M45&gt;0,MIN(Charts!$A$2,'A-SD'!M45+M44),MAX(0,M44+'A-SD'!M45))</f>
        <v>1000000</v>
      </c>
      <c r="N45">
        <f>IF('A-SD'!N45&gt;0,MIN(Charts!$A$2,'A-SD'!N45+N44),MAX(0,N44+'A-SD'!N45))</f>
        <v>373783</v>
      </c>
      <c r="O45">
        <f>IF('A-SD'!O45&gt;0,MIN(Charts!$A$2,'A-SD'!O45+O44),MAX(0,O44+'A-SD'!O45))</f>
        <v>1000000</v>
      </c>
      <c r="P45">
        <f>IF('A-SD'!P45&gt;0,MIN(Charts!$A$2,'A-SD'!P45+P44),MAX(0,P44+'A-SD'!P45))</f>
        <v>1000000</v>
      </c>
      <c r="Q45">
        <f>IF('A-SD'!Q45&gt;0,MIN(Charts!$A$2,'A-SD'!Q45+Q44),MAX(0,Q44+'A-SD'!Q45))</f>
        <v>1000000</v>
      </c>
      <c r="R45">
        <f>IF('A-SD'!R45&gt;0,MIN(Charts!$A$2,'A-SD'!R45+R44),MAX(0,R44+'A-SD'!R45))</f>
        <v>1000000</v>
      </c>
      <c r="S45">
        <f>IF('A-SD'!S45&gt;0,MIN(Charts!$A$2,'A-SD'!S45+S44),MAX(0,S44+'A-SD'!S45))</f>
        <v>1000000</v>
      </c>
      <c r="T45">
        <f>IF('A-SD'!T45&gt;0,MIN(Charts!$A$2,'A-SD'!T45+T44),MAX(0,T44+'A-SD'!T45))</f>
        <v>1000000</v>
      </c>
      <c r="U45">
        <f>IF('A-SD'!U45&gt;0,MIN(Charts!$A$2,'A-SD'!U45+U44),MAX(0,U44+'A-SD'!U45))</f>
        <v>1000000</v>
      </c>
      <c r="V45">
        <f>IF('A-SD'!V45&gt;0,MIN(Charts!$A$2,'A-SD'!V45+V44),MAX(0,V44+'A-SD'!V45))</f>
        <v>1000000</v>
      </c>
      <c r="W45">
        <f>IF('A-SD'!W45&gt;0,MIN(Charts!$A$2,'A-SD'!W45+W44),MAX(0,W44+'A-SD'!W45))</f>
        <v>1000000</v>
      </c>
      <c r="X45">
        <f>IF('A-SD'!X45&gt;0,MIN(Charts!$A$2,'A-SD'!X45+X44),MAX(0,X44+'A-SD'!X45))</f>
        <v>1000000</v>
      </c>
      <c r="Y45">
        <f>IF('A-SD'!Y45&gt;0,MIN(Charts!$A$2,'A-SD'!Y45+Y44),MAX(0,Y44+'A-SD'!Y45))</f>
        <v>512531</v>
      </c>
      <c r="Z45">
        <f>IF('A-SD'!Z45&gt;0,MIN(Charts!$A$2,'A-SD'!Z45+Z44),MAX(0,Z44+'A-SD'!Z45))</f>
        <v>689263</v>
      </c>
      <c r="AA45">
        <f>IF('A-SD'!AA45&gt;0,MIN(Charts!$A$2,'A-SD'!AA45+AA44),MAX(0,AA44+'A-SD'!AA45))</f>
        <v>125120</v>
      </c>
    </row>
    <row r="46" spans="1:27" x14ac:dyDescent="0.3">
      <c r="A46">
        <v>45</v>
      </c>
      <c r="B46">
        <f>IF('A-SD'!B46&gt;0,MIN(Charts!$A$2,'A-SD'!B46+B45),MAX(0,B45+'A-SD'!B46))</f>
        <v>1000000</v>
      </c>
      <c r="C46">
        <f>IF('A-SD'!C46&gt;0,MIN(Charts!$A$2,'A-SD'!C46+C45),MAX(0,C45+'A-SD'!C46))</f>
        <v>1000000</v>
      </c>
      <c r="D46">
        <f>IF('A-SD'!D46&gt;0,MIN(Charts!$A$2,'A-SD'!D46+D45),MAX(0,D45+'A-SD'!D46))</f>
        <v>1000000</v>
      </c>
      <c r="E46">
        <f>IF('A-SD'!E46&gt;0,MIN(Charts!$A$2,'A-SD'!E46+E45),MAX(0,E45+'A-SD'!E46))</f>
        <v>1000000</v>
      </c>
      <c r="F46">
        <f>IF('A-SD'!F46&gt;0,MIN(Charts!$A$2,'A-SD'!F46+F45),MAX(0,F45+'A-SD'!F46))</f>
        <v>1000000</v>
      </c>
      <c r="G46">
        <f>IF('A-SD'!G46&gt;0,MIN(Charts!$A$2,'A-SD'!G46+G45),MAX(0,G45+'A-SD'!G46))</f>
        <v>1000000</v>
      </c>
      <c r="H46">
        <f>IF('A-SD'!H46&gt;0,MIN(Charts!$A$2,'A-SD'!H46+H45),MAX(0,H45+'A-SD'!H46))</f>
        <v>1000000</v>
      </c>
      <c r="I46">
        <f>IF('A-SD'!I46&gt;0,MIN(Charts!$A$2,'A-SD'!I46+I45),MAX(0,I45+'A-SD'!I46))</f>
        <v>1000000</v>
      </c>
      <c r="J46">
        <f>IF('A-SD'!J46&gt;0,MIN(Charts!$A$2,'A-SD'!J46+J45),MAX(0,J45+'A-SD'!J46))</f>
        <v>1000000</v>
      </c>
      <c r="K46">
        <f>IF('A-SD'!K46&gt;0,MIN(Charts!$A$2,'A-SD'!K46+K45),MAX(0,K45+'A-SD'!K46))</f>
        <v>1000000</v>
      </c>
      <c r="L46">
        <f>IF('A-SD'!L46&gt;0,MIN(Charts!$A$2,'A-SD'!L46+L45),MAX(0,L45+'A-SD'!L46))</f>
        <v>1000000</v>
      </c>
      <c r="M46">
        <f>IF('A-SD'!M46&gt;0,MIN(Charts!$A$2,'A-SD'!M46+M45),MAX(0,M45+'A-SD'!M46))</f>
        <v>117901</v>
      </c>
      <c r="N46">
        <f>IF('A-SD'!N46&gt;0,MIN(Charts!$A$2,'A-SD'!N46+N45),MAX(0,N45+'A-SD'!N46))</f>
        <v>1000000</v>
      </c>
      <c r="O46">
        <f>IF('A-SD'!O46&gt;0,MIN(Charts!$A$2,'A-SD'!O46+O45),MAX(0,O45+'A-SD'!O46))</f>
        <v>1000000</v>
      </c>
      <c r="P46">
        <f>IF('A-SD'!P46&gt;0,MIN(Charts!$A$2,'A-SD'!P46+P45),MAX(0,P45+'A-SD'!P46))</f>
        <v>1000000</v>
      </c>
      <c r="Q46">
        <f>IF('A-SD'!Q46&gt;0,MIN(Charts!$A$2,'A-SD'!Q46+Q45),MAX(0,Q45+'A-SD'!Q46))</f>
        <v>1000000</v>
      </c>
      <c r="R46">
        <f>IF('A-SD'!R46&gt;0,MIN(Charts!$A$2,'A-SD'!R46+R45),MAX(0,R45+'A-SD'!R46))</f>
        <v>1000000</v>
      </c>
      <c r="S46">
        <f>IF('A-SD'!S46&gt;0,MIN(Charts!$A$2,'A-SD'!S46+S45),MAX(0,S45+'A-SD'!S46))</f>
        <v>1000000</v>
      </c>
      <c r="T46">
        <f>IF('A-SD'!T46&gt;0,MIN(Charts!$A$2,'A-SD'!T46+T45),MAX(0,T45+'A-SD'!T46))</f>
        <v>1000000</v>
      </c>
      <c r="U46">
        <f>IF('A-SD'!U46&gt;0,MIN(Charts!$A$2,'A-SD'!U46+U45),MAX(0,U45+'A-SD'!U46))</f>
        <v>1000000</v>
      </c>
      <c r="V46">
        <f>IF('A-SD'!V46&gt;0,MIN(Charts!$A$2,'A-SD'!V46+V45),MAX(0,V45+'A-SD'!V46))</f>
        <v>1000000</v>
      </c>
      <c r="W46">
        <f>IF('A-SD'!W46&gt;0,MIN(Charts!$A$2,'A-SD'!W46+W45),MAX(0,W45+'A-SD'!W46))</f>
        <v>1000000</v>
      </c>
      <c r="X46">
        <f>IF('A-SD'!X46&gt;0,MIN(Charts!$A$2,'A-SD'!X46+X45),MAX(0,X45+'A-SD'!X46))</f>
        <v>510800</v>
      </c>
      <c r="Y46">
        <f>IF('A-SD'!Y46&gt;0,MIN(Charts!$A$2,'A-SD'!Y46+Y45),MAX(0,Y45+'A-SD'!Y46))</f>
        <v>686226</v>
      </c>
      <c r="Z46">
        <f>IF('A-SD'!Z46&gt;0,MIN(Charts!$A$2,'A-SD'!Z46+Z45),MAX(0,Z45+'A-SD'!Z46))</f>
        <v>121032</v>
      </c>
      <c r="AA46">
        <f>IF('A-SD'!AA46&gt;0,MIN(Charts!$A$2,'A-SD'!AA46+AA45),MAX(0,AA45+'A-SD'!AA46))</f>
        <v>0</v>
      </c>
    </row>
    <row r="47" spans="1:27" x14ac:dyDescent="0.3">
      <c r="A47">
        <v>46</v>
      </c>
      <c r="B47">
        <f>IF('A-SD'!B47&gt;0,MIN(Charts!$A$2,'A-SD'!B47+B46),MAX(0,B46+'A-SD'!B47))</f>
        <v>1000000</v>
      </c>
      <c r="C47">
        <f>IF('A-SD'!C47&gt;0,MIN(Charts!$A$2,'A-SD'!C47+C46),MAX(0,C46+'A-SD'!C47))</f>
        <v>1000000</v>
      </c>
      <c r="D47">
        <f>IF('A-SD'!D47&gt;0,MIN(Charts!$A$2,'A-SD'!D47+D46),MAX(0,D46+'A-SD'!D47))</f>
        <v>1000000</v>
      </c>
      <c r="E47">
        <f>IF('A-SD'!E47&gt;0,MIN(Charts!$A$2,'A-SD'!E47+E46),MAX(0,E46+'A-SD'!E47))</f>
        <v>1000000</v>
      </c>
      <c r="F47">
        <f>IF('A-SD'!F47&gt;0,MIN(Charts!$A$2,'A-SD'!F47+F46),MAX(0,F46+'A-SD'!F47))</f>
        <v>1000000</v>
      </c>
      <c r="G47">
        <f>IF('A-SD'!G47&gt;0,MIN(Charts!$A$2,'A-SD'!G47+G46),MAX(0,G46+'A-SD'!G47))</f>
        <v>1000000</v>
      </c>
      <c r="H47">
        <f>IF('A-SD'!H47&gt;0,MIN(Charts!$A$2,'A-SD'!H47+H46),MAX(0,H46+'A-SD'!H47))</f>
        <v>1000000</v>
      </c>
      <c r="I47">
        <f>IF('A-SD'!I47&gt;0,MIN(Charts!$A$2,'A-SD'!I47+I46),MAX(0,I46+'A-SD'!I47))</f>
        <v>1000000</v>
      </c>
      <c r="J47">
        <f>IF('A-SD'!J47&gt;0,MIN(Charts!$A$2,'A-SD'!J47+J46),MAX(0,J46+'A-SD'!J47))</f>
        <v>1000000</v>
      </c>
      <c r="K47">
        <f>IF('A-SD'!K47&gt;0,MIN(Charts!$A$2,'A-SD'!K47+K46),MAX(0,K46+'A-SD'!K47))</f>
        <v>1000000</v>
      </c>
      <c r="L47">
        <f>IF('A-SD'!L47&gt;0,MIN(Charts!$A$2,'A-SD'!L47+L46),MAX(0,L46+'A-SD'!L47))</f>
        <v>361802</v>
      </c>
      <c r="M47">
        <f>IF('A-SD'!M47&gt;0,MIN(Charts!$A$2,'A-SD'!M47+M46),MAX(0,M46+'A-SD'!M47))</f>
        <v>1000000</v>
      </c>
      <c r="N47">
        <f>IF('A-SD'!N47&gt;0,MIN(Charts!$A$2,'A-SD'!N47+N46),MAX(0,N46+'A-SD'!N47))</f>
        <v>1000000</v>
      </c>
      <c r="O47">
        <f>IF('A-SD'!O47&gt;0,MIN(Charts!$A$2,'A-SD'!O47+O46),MAX(0,O46+'A-SD'!O47))</f>
        <v>1000000</v>
      </c>
      <c r="P47">
        <f>IF('A-SD'!P47&gt;0,MIN(Charts!$A$2,'A-SD'!P47+P46),MAX(0,P46+'A-SD'!P47))</f>
        <v>1000000</v>
      </c>
      <c r="Q47">
        <f>IF('A-SD'!Q47&gt;0,MIN(Charts!$A$2,'A-SD'!Q47+Q46),MAX(0,Q46+'A-SD'!Q47))</f>
        <v>1000000</v>
      </c>
      <c r="R47">
        <f>IF('A-SD'!R47&gt;0,MIN(Charts!$A$2,'A-SD'!R47+R46),MAX(0,R46+'A-SD'!R47))</f>
        <v>1000000</v>
      </c>
      <c r="S47">
        <f>IF('A-SD'!S47&gt;0,MIN(Charts!$A$2,'A-SD'!S47+S46),MAX(0,S46+'A-SD'!S47))</f>
        <v>1000000</v>
      </c>
      <c r="T47">
        <f>IF('A-SD'!T47&gt;0,MIN(Charts!$A$2,'A-SD'!T47+T46),MAX(0,T46+'A-SD'!T47))</f>
        <v>1000000</v>
      </c>
      <c r="U47">
        <f>IF('A-SD'!U47&gt;0,MIN(Charts!$A$2,'A-SD'!U47+U46),MAX(0,U46+'A-SD'!U47))</f>
        <v>1000000</v>
      </c>
      <c r="V47">
        <f>IF('A-SD'!V47&gt;0,MIN(Charts!$A$2,'A-SD'!V47+V46),MAX(0,V46+'A-SD'!V47))</f>
        <v>1000000</v>
      </c>
      <c r="W47">
        <f>IF('A-SD'!W47&gt;0,MIN(Charts!$A$2,'A-SD'!W47+W46),MAX(0,W46+'A-SD'!W47))</f>
        <v>509024</v>
      </c>
      <c r="X47">
        <f>IF('A-SD'!X47&gt;0,MIN(Charts!$A$2,'A-SD'!X47+X46),MAX(0,X46+'A-SD'!X47))</f>
        <v>682783</v>
      </c>
      <c r="Y47">
        <f>IF('A-SD'!Y47&gt;0,MIN(Charts!$A$2,'A-SD'!Y47+Y46),MAX(0,Y46+'A-SD'!Y47))</f>
        <v>116490</v>
      </c>
      <c r="Z47">
        <f>IF('A-SD'!Z47&gt;0,MIN(Charts!$A$2,'A-SD'!Z47+Z46),MAX(0,Z46+'A-SD'!Z47))</f>
        <v>0</v>
      </c>
      <c r="AA47">
        <f>IF('A-SD'!AA47&gt;0,MIN(Charts!$A$2,'A-SD'!AA47+AA46),MAX(0,AA46+'A-SD'!AA47))</f>
        <v>0</v>
      </c>
    </row>
    <row r="48" spans="1:27" x14ac:dyDescent="0.3">
      <c r="A48">
        <v>47</v>
      </c>
      <c r="B48">
        <f>IF('A-SD'!B48&gt;0,MIN(Charts!$A$2,'A-SD'!B48+B47),MAX(0,B47+'A-SD'!B48))</f>
        <v>1000000</v>
      </c>
      <c r="C48">
        <f>IF('A-SD'!C48&gt;0,MIN(Charts!$A$2,'A-SD'!C48+C47),MAX(0,C47+'A-SD'!C48))</f>
        <v>1000000</v>
      </c>
      <c r="D48">
        <f>IF('A-SD'!D48&gt;0,MIN(Charts!$A$2,'A-SD'!D48+D47),MAX(0,D47+'A-SD'!D48))</f>
        <v>1000000</v>
      </c>
      <c r="E48">
        <f>IF('A-SD'!E48&gt;0,MIN(Charts!$A$2,'A-SD'!E48+E47),MAX(0,E47+'A-SD'!E48))</f>
        <v>1000000</v>
      </c>
      <c r="F48">
        <f>IF('A-SD'!F48&gt;0,MIN(Charts!$A$2,'A-SD'!F48+F47),MAX(0,F47+'A-SD'!F48))</f>
        <v>1000000</v>
      </c>
      <c r="G48">
        <f>IF('A-SD'!G48&gt;0,MIN(Charts!$A$2,'A-SD'!G48+G47),MAX(0,G47+'A-SD'!G48))</f>
        <v>1000000</v>
      </c>
      <c r="H48">
        <f>IF('A-SD'!H48&gt;0,MIN(Charts!$A$2,'A-SD'!H48+H47),MAX(0,H47+'A-SD'!H48))</f>
        <v>1000000</v>
      </c>
      <c r="I48">
        <f>IF('A-SD'!I48&gt;0,MIN(Charts!$A$2,'A-SD'!I48+I47),MAX(0,I47+'A-SD'!I48))</f>
        <v>1000000</v>
      </c>
      <c r="J48">
        <f>IF('A-SD'!J48&gt;0,MIN(Charts!$A$2,'A-SD'!J48+J47),MAX(0,J47+'A-SD'!J48))</f>
        <v>1000000</v>
      </c>
      <c r="K48">
        <f>IF('A-SD'!K48&gt;0,MIN(Charts!$A$2,'A-SD'!K48+K47),MAX(0,K47+'A-SD'!K48))</f>
        <v>354164</v>
      </c>
      <c r="L48">
        <f>IF('A-SD'!L48&gt;0,MIN(Charts!$A$2,'A-SD'!L48+L47),MAX(0,L47+'A-SD'!L48))</f>
        <v>1000000</v>
      </c>
      <c r="M48">
        <f>IF('A-SD'!M48&gt;0,MIN(Charts!$A$2,'A-SD'!M48+M47),MAX(0,M47+'A-SD'!M48))</f>
        <v>1000000</v>
      </c>
      <c r="N48">
        <f>IF('A-SD'!N48&gt;0,MIN(Charts!$A$2,'A-SD'!N48+N47),MAX(0,N47+'A-SD'!N48))</f>
        <v>1000000</v>
      </c>
      <c r="O48">
        <f>IF('A-SD'!O48&gt;0,MIN(Charts!$A$2,'A-SD'!O48+O47),MAX(0,O47+'A-SD'!O48))</f>
        <v>1000000</v>
      </c>
      <c r="P48">
        <f>IF('A-SD'!P48&gt;0,MIN(Charts!$A$2,'A-SD'!P48+P47),MAX(0,P47+'A-SD'!P48))</f>
        <v>1000000</v>
      </c>
      <c r="Q48">
        <f>IF('A-SD'!Q48&gt;0,MIN(Charts!$A$2,'A-SD'!Q48+Q47),MAX(0,Q47+'A-SD'!Q48))</f>
        <v>1000000</v>
      </c>
      <c r="R48">
        <f>IF('A-SD'!R48&gt;0,MIN(Charts!$A$2,'A-SD'!R48+R47),MAX(0,R47+'A-SD'!R48))</f>
        <v>1000000</v>
      </c>
      <c r="S48">
        <f>IF('A-SD'!S48&gt;0,MIN(Charts!$A$2,'A-SD'!S48+S47),MAX(0,S47+'A-SD'!S48))</f>
        <v>1000000</v>
      </c>
      <c r="T48">
        <f>IF('A-SD'!T48&gt;0,MIN(Charts!$A$2,'A-SD'!T48+T47),MAX(0,T47+'A-SD'!T48))</f>
        <v>1000000</v>
      </c>
      <c r="U48">
        <f>IF('A-SD'!U48&gt;0,MIN(Charts!$A$2,'A-SD'!U48+U47),MAX(0,U47+'A-SD'!U48))</f>
        <v>1000000</v>
      </c>
      <c r="V48">
        <f>IF('A-SD'!V48&gt;0,MIN(Charts!$A$2,'A-SD'!V48+V47),MAX(0,V47+'A-SD'!V48))</f>
        <v>507100</v>
      </c>
      <c r="W48">
        <f>IF('A-SD'!W48&gt;0,MIN(Charts!$A$2,'A-SD'!W48+W47),MAX(0,W47+'A-SD'!W48))</f>
        <v>679247</v>
      </c>
      <c r="X48">
        <f>IF('A-SD'!X48&gt;0,MIN(Charts!$A$2,'A-SD'!X48+X47),MAX(0,X47+'A-SD'!X48))</f>
        <v>111338</v>
      </c>
      <c r="Y48">
        <f>IF('A-SD'!Y48&gt;0,MIN(Charts!$A$2,'A-SD'!Y48+Y47),MAX(0,Y47+'A-SD'!Y48))</f>
        <v>0</v>
      </c>
      <c r="Z48">
        <f>IF('A-SD'!Z48&gt;0,MIN(Charts!$A$2,'A-SD'!Z48+Z47),MAX(0,Z47+'A-SD'!Z48))</f>
        <v>0</v>
      </c>
      <c r="AA48">
        <f>IF('A-SD'!AA48&gt;0,MIN(Charts!$A$2,'A-SD'!AA48+AA47),MAX(0,AA47+'A-SD'!AA48))</f>
        <v>741509</v>
      </c>
    </row>
    <row r="49" spans="1:27" x14ac:dyDescent="0.3">
      <c r="A49">
        <v>48</v>
      </c>
      <c r="B49">
        <f>IF('A-SD'!B49&gt;0,MIN(Charts!$A$2,'A-SD'!B49+B48),MAX(0,B48+'A-SD'!B49))</f>
        <v>1000000</v>
      </c>
      <c r="C49">
        <f>IF('A-SD'!C49&gt;0,MIN(Charts!$A$2,'A-SD'!C49+C48),MAX(0,C48+'A-SD'!C49))</f>
        <v>1000000</v>
      </c>
      <c r="D49">
        <f>IF('A-SD'!D49&gt;0,MIN(Charts!$A$2,'A-SD'!D49+D48),MAX(0,D48+'A-SD'!D49))</f>
        <v>1000000</v>
      </c>
      <c r="E49">
        <f>IF('A-SD'!E49&gt;0,MIN(Charts!$A$2,'A-SD'!E49+E48),MAX(0,E48+'A-SD'!E49))</f>
        <v>1000000</v>
      </c>
      <c r="F49">
        <f>IF('A-SD'!F49&gt;0,MIN(Charts!$A$2,'A-SD'!F49+F48),MAX(0,F48+'A-SD'!F49))</f>
        <v>1000000</v>
      </c>
      <c r="G49">
        <f>IF('A-SD'!G49&gt;0,MIN(Charts!$A$2,'A-SD'!G49+G48),MAX(0,G48+'A-SD'!G49))</f>
        <v>1000000</v>
      </c>
      <c r="H49">
        <f>IF('A-SD'!H49&gt;0,MIN(Charts!$A$2,'A-SD'!H49+H48),MAX(0,H48+'A-SD'!H49))</f>
        <v>1000000</v>
      </c>
      <c r="I49">
        <f>IF('A-SD'!I49&gt;0,MIN(Charts!$A$2,'A-SD'!I49+I48),MAX(0,I48+'A-SD'!I49))</f>
        <v>1000000</v>
      </c>
      <c r="J49">
        <f>IF('A-SD'!J49&gt;0,MIN(Charts!$A$2,'A-SD'!J49+J48),MAX(0,J48+'A-SD'!J49))</f>
        <v>344017</v>
      </c>
      <c r="K49">
        <f>IF('A-SD'!K49&gt;0,MIN(Charts!$A$2,'A-SD'!K49+K48),MAX(0,K48+'A-SD'!K49))</f>
        <v>1000000</v>
      </c>
      <c r="L49">
        <f>IF('A-SD'!L49&gt;0,MIN(Charts!$A$2,'A-SD'!L49+L48),MAX(0,L48+'A-SD'!L49))</f>
        <v>1000000</v>
      </c>
      <c r="M49">
        <f>IF('A-SD'!M49&gt;0,MIN(Charts!$A$2,'A-SD'!M49+M48),MAX(0,M48+'A-SD'!M49))</f>
        <v>1000000</v>
      </c>
      <c r="N49">
        <f>IF('A-SD'!N49&gt;0,MIN(Charts!$A$2,'A-SD'!N49+N48),MAX(0,N48+'A-SD'!N49))</f>
        <v>1000000</v>
      </c>
      <c r="O49">
        <f>IF('A-SD'!O49&gt;0,MIN(Charts!$A$2,'A-SD'!O49+O48),MAX(0,O48+'A-SD'!O49))</f>
        <v>1000000</v>
      </c>
      <c r="P49">
        <f>IF('A-SD'!P49&gt;0,MIN(Charts!$A$2,'A-SD'!P49+P48),MAX(0,P48+'A-SD'!P49))</f>
        <v>1000000</v>
      </c>
      <c r="Q49">
        <f>IF('A-SD'!Q49&gt;0,MIN(Charts!$A$2,'A-SD'!Q49+Q48),MAX(0,Q48+'A-SD'!Q49))</f>
        <v>1000000</v>
      </c>
      <c r="R49">
        <f>IF('A-SD'!R49&gt;0,MIN(Charts!$A$2,'A-SD'!R49+R48),MAX(0,R48+'A-SD'!R49))</f>
        <v>1000000</v>
      </c>
      <c r="S49">
        <f>IF('A-SD'!S49&gt;0,MIN(Charts!$A$2,'A-SD'!S49+S48),MAX(0,S48+'A-SD'!S49))</f>
        <v>1000000</v>
      </c>
      <c r="T49">
        <f>IF('A-SD'!T49&gt;0,MIN(Charts!$A$2,'A-SD'!T49+T48),MAX(0,T48+'A-SD'!T49))</f>
        <v>1000000</v>
      </c>
      <c r="U49">
        <f>IF('A-SD'!U49&gt;0,MIN(Charts!$A$2,'A-SD'!U49+U48),MAX(0,U48+'A-SD'!U49))</f>
        <v>503937</v>
      </c>
      <c r="V49">
        <f>IF('A-SD'!V49&gt;0,MIN(Charts!$A$2,'A-SD'!V49+V48),MAX(0,V48+'A-SD'!V49))</f>
        <v>675415</v>
      </c>
      <c r="W49">
        <f>IF('A-SD'!W49&gt;0,MIN(Charts!$A$2,'A-SD'!W49+W48),MAX(0,W48+'A-SD'!W49))</f>
        <v>106046</v>
      </c>
      <c r="X49">
        <f>IF('A-SD'!X49&gt;0,MIN(Charts!$A$2,'A-SD'!X49+X48),MAX(0,X48+'A-SD'!X49))</f>
        <v>0</v>
      </c>
      <c r="Y49">
        <f>IF('A-SD'!Y49&gt;0,MIN(Charts!$A$2,'A-SD'!Y49+Y48),MAX(0,Y48+'A-SD'!Y49))</f>
        <v>0</v>
      </c>
      <c r="Z49">
        <f>IF('A-SD'!Z49&gt;0,MIN(Charts!$A$2,'A-SD'!Z49+Z48),MAX(0,Z48+'A-SD'!Z49))</f>
        <v>740043</v>
      </c>
      <c r="AA49">
        <f>IF('A-SD'!AA49&gt;0,MIN(Charts!$A$2,'A-SD'!AA49+AA48),MAX(0,AA48+'A-SD'!AA49))</f>
        <v>745371</v>
      </c>
    </row>
    <row r="50" spans="1:27" x14ac:dyDescent="0.3">
      <c r="A50">
        <v>49</v>
      </c>
      <c r="B50">
        <f>IF('A-SD'!B50&gt;0,MIN(Charts!$A$2,'A-SD'!B50+B49),MAX(0,B49+'A-SD'!B50))</f>
        <v>1000000</v>
      </c>
      <c r="C50">
        <f>IF('A-SD'!C50&gt;0,MIN(Charts!$A$2,'A-SD'!C50+C49),MAX(0,C49+'A-SD'!C50))</f>
        <v>1000000</v>
      </c>
      <c r="D50">
        <f>IF('A-SD'!D50&gt;0,MIN(Charts!$A$2,'A-SD'!D50+D49),MAX(0,D49+'A-SD'!D50))</f>
        <v>1000000</v>
      </c>
      <c r="E50">
        <f>IF('A-SD'!E50&gt;0,MIN(Charts!$A$2,'A-SD'!E50+E49),MAX(0,E49+'A-SD'!E50))</f>
        <v>1000000</v>
      </c>
      <c r="F50">
        <f>IF('A-SD'!F50&gt;0,MIN(Charts!$A$2,'A-SD'!F50+F49),MAX(0,F49+'A-SD'!F50))</f>
        <v>1000000</v>
      </c>
      <c r="G50">
        <f>IF('A-SD'!G50&gt;0,MIN(Charts!$A$2,'A-SD'!G50+G49),MAX(0,G49+'A-SD'!G50))</f>
        <v>1000000</v>
      </c>
      <c r="H50">
        <f>IF('A-SD'!H50&gt;0,MIN(Charts!$A$2,'A-SD'!H50+H49),MAX(0,H49+'A-SD'!H50))</f>
        <v>1000000</v>
      </c>
      <c r="I50">
        <f>IF('A-SD'!I50&gt;0,MIN(Charts!$A$2,'A-SD'!I50+I49),MAX(0,I49+'A-SD'!I50))</f>
        <v>332769</v>
      </c>
      <c r="J50">
        <f>IF('A-SD'!J50&gt;0,MIN(Charts!$A$2,'A-SD'!J50+J49),MAX(0,J49+'A-SD'!J50))</f>
        <v>1000000</v>
      </c>
      <c r="K50">
        <f>IF('A-SD'!K50&gt;0,MIN(Charts!$A$2,'A-SD'!K50+K49),MAX(0,K49+'A-SD'!K50))</f>
        <v>1000000</v>
      </c>
      <c r="L50">
        <f>IF('A-SD'!L50&gt;0,MIN(Charts!$A$2,'A-SD'!L50+L49),MAX(0,L49+'A-SD'!L50))</f>
        <v>1000000</v>
      </c>
      <c r="M50">
        <f>IF('A-SD'!M50&gt;0,MIN(Charts!$A$2,'A-SD'!M50+M49),MAX(0,M49+'A-SD'!M50))</f>
        <v>1000000</v>
      </c>
      <c r="N50">
        <f>IF('A-SD'!N50&gt;0,MIN(Charts!$A$2,'A-SD'!N50+N49),MAX(0,N49+'A-SD'!N50))</f>
        <v>1000000</v>
      </c>
      <c r="O50">
        <f>IF('A-SD'!O50&gt;0,MIN(Charts!$A$2,'A-SD'!O50+O49),MAX(0,O49+'A-SD'!O50))</f>
        <v>1000000</v>
      </c>
      <c r="P50">
        <f>IF('A-SD'!P50&gt;0,MIN(Charts!$A$2,'A-SD'!P50+P49),MAX(0,P49+'A-SD'!P50))</f>
        <v>1000000</v>
      </c>
      <c r="Q50">
        <f>IF('A-SD'!Q50&gt;0,MIN(Charts!$A$2,'A-SD'!Q50+Q49),MAX(0,Q49+'A-SD'!Q50))</f>
        <v>1000000</v>
      </c>
      <c r="R50">
        <f>IF('A-SD'!R50&gt;0,MIN(Charts!$A$2,'A-SD'!R50+R49),MAX(0,R49+'A-SD'!R50))</f>
        <v>1000000</v>
      </c>
      <c r="S50">
        <f>IF('A-SD'!S50&gt;0,MIN(Charts!$A$2,'A-SD'!S50+S49),MAX(0,S49+'A-SD'!S50))</f>
        <v>1000000</v>
      </c>
      <c r="T50">
        <f>IF('A-SD'!T50&gt;0,MIN(Charts!$A$2,'A-SD'!T50+T49),MAX(0,T49+'A-SD'!T50))</f>
        <v>500745</v>
      </c>
      <c r="U50">
        <f>IF('A-SD'!U50&gt;0,MIN(Charts!$A$2,'A-SD'!U50+U49),MAX(0,U49+'A-SD'!U50))</f>
        <v>669095</v>
      </c>
      <c r="V50">
        <f>IF('A-SD'!V50&gt;0,MIN(Charts!$A$2,'A-SD'!V50+V49),MAX(0,V49+'A-SD'!V50))</f>
        <v>100311</v>
      </c>
      <c r="W50">
        <f>IF('A-SD'!W50&gt;0,MIN(Charts!$A$2,'A-SD'!W50+W49),MAX(0,W49+'A-SD'!W50))</f>
        <v>0</v>
      </c>
      <c r="X50">
        <f>IF('A-SD'!X50&gt;0,MIN(Charts!$A$2,'A-SD'!X50+X49),MAX(0,X49+'A-SD'!X50))</f>
        <v>0</v>
      </c>
      <c r="Y50">
        <f>IF('A-SD'!Y50&gt;0,MIN(Charts!$A$2,'A-SD'!Y50+Y49),MAX(0,Y49+'A-SD'!Y50))</f>
        <v>738426</v>
      </c>
      <c r="Z50">
        <f>IF('A-SD'!Z50&gt;0,MIN(Charts!$A$2,'A-SD'!Z50+Z49),MAX(0,Z49+'A-SD'!Z50))</f>
        <v>742536</v>
      </c>
      <c r="AA50">
        <f>IF('A-SD'!AA50&gt;0,MIN(Charts!$A$2,'A-SD'!AA50+AA49),MAX(0,AA49+'A-SD'!AA50))</f>
        <v>1000000</v>
      </c>
    </row>
    <row r="51" spans="1:27" x14ac:dyDescent="0.3">
      <c r="A51">
        <v>50</v>
      </c>
      <c r="B51">
        <f>IF('A-SD'!B51&gt;0,MIN(Charts!$A$2,'A-SD'!B51+B50),MAX(0,B50+'A-SD'!B51))</f>
        <v>1000000</v>
      </c>
      <c r="C51">
        <f>IF('A-SD'!C51&gt;0,MIN(Charts!$A$2,'A-SD'!C51+C50),MAX(0,C50+'A-SD'!C51))</f>
        <v>1000000</v>
      </c>
      <c r="D51">
        <f>IF('A-SD'!D51&gt;0,MIN(Charts!$A$2,'A-SD'!D51+D50),MAX(0,D50+'A-SD'!D51))</f>
        <v>1000000</v>
      </c>
      <c r="E51">
        <f>IF('A-SD'!E51&gt;0,MIN(Charts!$A$2,'A-SD'!E51+E50),MAX(0,E50+'A-SD'!E51))</f>
        <v>1000000</v>
      </c>
      <c r="F51">
        <f>IF('A-SD'!F51&gt;0,MIN(Charts!$A$2,'A-SD'!F51+F50),MAX(0,F50+'A-SD'!F51))</f>
        <v>1000000</v>
      </c>
      <c r="G51">
        <f>IF('A-SD'!G51&gt;0,MIN(Charts!$A$2,'A-SD'!G51+G50),MAX(0,G50+'A-SD'!G51))</f>
        <v>1000000</v>
      </c>
      <c r="H51">
        <f>IF('A-SD'!H51&gt;0,MIN(Charts!$A$2,'A-SD'!H51+H50),MAX(0,H50+'A-SD'!H51))</f>
        <v>319413</v>
      </c>
      <c r="I51">
        <f>IF('A-SD'!I51&gt;0,MIN(Charts!$A$2,'A-SD'!I51+I50),MAX(0,I50+'A-SD'!I51))</f>
        <v>1000000</v>
      </c>
      <c r="J51">
        <f>IF('A-SD'!J51&gt;0,MIN(Charts!$A$2,'A-SD'!J51+J50),MAX(0,J50+'A-SD'!J51))</f>
        <v>1000000</v>
      </c>
      <c r="K51">
        <f>IF('A-SD'!K51&gt;0,MIN(Charts!$A$2,'A-SD'!K51+K50),MAX(0,K50+'A-SD'!K51))</f>
        <v>1000000</v>
      </c>
      <c r="L51">
        <f>IF('A-SD'!L51&gt;0,MIN(Charts!$A$2,'A-SD'!L51+L50),MAX(0,L50+'A-SD'!L51))</f>
        <v>1000000</v>
      </c>
      <c r="M51">
        <f>IF('A-SD'!M51&gt;0,MIN(Charts!$A$2,'A-SD'!M51+M50),MAX(0,M50+'A-SD'!M51))</f>
        <v>1000000</v>
      </c>
      <c r="N51">
        <f>IF('A-SD'!N51&gt;0,MIN(Charts!$A$2,'A-SD'!N51+N50),MAX(0,N50+'A-SD'!N51))</f>
        <v>1000000</v>
      </c>
      <c r="O51">
        <f>IF('A-SD'!O51&gt;0,MIN(Charts!$A$2,'A-SD'!O51+O50),MAX(0,O50+'A-SD'!O51))</f>
        <v>1000000</v>
      </c>
      <c r="P51">
        <f>IF('A-SD'!P51&gt;0,MIN(Charts!$A$2,'A-SD'!P51+P50),MAX(0,P50+'A-SD'!P51))</f>
        <v>1000000</v>
      </c>
      <c r="Q51">
        <f>IF('A-SD'!Q51&gt;0,MIN(Charts!$A$2,'A-SD'!Q51+Q50),MAX(0,Q50+'A-SD'!Q51))</f>
        <v>1000000</v>
      </c>
      <c r="R51">
        <f>IF('A-SD'!R51&gt;0,MIN(Charts!$A$2,'A-SD'!R51+R50),MAX(0,R50+'A-SD'!R51))</f>
        <v>1000000</v>
      </c>
      <c r="S51">
        <f>IF('A-SD'!S51&gt;0,MIN(Charts!$A$2,'A-SD'!S51+S50),MAX(0,S50+'A-SD'!S51))</f>
        <v>497516</v>
      </c>
      <c r="T51">
        <f>IF('A-SD'!T51&gt;0,MIN(Charts!$A$2,'A-SD'!T51+T50),MAX(0,T50+'A-SD'!T51))</f>
        <v>662719</v>
      </c>
      <c r="U51">
        <f>IF('A-SD'!U51&gt;0,MIN(Charts!$A$2,'A-SD'!U51+U50),MAX(0,U50+'A-SD'!U51))</f>
        <v>90833</v>
      </c>
      <c r="V51">
        <f>IF('A-SD'!V51&gt;0,MIN(Charts!$A$2,'A-SD'!V51+V50),MAX(0,V50+'A-SD'!V51))</f>
        <v>0</v>
      </c>
      <c r="W51">
        <f>IF('A-SD'!W51&gt;0,MIN(Charts!$A$2,'A-SD'!W51+W50),MAX(0,W50+'A-SD'!W51))</f>
        <v>0</v>
      </c>
      <c r="X51">
        <f>IF('A-SD'!X51&gt;0,MIN(Charts!$A$2,'A-SD'!X51+X50),MAX(0,X50+'A-SD'!X51))</f>
        <v>736605</v>
      </c>
      <c r="Y51">
        <f>IF('A-SD'!Y51&gt;0,MIN(Charts!$A$2,'A-SD'!Y51+Y50),MAX(0,Y50+'A-SD'!Y51))</f>
        <v>739398</v>
      </c>
      <c r="Z51">
        <f>IF('A-SD'!Z51&gt;0,MIN(Charts!$A$2,'A-SD'!Z51+Z50),MAX(0,Z50+'A-SD'!Z51))</f>
        <v>1000000</v>
      </c>
      <c r="AA51">
        <f>IF('A-SD'!AA51&gt;0,MIN(Charts!$A$2,'A-SD'!AA51+AA50),MAX(0,AA50+'A-SD'!AA51))</f>
        <v>1000000</v>
      </c>
    </row>
    <row r="52" spans="1:27" x14ac:dyDescent="0.3">
      <c r="A52">
        <v>51</v>
      </c>
      <c r="B52">
        <f>IF('A-SD'!B52&gt;0,MIN(Charts!$A$2,'A-SD'!B52+B51),MAX(0,B51+'A-SD'!B52))</f>
        <v>1000000</v>
      </c>
      <c r="C52">
        <f>IF('A-SD'!C52&gt;0,MIN(Charts!$A$2,'A-SD'!C52+C51),MAX(0,C51+'A-SD'!C52))</f>
        <v>1000000</v>
      </c>
      <c r="D52">
        <f>IF('A-SD'!D52&gt;0,MIN(Charts!$A$2,'A-SD'!D52+D51),MAX(0,D51+'A-SD'!D52))</f>
        <v>1000000</v>
      </c>
      <c r="E52">
        <f>IF('A-SD'!E52&gt;0,MIN(Charts!$A$2,'A-SD'!E52+E51),MAX(0,E51+'A-SD'!E52))</f>
        <v>1000000</v>
      </c>
      <c r="F52">
        <f>IF('A-SD'!F52&gt;0,MIN(Charts!$A$2,'A-SD'!F52+F51),MAX(0,F51+'A-SD'!F52))</f>
        <v>1000000</v>
      </c>
      <c r="G52">
        <f>IF('A-SD'!G52&gt;0,MIN(Charts!$A$2,'A-SD'!G52+G51),MAX(0,G51+'A-SD'!G52))</f>
        <v>276603</v>
      </c>
      <c r="H52">
        <f>IF('A-SD'!H52&gt;0,MIN(Charts!$A$2,'A-SD'!H52+H51),MAX(0,H51+'A-SD'!H52))</f>
        <v>1000000</v>
      </c>
      <c r="I52">
        <f>IF('A-SD'!I52&gt;0,MIN(Charts!$A$2,'A-SD'!I52+I51),MAX(0,I51+'A-SD'!I52))</f>
        <v>1000000</v>
      </c>
      <c r="J52">
        <f>IF('A-SD'!J52&gt;0,MIN(Charts!$A$2,'A-SD'!J52+J51),MAX(0,J51+'A-SD'!J52))</f>
        <v>1000000</v>
      </c>
      <c r="K52">
        <f>IF('A-SD'!K52&gt;0,MIN(Charts!$A$2,'A-SD'!K52+K51),MAX(0,K51+'A-SD'!K52))</f>
        <v>1000000</v>
      </c>
      <c r="L52">
        <f>IF('A-SD'!L52&gt;0,MIN(Charts!$A$2,'A-SD'!L52+L51),MAX(0,L51+'A-SD'!L52))</f>
        <v>1000000</v>
      </c>
      <c r="M52">
        <f>IF('A-SD'!M52&gt;0,MIN(Charts!$A$2,'A-SD'!M52+M51),MAX(0,M51+'A-SD'!M52))</f>
        <v>1000000</v>
      </c>
      <c r="N52">
        <f>IF('A-SD'!N52&gt;0,MIN(Charts!$A$2,'A-SD'!N52+N51),MAX(0,N51+'A-SD'!N52))</f>
        <v>1000000</v>
      </c>
      <c r="O52">
        <f>IF('A-SD'!O52&gt;0,MIN(Charts!$A$2,'A-SD'!O52+O51),MAX(0,O51+'A-SD'!O52))</f>
        <v>1000000</v>
      </c>
      <c r="P52">
        <f>IF('A-SD'!P52&gt;0,MIN(Charts!$A$2,'A-SD'!P52+P51),MAX(0,P51+'A-SD'!P52))</f>
        <v>1000000</v>
      </c>
      <c r="Q52">
        <f>IF('A-SD'!Q52&gt;0,MIN(Charts!$A$2,'A-SD'!Q52+Q51),MAX(0,Q51+'A-SD'!Q52))</f>
        <v>1000000</v>
      </c>
      <c r="R52">
        <f>IF('A-SD'!R52&gt;0,MIN(Charts!$A$2,'A-SD'!R52+R51),MAX(0,R51+'A-SD'!R52))</f>
        <v>494104</v>
      </c>
      <c r="S52">
        <f>IF('A-SD'!S52&gt;0,MIN(Charts!$A$2,'A-SD'!S52+S51),MAX(0,S51+'A-SD'!S52))</f>
        <v>654751</v>
      </c>
      <c r="T52">
        <f>IF('A-SD'!T52&gt;0,MIN(Charts!$A$2,'A-SD'!T52+T51),MAX(0,T51+'A-SD'!T52))</f>
        <v>81168</v>
      </c>
      <c r="U52">
        <f>IF('A-SD'!U52&gt;0,MIN(Charts!$A$2,'A-SD'!U52+U51),MAX(0,U51+'A-SD'!U52))</f>
        <v>0</v>
      </c>
      <c r="V52">
        <f>IF('A-SD'!V52&gt;0,MIN(Charts!$A$2,'A-SD'!V52+V51),MAX(0,V51+'A-SD'!V52))</f>
        <v>0</v>
      </c>
      <c r="W52">
        <f>IF('A-SD'!W52&gt;0,MIN(Charts!$A$2,'A-SD'!W52+W51),MAX(0,W51+'A-SD'!W52))</f>
        <v>734737</v>
      </c>
      <c r="X52">
        <f>IF('A-SD'!X52&gt;0,MIN(Charts!$A$2,'A-SD'!X52+X51),MAX(0,X51+'A-SD'!X52))</f>
        <v>735854</v>
      </c>
      <c r="Y52">
        <f>IF('A-SD'!Y52&gt;0,MIN(Charts!$A$2,'A-SD'!Y52+Y51),MAX(0,Y51+'A-SD'!Y52))</f>
        <v>1000000</v>
      </c>
      <c r="Z52">
        <f>IF('A-SD'!Z52&gt;0,MIN(Charts!$A$2,'A-SD'!Z52+Z51),MAX(0,Z51+'A-SD'!Z52))</f>
        <v>1000000</v>
      </c>
      <c r="AA52">
        <f>IF('A-SD'!AA52&gt;0,MIN(Charts!$A$2,'A-SD'!AA52+AA51),MAX(0,AA51+'A-SD'!AA52))</f>
        <v>1000000</v>
      </c>
    </row>
    <row r="53" spans="1:27" x14ac:dyDescent="0.3">
      <c r="A53">
        <v>52</v>
      </c>
      <c r="B53">
        <f>IF('A-SD'!B53&gt;0,MIN(Charts!$A$2,'A-SD'!B53+B52),MAX(0,B52+'A-SD'!B53))</f>
        <v>1000000</v>
      </c>
      <c r="C53">
        <f>IF('A-SD'!C53&gt;0,MIN(Charts!$A$2,'A-SD'!C53+C52),MAX(0,C52+'A-SD'!C53))</f>
        <v>1000000</v>
      </c>
      <c r="D53">
        <f>IF('A-SD'!D53&gt;0,MIN(Charts!$A$2,'A-SD'!D53+D52),MAX(0,D52+'A-SD'!D53))</f>
        <v>1000000</v>
      </c>
      <c r="E53">
        <f>IF('A-SD'!E53&gt;0,MIN(Charts!$A$2,'A-SD'!E53+E52),MAX(0,E52+'A-SD'!E53))</f>
        <v>1000000</v>
      </c>
      <c r="F53">
        <f>IF('A-SD'!F53&gt;0,MIN(Charts!$A$2,'A-SD'!F53+F52),MAX(0,F52+'A-SD'!F53))</f>
        <v>322105</v>
      </c>
      <c r="G53">
        <f>IF('A-SD'!G53&gt;0,MIN(Charts!$A$2,'A-SD'!G53+G52),MAX(0,G52+'A-SD'!G53))</f>
        <v>1000000</v>
      </c>
      <c r="H53">
        <f>IF('A-SD'!H53&gt;0,MIN(Charts!$A$2,'A-SD'!H53+H52),MAX(0,H52+'A-SD'!H53))</f>
        <v>1000000</v>
      </c>
      <c r="I53">
        <f>IF('A-SD'!I53&gt;0,MIN(Charts!$A$2,'A-SD'!I53+I52),MAX(0,I52+'A-SD'!I53))</f>
        <v>1000000</v>
      </c>
      <c r="J53">
        <f>IF('A-SD'!J53&gt;0,MIN(Charts!$A$2,'A-SD'!J53+J52),MAX(0,J52+'A-SD'!J53))</f>
        <v>1000000</v>
      </c>
      <c r="K53">
        <f>IF('A-SD'!K53&gt;0,MIN(Charts!$A$2,'A-SD'!K53+K52),MAX(0,K52+'A-SD'!K53))</f>
        <v>1000000</v>
      </c>
      <c r="L53">
        <f>IF('A-SD'!L53&gt;0,MIN(Charts!$A$2,'A-SD'!L53+L52),MAX(0,L52+'A-SD'!L53))</f>
        <v>1000000</v>
      </c>
      <c r="M53">
        <f>IF('A-SD'!M53&gt;0,MIN(Charts!$A$2,'A-SD'!M53+M52),MAX(0,M52+'A-SD'!M53))</f>
        <v>1000000</v>
      </c>
      <c r="N53">
        <f>IF('A-SD'!N53&gt;0,MIN(Charts!$A$2,'A-SD'!N53+N52),MAX(0,N52+'A-SD'!N53))</f>
        <v>1000000</v>
      </c>
      <c r="O53">
        <f>IF('A-SD'!O53&gt;0,MIN(Charts!$A$2,'A-SD'!O53+O52),MAX(0,O52+'A-SD'!O53))</f>
        <v>1000000</v>
      </c>
      <c r="P53">
        <f>IF('A-SD'!P53&gt;0,MIN(Charts!$A$2,'A-SD'!P53+P52),MAX(0,P52+'A-SD'!P53))</f>
        <v>1000000</v>
      </c>
      <c r="Q53">
        <f>IF('A-SD'!Q53&gt;0,MIN(Charts!$A$2,'A-SD'!Q53+Q52),MAX(0,Q52+'A-SD'!Q53))</f>
        <v>488339</v>
      </c>
      <c r="R53">
        <f>IF('A-SD'!R53&gt;0,MIN(Charts!$A$2,'A-SD'!R53+R52),MAX(0,R52+'A-SD'!R53))</f>
        <v>644885</v>
      </c>
      <c r="S53">
        <f>IF('A-SD'!S53&gt;0,MIN(Charts!$A$2,'A-SD'!S53+S52),MAX(0,S52+'A-SD'!S53))</f>
        <v>67522</v>
      </c>
      <c r="T53">
        <f>IF('A-SD'!T53&gt;0,MIN(Charts!$A$2,'A-SD'!T53+T52),MAX(0,T52+'A-SD'!T53))</f>
        <v>0</v>
      </c>
      <c r="U53">
        <f>IF('A-SD'!U53&gt;0,MIN(Charts!$A$2,'A-SD'!U53+U52),MAX(0,U52+'A-SD'!U53))</f>
        <v>0</v>
      </c>
      <c r="V53">
        <f>IF('A-SD'!V53&gt;0,MIN(Charts!$A$2,'A-SD'!V53+V52),MAX(0,V52+'A-SD'!V53))</f>
        <v>732798</v>
      </c>
      <c r="W53">
        <f>IF('A-SD'!W53&gt;0,MIN(Charts!$A$2,'A-SD'!W53+W52),MAX(0,W52+'A-SD'!W53))</f>
        <v>732215</v>
      </c>
      <c r="X53">
        <f>IF('A-SD'!X53&gt;0,MIN(Charts!$A$2,'A-SD'!X53+X52),MAX(0,X52+'A-SD'!X53))</f>
        <v>1000000</v>
      </c>
      <c r="Y53">
        <f>IF('A-SD'!Y53&gt;0,MIN(Charts!$A$2,'A-SD'!Y53+Y52),MAX(0,Y52+'A-SD'!Y53))</f>
        <v>1000000</v>
      </c>
      <c r="Z53">
        <f>IF('A-SD'!Z53&gt;0,MIN(Charts!$A$2,'A-SD'!Z53+Z52),MAX(0,Z52+'A-SD'!Z53))</f>
        <v>1000000</v>
      </c>
      <c r="AA53">
        <f>IF('A-SD'!AA53&gt;0,MIN(Charts!$A$2,'A-SD'!AA53+AA52),MAX(0,AA52+'A-SD'!AA53))</f>
        <v>1000000</v>
      </c>
    </row>
    <row r="54" spans="1:27" x14ac:dyDescent="0.3">
      <c r="A54">
        <v>53</v>
      </c>
      <c r="B54">
        <f>IF('A-SD'!B54&gt;0,MIN(Charts!$A$2,'A-SD'!B54+B53),MAX(0,B53+'A-SD'!B54))</f>
        <v>1000000</v>
      </c>
      <c r="C54">
        <f>IF('A-SD'!C54&gt;0,MIN(Charts!$A$2,'A-SD'!C54+C53),MAX(0,C53+'A-SD'!C54))</f>
        <v>1000000</v>
      </c>
      <c r="D54">
        <f>IF('A-SD'!D54&gt;0,MIN(Charts!$A$2,'A-SD'!D54+D53),MAX(0,D53+'A-SD'!D54))</f>
        <v>1000000</v>
      </c>
      <c r="E54">
        <f>IF('A-SD'!E54&gt;0,MIN(Charts!$A$2,'A-SD'!E54+E53),MAX(0,E53+'A-SD'!E54))</f>
        <v>317537</v>
      </c>
      <c r="F54">
        <f>IF('A-SD'!F54&gt;0,MIN(Charts!$A$2,'A-SD'!F54+F53),MAX(0,F53+'A-SD'!F54))</f>
        <v>1000000</v>
      </c>
      <c r="G54">
        <f>IF('A-SD'!G54&gt;0,MIN(Charts!$A$2,'A-SD'!G54+G53),MAX(0,G53+'A-SD'!G54))</f>
        <v>1000000</v>
      </c>
      <c r="H54">
        <f>IF('A-SD'!H54&gt;0,MIN(Charts!$A$2,'A-SD'!H54+H53),MAX(0,H53+'A-SD'!H54))</f>
        <v>1000000</v>
      </c>
      <c r="I54">
        <f>IF('A-SD'!I54&gt;0,MIN(Charts!$A$2,'A-SD'!I54+I53),MAX(0,I53+'A-SD'!I54))</f>
        <v>1000000</v>
      </c>
      <c r="J54">
        <f>IF('A-SD'!J54&gt;0,MIN(Charts!$A$2,'A-SD'!J54+J53),MAX(0,J53+'A-SD'!J54))</f>
        <v>1000000</v>
      </c>
      <c r="K54">
        <f>IF('A-SD'!K54&gt;0,MIN(Charts!$A$2,'A-SD'!K54+K53),MAX(0,K53+'A-SD'!K54))</f>
        <v>1000000</v>
      </c>
      <c r="L54">
        <f>IF('A-SD'!L54&gt;0,MIN(Charts!$A$2,'A-SD'!L54+L53),MAX(0,L53+'A-SD'!L54))</f>
        <v>1000000</v>
      </c>
      <c r="M54">
        <f>IF('A-SD'!M54&gt;0,MIN(Charts!$A$2,'A-SD'!M54+M53),MAX(0,M53+'A-SD'!M54))</f>
        <v>1000000</v>
      </c>
      <c r="N54">
        <f>IF('A-SD'!N54&gt;0,MIN(Charts!$A$2,'A-SD'!N54+N53),MAX(0,N53+'A-SD'!N54))</f>
        <v>1000000</v>
      </c>
      <c r="O54">
        <f>IF('A-SD'!O54&gt;0,MIN(Charts!$A$2,'A-SD'!O54+O53),MAX(0,O53+'A-SD'!O54))</f>
        <v>1000000</v>
      </c>
      <c r="P54">
        <f>IF('A-SD'!P54&gt;0,MIN(Charts!$A$2,'A-SD'!P54+P53),MAX(0,P53+'A-SD'!P54))</f>
        <v>483136</v>
      </c>
      <c r="Q54">
        <f>IF('A-SD'!Q54&gt;0,MIN(Charts!$A$2,'A-SD'!Q54+Q53),MAX(0,Q53+'A-SD'!Q54))</f>
        <v>632315</v>
      </c>
      <c r="R54">
        <f>IF('A-SD'!R54&gt;0,MIN(Charts!$A$2,'A-SD'!R54+R53),MAX(0,R53+'A-SD'!R54))</f>
        <v>51198</v>
      </c>
      <c r="S54">
        <f>IF('A-SD'!S54&gt;0,MIN(Charts!$A$2,'A-SD'!S54+S53),MAX(0,S53+'A-SD'!S54))</f>
        <v>0</v>
      </c>
      <c r="T54">
        <f>IF('A-SD'!T54&gt;0,MIN(Charts!$A$2,'A-SD'!T54+T53),MAX(0,T53+'A-SD'!T54))</f>
        <v>0</v>
      </c>
      <c r="U54">
        <f>IF('A-SD'!U54&gt;0,MIN(Charts!$A$2,'A-SD'!U54+U53),MAX(0,U53+'A-SD'!U54))</f>
        <v>730381</v>
      </c>
      <c r="V54">
        <f>IF('A-SD'!V54&gt;0,MIN(Charts!$A$2,'A-SD'!V54+V53),MAX(0,V53+'A-SD'!V54))</f>
        <v>728358</v>
      </c>
      <c r="W54">
        <f>IF('A-SD'!W54&gt;0,MIN(Charts!$A$2,'A-SD'!W54+W53),MAX(0,W53+'A-SD'!W54))</f>
        <v>1000000</v>
      </c>
      <c r="X54">
        <f>IF('A-SD'!X54&gt;0,MIN(Charts!$A$2,'A-SD'!X54+X53),MAX(0,X53+'A-SD'!X54))</f>
        <v>1000000</v>
      </c>
      <c r="Y54">
        <f>IF('A-SD'!Y54&gt;0,MIN(Charts!$A$2,'A-SD'!Y54+Y53),MAX(0,Y53+'A-SD'!Y54))</f>
        <v>1000000</v>
      </c>
      <c r="Z54">
        <f>IF('A-SD'!Z54&gt;0,MIN(Charts!$A$2,'A-SD'!Z54+Z53),MAX(0,Z53+'A-SD'!Z54))</f>
        <v>1000000</v>
      </c>
      <c r="AA54">
        <f>IF('A-SD'!AA54&gt;0,MIN(Charts!$A$2,'A-SD'!AA54+AA53),MAX(0,AA53+'A-SD'!AA54))</f>
        <v>1000000</v>
      </c>
    </row>
    <row r="55" spans="1:27" x14ac:dyDescent="0.3">
      <c r="A55">
        <v>54</v>
      </c>
      <c r="B55">
        <f>IF('A-SD'!B55&gt;0,MIN(Charts!$A$2,'A-SD'!B55+B54),MAX(0,B54+'A-SD'!B55))</f>
        <v>1000000</v>
      </c>
      <c r="C55">
        <f>IF('A-SD'!C55&gt;0,MIN(Charts!$A$2,'A-SD'!C55+C54),MAX(0,C54+'A-SD'!C55))</f>
        <v>1000000</v>
      </c>
      <c r="D55">
        <f>IF('A-SD'!D55&gt;0,MIN(Charts!$A$2,'A-SD'!D55+D54),MAX(0,D54+'A-SD'!D55))</f>
        <v>309518</v>
      </c>
      <c r="E55">
        <f>IF('A-SD'!E55&gt;0,MIN(Charts!$A$2,'A-SD'!E55+E54),MAX(0,E54+'A-SD'!E55))</f>
        <v>1000000</v>
      </c>
      <c r="F55">
        <f>IF('A-SD'!F55&gt;0,MIN(Charts!$A$2,'A-SD'!F55+F54),MAX(0,F54+'A-SD'!F55))</f>
        <v>1000000</v>
      </c>
      <c r="G55">
        <f>IF('A-SD'!G55&gt;0,MIN(Charts!$A$2,'A-SD'!G55+G54),MAX(0,G54+'A-SD'!G55))</f>
        <v>1000000</v>
      </c>
      <c r="H55">
        <f>IF('A-SD'!H55&gt;0,MIN(Charts!$A$2,'A-SD'!H55+H54),MAX(0,H54+'A-SD'!H55))</f>
        <v>1000000</v>
      </c>
      <c r="I55">
        <f>IF('A-SD'!I55&gt;0,MIN(Charts!$A$2,'A-SD'!I55+I54),MAX(0,I54+'A-SD'!I55))</f>
        <v>1000000</v>
      </c>
      <c r="J55">
        <f>IF('A-SD'!J55&gt;0,MIN(Charts!$A$2,'A-SD'!J55+J54),MAX(0,J54+'A-SD'!J55))</f>
        <v>1000000</v>
      </c>
      <c r="K55">
        <f>IF('A-SD'!K55&gt;0,MIN(Charts!$A$2,'A-SD'!K55+K54),MAX(0,K54+'A-SD'!K55))</f>
        <v>1000000</v>
      </c>
      <c r="L55">
        <f>IF('A-SD'!L55&gt;0,MIN(Charts!$A$2,'A-SD'!L55+L54),MAX(0,L54+'A-SD'!L55))</f>
        <v>1000000</v>
      </c>
      <c r="M55">
        <f>IF('A-SD'!M55&gt;0,MIN(Charts!$A$2,'A-SD'!M55+M54),MAX(0,M54+'A-SD'!M55))</f>
        <v>1000000</v>
      </c>
      <c r="N55">
        <f>IF('A-SD'!N55&gt;0,MIN(Charts!$A$2,'A-SD'!N55+N54),MAX(0,N54+'A-SD'!N55))</f>
        <v>1000000</v>
      </c>
      <c r="O55">
        <f>IF('A-SD'!O55&gt;0,MIN(Charts!$A$2,'A-SD'!O55+O54),MAX(0,O54+'A-SD'!O55))</f>
        <v>477799</v>
      </c>
      <c r="P55">
        <f>IF('A-SD'!P55&gt;0,MIN(Charts!$A$2,'A-SD'!P55+P54),MAX(0,P54+'A-SD'!P55))</f>
        <v>621937</v>
      </c>
      <c r="Q55">
        <f>IF('A-SD'!Q55&gt;0,MIN(Charts!$A$2,'A-SD'!Q55+Q54),MAX(0,Q54+'A-SD'!Q55))</f>
        <v>31824</v>
      </c>
      <c r="R55">
        <f>IF('A-SD'!R55&gt;0,MIN(Charts!$A$2,'A-SD'!R55+R54),MAX(0,R54+'A-SD'!R55))</f>
        <v>0</v>
      </c>
      <c r="S55">
        <f>IF('A-SD'!S55&gt;0,MIN(Charts!$A$2,'A-SD'!S55+S54),MAX(0,S54+'A-SD'!S55))</f>
        <v>0</v>
      </c>
      <c r="T55">
        <f>IF('A-SD'!T55&gt;0,MIN(Charts!$A$2,'A-SD'!T55+T54),MAX(0,T54+'A-SD'!T55))</f>
        <v>727938</v>
      </c>
      <c r="U55">
        <f>IF('A-SD'!U55&gt;0,MIN(Charts!$A$2,'A-SD'!U55+U54),MAX(0,U54+'A-SD'!U55))</f>
        <v>722793</v>
      </c>
      <c r="V55">
        <f>IF('A-SD'!V55&gt;0,MIN(Charts!$A$2,'A-SD'!V55+V54),MAX(0,V54+'A-SD'!V55))</f>
        <v>1000000</v>
      </c>
      <c r="W55">
        <f>IF('A-SD'!W55&gt;0,MIN(Charts!$A$2,'A-SD'!W55+W54),MAX(0,W54+'A-SD'!W55))</f>
        <v>1000000</v>
      </c>
      <c r="X55">
        <f>IF('A-SD'!X55&gt;0,MIN(Charts!$A$2,'A-SD'!X55+X54),MAX(0,X54+'A-SD'!X55))</f>
        <v>1000000</v>
      </c>
      <c r="Y55">
        <f>IF('A-SD'!Y55&gt;0,MIN(Charts!$A$2,'A-SD'!Y55+Y54),MAX(0,Y54+'A-SD'!Y55))</f>
        <v>1000000</v>
      </c>
      <c r="Z55">
        <f>IF('A-SD'!Z55&gt;0,MIN(Charts!$A$2,'A-SD'!Z55+Z54),MAX(0,Z54+'A-SD'!Z55))</f>
        <v>1000000</v>
      </c>
      <c r="AA55">
        <f>IF('A-SD'!AA55&gt;0,MIN(Charts!$A$2,'A-SD'!AA55+AA54),MAX(0,AA54+'A-SD'!AA55))</f>
        <v>1000000</v>
      </c>
    </row>
    <row r="56" spans="1:27" x14ac:dyDescent="0.3">
      <c r="A56">
        <v>55</v>
      </c>
      <c r="B56">
        <f>IF('A-SD'!B56&gt;0,MIN(Charts!$A$2,'A-SD'!B56+B55),MAX(0,B55+'A-SD'!B56))</f>
        <v>1000000</v>
      </c>
      <c r="C56">
        <f>IF('A-SD'!C56&gt;0,MIN(Charts!$A$2,'A-SD'!C56+C55),MAX(0,C55+'A-SD'!C56))</f>
        <v>299579</v>
      </c>
      <c r="D56">
        <f>IF('A-SD'!D56&gt;0,MIN(Charts!$A$2,'A-SD'!D56+D55),MAX(0,D55+'A-SD'!D56))</f>
        <v>1000000</v>
      </c>
      <c r="E56">
        <f>IF('A-SD'!E56&gt;0,MIN(Charts!$A$2,'A-SD'!E56+E55),MAX(0,E55+'A-SD'!E56))</f>
        <v>1000000</v>
      </c>
      <c r="F56">
        <f>IF('A-SD'!F56&gt;0,MIN(Charts!$A$2,'A-SD'!F56+F55),MAX(0,F55+'A-SD'!F56))</f>
        <v>1000000</v>
      </c>
      <c r="G56">
        <f>IF('A-SD'!G56&gt;0,MIN(Charts!$A$2,'A-SD'!G56+G55),MAX(0,G55+'A-SD'!G56))</f>
        <v>1000000</v>
      </c>
      <c r="H56">
        <f>IF('A-SD'!H56&gt;0,MIN(Charts!$A$2,'A-SD'!H56+H55),MAX(0,H55+'A-SD'!H56))</f>
        <v>1000000</v>
      </c>
      <c r="I56">
        <f>IF('A-SD'!I56&gt;0,MIN(Charts!$A$2,'A-SD'!I56+I55),MAX(0,I55+'A-SD'!I56))</f>
        <v>1000000</v>
      </c>
      <c r="J56">
        <f>IF('A-SD'!J56&gt;0,MIN(Charts!$A$2,'A-SD'!J56+J55),MAX(0,J55+'A-SD'!J56))</f>
        <v>1000000</v>
      </c>
      <c r="K56">
        <f>IF('A-SD'!K56&gt;0,MIN(Charts!$A$2,'A-SD'!K56+K55),MAX(0,K55+'A-SD'!K56))</f>
        <v>1000000</v>
      </c>
      <c r="L56">
        <f>IF('A-SD'!L56&gt;0,MIN(Charts!$A$2,'A-SD'!L56+L55),MAX(0,L55+'A-SD'!L56))</f>
        <v>1000000</v>
      </c>
      <c r="M56">
        <f>IF('A-SD'!M56&gt;0,MIN(Charts!$A$2,'A-SD'!M56+M55),MAX(0,M55+'A-SD'!M56))</f>
        <v>1000000</v>
      </c>
      <c r="N56">
        <f>IF('A-SD'!N56&gt;0,MIN(Charts!$A$2,'A-SD'!N56+N55),MAX(0,N55+'A-SD'!N56))</f>
        <v>471229</v>
      </c>
      <c r="O56">
        <f>IF('A-SD'!O56&gt;0,MIN(Charts!$A$2,'A-SD'!O56+O55),MAX(0,O55+'A-SD'!O56))</f>
        <v>611294</v>
      </c>
      <c r="P56">
        <f>IF('A-SD'!P56&gt;0,MIN(Charts!$A$2,'A-SD'!P56+P55),MAX(0,P55+'A-SD'!P56))</f>
        <v>16277</v>
      </c>
      <c r="Q56">
        <f>IF('A-SD'!Q56&gt;0,MIN(Charts!$A$2,'A-SD'!Q56+Q55),MAX(0,Q55+'A-SD'!Q56))</f>
        <v>0</v>
      </c>
      <c r="R56">
        <f>IF('A-SD'!R56&gt;0,MIN(Charts!$A$2,'A-SD'!R56+R55),MAX(0,R55+'A-SD'!R56))</f>
        <v>0</v>
      </c>
      <c r="S56">
        <f>IF('A-SD'!S56&gt;0,MIN(Charts!$A$2,'A-SD'!S56+S55),MAX(0,S55+'A-SD'!S56))</f>
        <v>725455</v>
      </c>
      <c r="T56">
        <f>IF('A-SD'!T56&gt;0,MIN(Charts!$A$2,'A-SD'!T56+T55),MAX(0,T55+'A-SD'!T56))</f>
        <v>717174</v>
      </c>
      <c r="U56">
        <f>IF('A-SD'!U56&gt;0,MIN(Charts!$A$2,'A-SD'!U56+U55),MAX(0,U55+'A-SD'!U56))</f>
        <v>1000000</v>
      </c>
      <c r="V56">
        <f>IF('A-SD'!V56&gt;0,MIN(Charts!$A$2,'A-SD'!V56+V55),MAX(0,V55+'A-SD'!V56))</f>
        <v>1000000</v>
      </c>
      <c r="W56">
        <f>IF('A-SD'!W56&gt;0,MIN(Charts!$A$2,'A-SD'!W56+W55),MAX(0,W55+'A-SD'!W56))</f>
        <v>1000000</v>
      </c>
      <c r="X56">
        <f>IF('A-SD'!X56&gt;0,MIN(Charts!$A$2,'A-SD'!X56+X55),MAX(0,X55+'A-SD'!X56))</f>
        <v>1000000</v>
      </c>
      <c r="Y56">
        <f>IF('A-SD'!Y56&gt;0,MIN(Charts!$A$2,'A-SD'!Y56+Y55),MAX(0,Y55+'A-SD'!Y56))</f>
        <v>1000000</v>
      </c>
      <c r="Z56">
        <f>IF('A-SD'!Z56&gt;0,MIN(Charts!$A$2,'A-SD'!Z56+Z55),MAX(0,Z55+'A-SD'!Z56))</f>
        <v>1000000</v>
      </c>
      <c r="AA56">
        <f>IF('A-SD'!AA56&gt;0,MIN(Charts!$A$2,'A-SD'!AA56+AA55),MAX(0,AA55+'A-SD'!AA56))</f>
        <v>1000000</v>
      </c>
    </row>
    <row r="57" spans="1:27" x14ac:dyDescent="0.3">
      <c r="A57">
        <v>56</v>
      </c>
      <c r="B57">
        <f>IF('A-SD'!B57&gt;0,MIN(Charts!$A$2,'A-SD'!B57+B56),MAX(0,B56+'A-SD'!B57))</f>
        <v>348026</v>
      </c>
      <c r="C57">
        <f>IF('A-SD'!C57&gt;0,MIN(Charts!$A$2,'A-SD'!C57+C56),MAX(0,C56+'A-SD'!C57))</f>
        <v>1000000</v>
      </c>
      <c r="D57">
        <f>IF('A-SD'!D57&gt;0,MIN(Charts!$A$2,'A-SD'!D57+D56),MAX(0,D56+'A-SD'!D57))</f>
        <v>1000000</v>
      </c>
      <c r="E57">
        <f>IF('A-SD'!E57&gt;0,MIN(Charts!$A$2,'A-SD'!E57+E56),MAX(0,E56+'A-SD'!E57))</f>
        <v>1000000</v>
      </c>
      <c r="F57">
        <f>IF('A-SD'!F57&gt;0,MIN(Charts!$A$2,'A-SD'!F57+F56),MAX(0,F56+'A-SD'!F57))</f>
        <v>1000000</v>
      </c>
      <c r="G57">
        <f>IF('A-SD'!G57&gt;0,MIN(Charts!$A$2,'A-SD'!G57+G56),MAX(0,G56+'A-SD'!G57))</f>
        <v>1000000</v>
      </c>
      <c r="H57">
        <f>IF('A-SD'!H57&gt;0,MIN(Charts!$A$2,'A-SD'!H57+H56),MAX(0,H56+'A-SD'!H57))</f>
        <v>1000000</v>
      </c>
      <c r="I57">
        <f>IF('A-SD'!I57&gt;0,MIN(Charts!$A$2,'A-SD'!I57+I56),MAX(0,I56+'A-SD'!I57))</f>
        <v>1000000</v>
      </c>
      <c r="J57">
        <f>IF('A-SD'!J57&gt;0,MIN(Charts!$A$2,'A-SD'!J57+J56),MAX(0,J56+'A-SD'!J57))</f>
        <v>1000000</v>
      </c>
      <c r="K57">
        <f>IF('A-SD'!K57&gt;0,MIN(Charts!$A$2,'A-SD'!K57+K56),MAX(0,K56+'A-SD'!K57))</f>
        <v>1000000</v>
      </c>
      <c r="L57">
        <f>IF('A-SD'!L57&gt;0,MIN(Charts!$A$2,'A-SD'!L57+L56),MAX(0,L56+'A-SD'!L57))</f>
        <v>1000000</v>
      </c>
      <c r="M57">
        <f>IF('A-SD'!M57&gt;0,MIN(Charts!$A$2,'A-SD'!M57+M56),MAX(0,M56+'A-SD'!M57))</f>
        <v>465369</v>
      </c>
      <c r="N57">
        <f>IF('A-SD'!N57&gt;0,MIN(Charts!$A$2,'A-SD'!N57+N56),MAX(0,N56+'A-SD'!N57))</f>
        <v>598171</v>
      </c>
      <c r="O57">
        <f>IF('A-SD'!O57&gt;0,MIN(Charts!$A$2,'A-SD'!O57+O56),MAX(0,O56+'A-SD'!O57))</f>
        <v>332</v>
      </c>
      <c r="P57">
        <f>IF('A-SD'!P57&gt;0,MIN(Charts!$A$2,'A-SD'!P57+P56),MAX(0,P56+'A-SD'!P57))</f>
        <v>0</v>
      </c>
      <c r="Q57">
        <f>IF('A-SD'!Q57&gt;0,MIN(Charts!$A$2,'A-SD'!Q57+Q56),MAX(0,Q56+'A-SD'!Q57))</f>
        <v>0</v>
      </c>
      <c r="R57">
        <f>IF('A-SD'!R57&gt;0,MIN(Charts!$A$2,'A-SD'!R57+R56),MAX(0,R56+'A-SD'!R57))</f>
        <v>722933</v>
      </c>
      <c r="S57">
        <f>IF('A-SD'!S57&gt;0,MIN(Charts!$A$2,'A-SD'!S57+S56),MAX(0,S56+'A-SD'!S57))</f>
        <v>711477</v>
      </c>
      <c r="T57">
        <f>IF('A-SD'!T57&gt;0,MIN(Charts!$A$2,'A-SD'!T57+T56),MAX(0,T56+'A-SD'!T57))</f>
        <v>1000000</v>
      </c>
      <c r="U57">
        <f>IF('A-SD'!U57&gt;0,MIN(Charts!$A$2,'A-SD'!U57+U56),MAX(0,U56+'A-SD'!U57))</f>
        <v>1000000</v>
      </c>
      <c r="V57">
        <f>IF('A-SD'!V57&gt;0,MIN(Charts!$A$2,'A-SD'!V57+V56),MAX(0,V56+'A-SD'!V57))</f>
        <v>1000000</v>
      </c>
      <c r="W57">
        <f>IF('A-SD'!W57&gt;0,MIN(Charts!$A$2,'A-SD'!W57+W56),MAX(0,W56+'A-SD'!W57))</f>
        <v>1000000</v>
      </c>
      <c r="X57">
        <f>IF('A-SD'!X57&gt;0,MIN(Charts!$A$2,'A-SD'!X57+X56),MAX(0,X56+'A-SD'!X57))</f>
        <v>1000000</v>
      </c>
      <c r="Y57">
        <f>IF('A-SD'!Y57&gt;0,MIN(Charts!$A$2,'A-SD'!Y57+Y56),MAX(0,Y56+'A-SD'!Y57))</f>
        <v>1000000</v>
      </c>
      <c r="Z57">
        <f>IF('A-SD'!Z57&gt;0,MIN(Charts!$A$2,'A-SD'!Z57+Z56),MAX(0,Z56+'A-SD'!Z57))</f>
        <v>1000000</v>
      </c>
      <c r="AA57">
        <f>IF('A-SD'!AA57&gt;0,MIN(Charts!$A$2,'A-SD'!AA57+AA56),MAX(0,AA56+'A-SD'!AA57))</f>
        <v>1000000</v>
      </c>
    </row>
    <row r="58" spans="1:27" x14ac:dyDescent="0.3">
      <c r="A58">
        <v>57</v>
      </c>
      <c r="B58">
        <f>IF('A-SD'!B58&gt;0,MIN(Charts!$A$2,'A-SD'!B58+B57),MAX(0,B57+'A-SD'!B58))</f>
        <v>1000000</v>
      </c>
      <c r="C58">
        <f>IF('A-SD'!C58&gt;0,MIN(Charts!$A$2,'A-SD'!C58+C57),MAX(0,C57+'A-SD'!C58))</f>
        <v>1000000</v>
      </c>
      <c r="D58">
        <f>IF('A-SD'!D58&gt;0,MIN(Charts!$A$2,'A-SD'!D58+D57),MAX(0,D57+'A-SD'!D58))</f>
        <v>1000000</v>
      </c>
      <c r="E58">
        <f>IF('A-SD'!E58&gt;0,MIN(Charts!$A$2,'A-SD'!E58+E57),MAX(0,E57+'A-SD'!E58))</f>
        <v>1000000</v>
      </c>
      <c r="F58">
        <f>IF('A-SD'!F58&gt;0,MIN(Charts!$A$2,'A-SD'!F58+F57),MAX(0,F57+'A-SD'!F58))</f>
        <v>1000000</v>
      </c>
      <c r="G58">
        <f>IF('A-SD'!G58&gt;0,MIN(Charts!$A$2,'A-SD'!G58+G57),MAX(0,G57+'A-SD'!G58))</f>
        <v>1000000</v>
      </c>
      <c r="H58">
        <f>IF('A-SD'!H58&gt;0,MIN(Charts!$A$2,'A-SD'!H58+H57),MAX(0,H57+'A-SD'!H58))</f>
        <v>1000000</v>
      </c>
      <c r="I58">
        <f>IF('A-SD'!I58&gt;0,MIN(Charts!$A$2,'A-SD'!I58+I57),MAX(0,I57+'A-SD'!I58))</f>
        <v>1000000</v>
      </c>
      <c r="J58">
        <f>IF('A-SD'!J58&gt;0,MIN(Charts!$A$2,'A-SD'!J58+J57),MAX(0,J57+'A-SD'!J58))</f>
        <v>1000000</v>
      </c>
      <c r="K58">
        <f>IF('A-SD'!K58&gt;0,MIN(Charts!$A$2,'A-SD'!K58+K57),MAX(0,K57+'A-SD'!K58))</f>
        <v>1000000</v>
      </c>
      <c r="L58">
        <f>IF('A-SD'!L58&gt;0,MIN(Charts!$A$2,'A-SD'!L58+L57),MAX(0,L57+'A-SD'!L58))</f>
        <v>459294</v>
      </c>
      <c r="M58">
        <f>IF('A-SD'!M58&gt;0,MIN(Charts!$A$2,'A-SD'!M58+M57),MAX(0,M57+'A-SD'!M58))</f>
        <v>586481</v>
      </c>
      <c r="N58">
        <f>IF('A-SD'!N58&gt;0,MIN(Charts!$A$2,'A-SD'!N58+N57),MAX(0,N57+'A-SD'!N58))</f>
        <v>0</v>
      </c>
      <c r="O58">
        <f>IF('A-SD'!O58&gt;0,MIN(Charts!$A$2,'A-SD'!O58+O57),MAX(0,O57+'A-SD'!O58))</f>
        <v>0</v>
      </c>
      <c r="P58">
        <f>IF('A-SD'!P58&gt;0,MIN(Charts!$A$2,'A-SD'!P58+P57),MAX(0,P57+'A-SD'!P58))</f>
        <v>0</v>
      </c>
      <c r="Q58">
        <f>IF('A-SD'!Q58&gt;0,MIN(Charts!$A$2,'A-SD'!Q58+Q57),MAX(0,Q57+'A-SD'!Q58))</f>
        <v>720068</v>
      </c>
      <c r="R58">
        <f>IF('A-SD'!R58&gt;0,MIN(Charts!$A$2,'A-SD'!R58+R57),MAX(0,R57+'A-SD'!R58))</f>
        <v>705148</v>
      </c>
      <c r="S58">
        <f>IF('A-SD'!S58&gt;0,MIN(Charts!$A$2,'A-SD'!S58+S57),MAX(0,S57+'A-SD'!S58))</f>
        <v>1000000</v>
      </c>
      <c r="T58">
        <f>IF('A-SD'!T58&gt;0,MIN(Charts!$A$2,'A-SD'!T58+T57),MAX(0,T57+'A-SD'!T58))</f>
        <v>1000000</v>
      </c>
      <c r="U58">
        <f>IF('A-SD'!U58&gt;0,MIN(Charts!$A$2,'A-SD'!U58+U57),MAX(0,U57+'A-SD'!U58))</f>
        <v>1000000</v>
      </c>
      <c r="V58">
        <f>IF('A-SD'!V58&gt;0,MIN(Charts!$A$2,'A-SD'!V58+V57),MAX(0,V57+'A-SD'!V58))</f>
        <v>1000000</v>
      </c>
      <c r="W58">
        <f>IF('A-SD'!W58&gt;0,MIN(Charts!$A$2,'A-SD'!W58+W57),MAX(0,W57+'A-SD'!W58))</f>
        <v>1000000</v>
      </c>
      <c r="X58">
        <f>IF('A-SD'!X58&gt;0,MIN(Charts!$A$2,'A-SD'!X58+X57),MAX(0,X57+'A-SD'!X58))</f>
        <v>1000000</v>
      </c>
      <c r="Y58">
        <f>IF('A-SD'!Y58&gt;0,MIN(Charts!$A$2,'A-SD'!Y58+Y57),MAX(0,Y57+'A-SD'!Y58))</f>
        <v>1000000</v>
      </c>
      <c r="Z58">
        <f>IF('A-SD'!Z58&gt;0,MIN(Charts!$A$2,'A-SD'!Z58+Z57),MAX(0,Z57+'A-SD'!Z58))</f>
        <v>1000000</v>
      </c>
      <c r="AA58">
        <f>IF('A-SD'!AA58&gt;0,MIN(Charts!$A$2,'A-SD'!AA58+AA57),MAX(0,AA57+'A-SD'!AA58))</f>
        <v>1000000</v>
      </c>
    </row>
    <row r="59" spans="1:27" x14ac:dyDescent="0.3">
      <c r="A59">
        <v>58</v>
      </c>
      <c r="B59">
        <f>IF('A-SD'!B59&gt;0,MIN(Charts!$A$2,'A-SD'!B59+B58),MAX(0,B58+'A-SD'!B59))</f>
        <v>1000000</v>
      </c>
      <c r="C59">
        <f>IF('A-SD'!C59&gt;0,MIN(Charts!$A$2,'A-SD'!C59+C58),MAX(0,C58+'A-SD'!C59))</f>
        <v>1000000</v>
      </c>
      <c r="D59">
        <f>IF('A-SD'!D59&gt;0,MIN(Charts!$A$2,'A-SD'!D59+D58),MAX(0,D58+'A-SD'!D59))</f>
        <v>1000000</v>
      </c>
      <c r="E59">
        <f>IF('A-SD'!E59&gt;0,MIN(Charts!$A$2,'A-SD'!E59+E58),MAX(0,E58+'A-SD'!E59))</f>
        <v>1000000</v>
      </c>
      <c r="F59">
        <f>IF('A-SD'!F59&gt;0,MIN(Charts!$A$2,'A-SD'!F59+F58),MAX(0,F58+'A-SD'!F59))</f>
        <v>1000000</v>
      </c>
      <c r="G59">
        <f>IF('A-SD'!G59&gt;0,MIN(Charts!$A$2,'A-SD'!G59+G58),MAX(0,G58+'A-SD'!G59))</f>
        <v>1000000</v>
      </c>
      <c r="H59">
        <f>IF('A-SD'!H59&gt;0,MIN(Charts!$A$2,'A-SD'!H59+H58),MAX(0,H58+'A-SD'!H59))</f>
        <v>1000000</v>
      </c>
      <c r="I59">
        <f>IF('A-SD'!I59&gt;0,MIN(Charts!$A$2,'A-SD'!I59+I58),MAX(0,I58+'A-SD'!I59))</f>
        <v>1000000</v>
      </c>
      <c r="J59">
        <f>IF('A-SD'!J59&gt;0,MIN(Charts!$A$2,'A-SD'!J59+J58),MAX(0,J58+'A-SD'!J59))</f>
        <v>1000000</v>
      </c>
      <c r="K59">
        <f>IF('A-SD'!K59&gt;0,MIN(Charts!$A$2,'A-SD'!K59+K58),MAX(0,K58+'A-SD'!K59))</f>
        <v>451665</v>
      </c>
      <c r="L59">
        <f>IF('A-SD'!L59&gt;0,MIN(Charts!$A$2,'A-SD'!L59+L58),MAX(0,L58+'A-SD'!L59))</f>
        <v>574359</v>
      </c>
      <c r="M59">
        <f>IF('A-SD'!M59&gt;0,MIN(Charts!$A$2,'A-SD'!M59+M58),MAX(0,M58+'A-SD'!M59))</f>
        <v>0</v>
      </c>
      <c r="N59">
        <f>IF('A-SD'!N59&gt;0,MIN(Charts!$A$2,'A-SD'!N59+N58),MAX(0,N58+'A-SD'!N59))</f>
        <v>0</v>
      </c>
      <c r="O59">
        <f>IF('A-SD'!O59&gt;0,MIN(Charts!$A$2,'A-SD'!O59+O58),MAX(0,O58+'A-SD'!O59))</f>
        <v>0</v>
      </c>
      <c r="P59">
        <f>IF('A-SD'!P59&gt;0,MIN(Charts!$A$2,'A-SD'!P59+P58),MAX(0,P58+'A-SD'!P59))</f>
        <v>718330</v>
      </c>
      <c r="Q59">
        <f>IF('A-SD'!Q59&gt;0,MIN(Charts!$A$2,'A-SD'!Q59+Q58),MAX(0,Q58+'A-SD'!Q59))</f>
        <v>696488</v>
      </c>
      <c r="R59">
        <f>IF('A-SD'!R59&gt;0,MIN(Charts!$A$2,'A-SD'!R59+R58),MAX(0,R58+'A-SD'!R59))</f>
        <v>1000000</v>
      </c>
      <c r="S59">
        <f>IF('A-SD'!S59&gt;0,MIN(Charts!$A$2,'A-SD'!S59+S58),MAX(0,S58+'A-SD'!S59))</f>
        <v>1000000</v>
      </c>
      <c r="T59">
        <f>IF('A-SD'!T59&gt;0,MIN(Charts!$A$2,'A-SD'!T59+T58),MAX(0,T58+'A-SD'!T59))</f>
        <v>1000000</v>
      </c>
      <c r="U59">
        <f>IF('A-SD'!U59&gt;0,MIN(Charts!$A$2,'A-SD'!U59+U58),MAX(0,U58+'A-SD'!U59))</f>
        <v>1000000</v>
      </c>
      <c r="V59">
        <f>IF('A-SD'!V59&gt;0,MIN(Charts!$A$2,'A-SD'!V59+V58),MAX(0,V58+'A-SD'!V59))</f>
        <v>1000000</v>
      </c>
      <c r="W59">
        <f>IF('A-SD'!W59&gt;0,MIN(Charts!$A$2,'A-SD'!W59+W58),MAX(0,W58+'A-SD'!W59))</f>
        <v>1000000</v>
      </c>
      <c r="X59">
        <f>IF('A-SD'!X59&gt;0,MIN(Charts!$A$2,'A-SD'!X59+X58),MAX(0,X58+'A-SD'!X59))</f>
        <v>1000000</v>
      </c>
      <c r="Y59">
        <f>IF('A-SD'!Y59&gt;0,MIN(Charts!$A$2,'A-SD'!Y59+Y58),MAX(0,Y58+'A-SD'!Y59))</f>
        <v>1000000</v>
      </c>
      <c r="Z59">
        <f>IF('A-SD'!Z59&gt;0,MIN(Charts!$A$2,'A-SD'!Z59+Z58),MAX(0,Z58+'A-SD'!Z59))</f>
        <v>1000000</v>
      </c>
      <c r="AA59">
        <f>IF('A-SD'!AA59&gt;0,MIN(Charts!$A$2,'A-SD'!AA59+AA58),MAX(0,AA58+'A-SD'!AA59))</f>
        <v>1000000</v>
      </c>
    </row>
    <row r="60" spans="1:27" x14ac:dyDescent="0.3">
      <c r="A60">
        <v>59</v>
      </c>
      <c r="B60">
        <f>IF('A-SD'!B60&gt;0,MIN(Charts!$A$2,'A-SD'!B60+B59),MAX(0,B59+'A-SD'!B60))</f>
        <v>1000000</v>
      </c>
      <c r="C60">
        <f>IF('A-SD'!C60&gt;0,MIN(Charts!$A$2,'A-SD'!C60+C59),MAX(0,C59+'A-SD'!C60))</f>
        <v>1000000</v>
      </c>
      <c r="D60">
        <f>IF('A-SD'!D60&gt;0,MIN(Charts!$A$2,'A-SD'!D60+D59),MAX(0,D59+'A-SD'!D60))</f>
        <v>1000000</v>
      </c>
      <c r="E60">
        <f>IF('A-SD'!E60&gt;0,MIN(Charts!$A$2,'A-SD'!E60+E59),MAX(0,E59+'A-SD'!E60))</f>
        <v>1000000</v>
      </c>
      <c r="F60">
        <f>IF('A-SD'!F60&gt;0,MIN(Charts!$A$2,'A-SD'!F60+F59),MAX(0,F59+'A-SD'!F60))</f>
        <v>1000000</v>
      </c>
      <c r="G60">
        <f>IF('A-SD'!G60&gt;0,MIN(Charts!$A$2,'A-SD'!G60+G59),MAX(0,G59+'A-SD'!G60))</f>
        <v>1000000</v>
      </c>
      <c r="H60">
        <f>IF('A-SD'!H60&gt;0,MIN(Charts!$A$2,'A-SD'!H60+H59),MAX(0,H59+'A-SD'!H60))</f>
        <v>1000000</v>
      </c>
      <c r="I60">
        <f>IF('A-SD'!I60&gt;0,MIN(Charts!$A$2,'A-SD'!I60+I59),MAX(0,I59+'A-SD'!I60))</f>
        <v>1000000</v>
      </c>
      <c r="J60">
        <f>IF('A-SD'!J60&gt;0,MIN(Charts!$A$2,'A-SD'!J60+J59),MAX(0,J59+'A-SD'!J60))</f>
        <v>441529</v>
      </c>
      <c r="K60">
        <f>IF('A-SD'!K60&gt;0,MIN(Charts!$A$2,'A-SD'!K60+K59),MAX(0,K59+'A-SD'!K60))</f>
        <v>559107</v>
      </c>
      <c r="L60">
        <f>IF('A-SD'!L60&gt;0,MIN(Charts!$A$2,'A-SD'!L60+L59),MAX(0,L59+'A-SD'!L60))</f>
        <v>0</v>
      </c>
      <c r="M60">
        <f>IF('A-SD'!M60&gt;0,MIN(Charts!$A$2,'A-SD'!M60+M59),MAX(0,M59+'A-SD'!M60))</f>
        <v>0</v>
      </c>
      <c r="N60">
        <f>IF('A-SD'!N60&gt;0,MIN(Charts!$A$2,'A-SD'!N60+N59),MAX(0,N59+'A-SD'!N60))</f>
        <v>0</v>
      </c>
      <c r="O60">
        <f>IF('A-SD'!O60&gt;0,MIN(Charts!$A$2,'A-SD'!O60+O59),MAX(0,O59+'A-SD'!O60))</f>
        <v>716460</v>
      </c>
      <c r="P60">
        <f>IF('A-SD'!P60&gt;0,MIN(Charts!$A$2,'A-SD'!P60+P59),MAX(0,P59+'A-SD'!P60))</f>
        <v>689553</v>
      </c>
      <c r="Q60">
        <f>IF('A-SD'!Q60&gt;0,MIN(Charts!$A$2,'A-SD'!Q60+Q59),MAX(0,Q59+'A-SD'!Q60))</f>
        <v>1000000</v>
      </c>
      <c r="R60">
        <f>IF('A-SD'!R60&gt;0,MIN(Charts!$A$2,'A-SD'!R60+R59),MAX(0,R59+'A-SD'!R60))</f>
        <v>1000000</v>
      </c>
      <c r="S60">
        <f>IF('A-SD'!S60&gt;0,MIN(Charts!$A$2,'A-SD'!S60+S59),MAX(0,S59+'A-SD'!S60))</f>
        <v>1000000</v>
      </c>
      <c r="T60">
        <f>IF('A-SD'!T60&gt;0,MIN(Charts!$A$2,'A-SD'!T60+T59),MAX(0,T59+'A-SD'!T60))</f>
        <v>1000000</v>
      </c>
      <c r="U60">
        <f>IF('A-SD'!U60&gt;0,MIN(Charts!$A$2,'A-SD'!U60+U59),MAX(0,U59+'A-SD'!U60))</f>
        <v>1000000</v>
      </c>
      <c r="V60">
        <f>IF('A-SD'!V60&gt;0,MIN(Charts!$A$2,'A-SD'!V60+V59),MAX(0,V59+'A-SD'!V60))</f>
        <v>1000000</v>
      </c>
      <c r="W60">
        <f>IF('A-SD'!W60&gt;0,MIN(Charts!$A$2,'A-SD'!W60+W59),MAX(0,W59+'A-SD'!W60))</f>
        <v>1000000</v>
      </c>
      <c r="X60">
        <f>IF('A-SD'!X60&gt;0,MIN(Charts!$A$2,'A-SD'!X60+X59),MAX(0,X59+'A-SD'!X60))</f>
        <v>1000000</v>
      </c>
      <c r="Y60">
        <f>IF('A-SD'!Y60&gt;0,MIN(Charts!$A$2,'A-SD'!Y60+Y59),MAX(0,Y59+'A-SD'!Y60))</f>
        <v>1000000</v>
      </c>
      <c r="Z60">
        <f>IF('A-SD'!Z60&gt;0,MIN(Charts!$A$2,'A-SD'!Z60+Z59),MAX(0,Z59+'A-SD'!Z60))</f>
        <v>1000000</v>
      </c>
      <c r="AA60">
        <f>IF('A-SD'!AA60&gt;0,MIN(Charts!$A$2,'A-SD'!AA60+AA59),MAX(0,AA59+'A-SD'!AA60))</f>
        <v>1000000</v>
      </c>
    </row>
    <row r="61" spans="1:27" x14ac:dyDescent="0.3">
      <c r="A61">
        <v>60</v>
      </c>
      <c r="B61">
        <f>IF('A-SD'!B61&gt;0,MIN(Charts!$A$2,'A-SD'!B61+B60),MAX(0,B60+'A-SD'!B61))</f>
        <v>1000000</v>
      </c>
      <c r="C61">
        <f>IF('A-SD'!C61&gt;0,MIN(Charts!$A$2,'A-SD'!C61+C60),MAX(0,C60+'A-SD'!C61))</f>
        <v>1000000</v>
      </c>
      <c r="D61">
        <f>IF('A-SD'!D61&gt;0,MIN(Charts!$A$2,'A-SD'!D61+D60),MAX(0,D60+'A-SD'!D61))</f>
        <v>1000000</v>
      </c>
      <c r="E61">
        <f>IF('A-SD'!E61&gt;0,MIN(Charts!$A$2,'A-SD'!E61+E60),MAX(0,E60+'A-SD'!E61))</f>
        <v>1000000</v>
      </c>
      <c r="F61">
        <f>IF('A-SD'!F61&gt;0,MIN(Charts!$A$2,'A-SD'!F61+F60),MAX(0,F60+'A-SD'!F61))</f>
        <v>1000000</v>
      </c>
      <c r="G61">
        <f>IF('A-SD'!G61&gt;0,MIN(Charts!$A$2,'A-SD'!G61+G60),MAX(0,G60+'A-SD'!G61))</f>
        <v>1000000</v>
      </c>
      <c r="H61">
        <f>IF('A-SD'!H61&gt;0,MIN(Charts!$A$2,'A-SD'!H61+H60),MAX(0,H60+'A-SD'!H61))</f>
        <v>993156</v>
      </c>
      <c r="I61">
        <f>IF('A-SD'!I61&gt;0,MIN(Charts!$A$2,'A-SD'!I61+I60),MAX(0,I60+'A-SD'!I61))</f>
        <v>430291</v>
      </c>
      <c r="J61">
        <f>IF('A-SD'!J61&gt;0,MIN(Charts!$A$2,'A-SD'!J61+J60),MAX(0,J60+'A-SD'!J61))</f>
        <v>538840</v>
      </c>
      <c r="K61">
        <f>IF('A-SD'!K61&gt;0,MIN(Charts!$A$2,'A-SD'!K61+K60),MAX(0,K60+'A-SD'!K61))</f>
        <v>0</v>
      </c>
      <c r="L61">
        <f>IF('A-SD'!L61&gt;0,MIN(Charts!$A$2,'A-SD'!L61+L60),MAX(0,L60+'A-SD'!L61))</f>
        <v>0</v>
      </c>
      <c r="M61">
        <f>IF('A-SD'!M61&gt;0,MIN(Charts!$A$2,'A-SD'!M61+M60),MAX(0,M60+'A-SD'!M61))</f>
        <v>0</v>
      </c>
      <c r="N61">
        <f>IF('A-SD'!N61&gt;0,MIN(Charts!$A$2,'A-SD'!N61+N60),MAX(0,N60+'A-SD'!N61))</f>
        <v>713387</v>
      </c>
      <c r="O61">
        <f>IF('A-SD'!O61&gt;0,MIN(Charts!$A$2,'A-SD'!O61+O60),MAX(0,O60+'A-SD'!O61))</f>
        <v>682352</v>
      </c>
      <c r="P61">
        <f>IF('A-SD'!P61&gt;0,MIN(Charts!$A$2,'A-SD'!P61+P60),MAX(0,P60+'A-SD'!P61))</f>
        <v>1000000</v>
      </c>
      <c r="Q61">
        <f>IF('A-SD'!Q61&gt;0,MIN(Charts!$A$2,'A-SD'!Q61+Q60),MAX(0,Q60+'A-SD'!Q61))</f>
        <v>1000000</v>
      </c>
      <c r="R61">
        <f>IF('A-SD'!R61&gt;0,MIN(Charts!$A$2,'A-SD'!R61+R60),MAX(0,R60+'A-SD'!R61))</f>
        <v>1000000</v>
      </c>
      <c r="S61">
        <f>IF('A-SD'!S61&gt;0,MIN(Charts!$A$2,'A-SD'!S61+S60),MAX(0,S60+'A-SD'!S61))</f>
        <v>1000000</v>
      </c>
      <c r="T61">
        <f>IF('A-SD'!T61&gt;0,MIN(Charts!$A$2,'A-SD'!T61+T60),MAX(0,T60+'A-SD'!T61))</f>
        <v>1000000</v>
      </c>
      <c r="U61">
        <f>IF('A-SD'!U61&gt;0,MIN(Charts!$A$2,'A-SD'!U61+U60),MAX(0,U60+'A-SD'!U61))</f>
        <v>1000000</v>
      </c>
      <c r="V61">
        <f>IF('A-SD'!V61&gt;0,MIN(Charts!$A$2,'A-SD'!V61+V60),MAX(0,V60+'A-SD'!V61))</f>
        <v>1000000</v>
      </c>
      <c r="W61">
        <f>IF('A-SD'!W61&gt;0,MIN(Charts!$A$2,'A-SD'!W61+W60),MAX(0,W60+'A-SD'!W61))</f>
        <v>1000000</v>
      </c>
      <c r="X61">
        <f>IF('A-SD'!X61&gt;0,MIN(Charts!$A$2,'A-SD'!X61+X60),MAX(0,X60+'A-SD'!X61))</f>
        <v>1000000</v>
      </c>
      <c r="Y61">
        <f>IF('A-SD'!Y61&gt;0,MIN(Charts!$A$2,'A-SD'!Y61+Y60),MAX(0,Y60+'A-SD'!Y61))</f>
        <v>1000000</v>
      </c>
      <c r="Z61">
        <f>IF('A-SD'!Z61&gt;0,MIN(Charts!$A$2,'A-SD'!Z61+Z60),MAX(0,Z60+'A-SD'!Z61))</f>
        <v>1000000</v>
      </c>
      <c r="AA61">
        <f>IF('A-SD'!AA61&gt;0,MIN(Charts!$A$2,'A-SD'!AA61+AA60),MAX(0,AA60+'A-SD'!AA61))</f>
        <v>1000000</v>
      </c>
    </row>
    <row r="62" spans="1:27" x14ac:dyDescent="0.3">
      <c r="A62">
        <v>61</v>
      </c>
      <c r="B62">
        <f>IF('A-SD'!B62&gt;0,MIN(Charts!$A$2,'A-SD'!B62+B61),MAX(0,B61+'A-SD'!B62))</f>
        <v>1000000</v>
      </c>
      <c r="C62">
        <f>IF('A-SD'!C62&gt;0,MIN(Charts!$A$2,'A-SD'!C62+C61),MAX(0,C61+'A-SD'!C62))</f>
        <v>1000000</v>
      </c>
      <c r="D62">
        <f>IF('A-SD'!D62&gt;0,MIN(Charts!$A$2,'A-SD'!D62+D61),MAX(0,D61+'A-SD'!D62))</f>
        <v>1000000</v>
      </c>
      <c r="E62">
        <f>IF('A-SD'!E62&gt;0,MIN(Charts!$A$2,'A-SD'!E62+E61),MAX(0,E61+'A-SD'!E62))</f>
        <v>1000000</v>
      </c>
      <c r="F62">
        <f>IF('A-SD'!F62&gt;0,MIN(Charts!$A$2,'A-SD'!F62+F61),MAX(0,F61+'A-SD'!F62))</f>
        <v>1000000</v>
      </c>
      <c r="G62">
        <f>IF('A-SD'!G62&gt;0,MIN(Charts!$A$2,'A-SD'!G62+G61),MAX(0,G61+'A-SD'!G62))</f>
        <v>950349</v>
      </c>
      <c r="H62">
        <f>IF('A-SD'!H62&gt;0,MIN(Charts!$A$2,'A-SD'!H62+H61),MAX(0,H61+'A-SD'!H62))</f>
        <v>410099</v>
      </c>
      <c r="I62">
        <f>IF('A-SD'!I62&gt;0,MIN(Charts!$A$2,'A-SD'!I62+I61),MAX(0,I61+'A-SD'!I62))</f>
        <v>516369</v>
      </c>
      <c r="J62">
        <f>IF('A-SD'!J62&gt;0,MIN(Charts!$A$2,'A-SD'!J62+J61),MAX(0,J61+'A-SD'!J62))</f>
        <v>0</v>
      </c>
      <c r="K62">
        <f>IF('A-SD'!K62&gt;0,MIN(Charts!$A$2,'A-SD'!K62+K61),MAX(0,K61+'A-SD'!K62))</f>
        <v>0</v>
      </c>
      <c r="L62">
        <f>IF('A-SD'!L62&gt;0,MIN(Charts!$A$2,'A-SD'!L62+L61),MAX(0,L61+'A-SD'!L62))</f>
        <v>0</v>
      </c>
      <c r="M62">
        <f>IF('A-SD'!M62&gt;0,MIN(Charts!$A$2,'A-SD'!M62+M61),MAX(0,M61+'A-SD'!M62))</f>
        <v>710995</v>
      </c>
      <c r="N62">
        <f>IF('A-SD'!N62&gt;0,MIN(Charts!$A$2,'A-SD'!N62+N61),MAX(0,N61+'A-SD'!N62))</f>
        <v>672711</v>
      </c>
      <c r="O62">
        <f>IF('A-SD'!O62&gt;0,MIN(Charts!$A$2,'A-SD'!O62+O61),MAX(0,O61+'A-SD'!O62))</f>
        <v>1000000</v>
      </c>
      <c r="P62">
        <f>IF('A-SD'!P62&gt;0,MIN(Charts!$A$2,'A-SD'!P62+P61),MAX(0,P61+'A-SD'!P62))</f>
        <v>1000000</v>
      </c>
      <c r="Q62">
        <f>IF('A-SD'!Q62&gt;0,MIN(Charts!$A$2,'A-SD'!Q62+Q61),MAX(0,Q61+'A-SD'!Q62))</f>
        <v>1000000</v>
      </c>
      <c r="R62">
        <f>IF('A-SD'!R62&gt;0,MIN(Charts!$A$2,'A-SD'!R62+R61),MAX(0,R61+'A-SD'!R62))</f>
        <v>1000000</v>
      </c>
      <c r="S62">
        <f>IF('A-SD'!S62&gt;0,MIN(Charts!$A$2,'A-SD'!S62+S61),MAX(0,S61+'A-SD'!S62))</f>
        <v>1000000</v>
      </c>
      <c r="T62">
        <f>IF('A-SD'!T62&gt;0,MIN(Charts!$A$2,'A-SD'!T62+T61),MAX(0,T61+'A-SD'!T62))</f>
        <v>1000000</v>
      </c>
      <c r="U62">
        <f>IF('A-SD'!U62&gt;0,MIN(Charts!$A$2,'A-SD'!U62+U61),MAX(0,U61+'A-SD'!U62))</f>
        <v>1000000</v>
      </c>
      <c r="V62">
        <f>IF('A-SD'!V62&gt;0,MIN(Charts!$A$2,'A-SD'!V62+V61),MAX(0,V61+'A-SD'!V62))</f>
        <v>1000000</v>
      </c>
      <c r="W62">
        <f>IF('A-SD'!W62&gt;0,MIN(Charts!$A$2,'A-SD'!W62+W61),MAX(0,W61+'A-SD'!W62))</f>
        <v>1000000</v>
      </c>
      <c r="X62">
        <f>IF('A-SD'!X62&gt;0,MIN(Charts!$A$2,'A-SD'!X62+X61),MAX(0,X61+'A-SD'!X62))</f>
        <v>1000000</v>
      </c>
      <c r="Y62">
        <f>IF('A-SD'!Y62&gt;0,MIN(Charts!$A$2,'A-SD'!Y62+Y61),MAX(0,Y61+'A-SD'!Y62))</f>
        <v>1000000</v>
      </c>
      <c r="Z62">
        <f>IF('A-SD'!Z62&gt;0,MIN(Charts!$A$2,'A-SD'!Z62+Z61),MAX(0,Z61+'A-SD'!Z62))</f>
        <v>1000000</v>
      </c>
      <c r="AA62">
        <f>IF('A-SD'!AA62&gt;0,MIN(Charts!$A$2,'A-SD'!AA62+AA61),MAX(0,AA61+'A-SD'!AA62))</f>
        <v>1000000</v>
      </c>
    </row>
    <row r="63" spans="1:27" x14ac:dyDescent="0.3">
      <c r="A63">
        <v>62</v>
      </c>
      <c r="B63">
        <f>IF('A-SD'!B63&gt;0,MIN(Charts!$A$2,'A-SD'!B63+B62),MAX(0,B62+'A-SD'!B63))</f>
        <v>1000000</v>
      </c>
      <c r="C63">
        <f>IF('A-SD'!C63&gt;0,MIN(Charts!$A$2,'A-SD'!C63+C62),MAX(0,C62+'A-SD'!C63))</f>
        <v>1000000</v>
      </c>
      <c r="D63">
        <f>IF('A-SD'!D63&gt;0,MIN(Charts!$A$2,'A-SD'!D63+D62),MAX(0,D62+'A-SD'!D63))</f>
        <v>1000000</v>
      </c>
      <c r="E63">
        <f>IF('A-SD'!E63&gt;0,MIN(Charts!$A$2,'A-SD'!E63+E62),MAX(0,E62+'A-SD'!E63))</f>
        <v>1000000</v>
      </c>
      <c r="F63">
        <f>IF('A-SD'!F63&gt;0,MIN(Charts!$A$2,'A-SD'!F63+F62),MAX(0,F62+'A-SD'!F63))</f>
        <v>993020</v>
      </c>
      <c r="G63">
        <f>IF('A-SD'!G63&gt;0,MIN(Charts!$A$2,'A-SD'!G63+G62),MAX(0,G62+'A-SD'!G63))</f>
        <v>324492</v>
      </c>
      <c r="H63">
        <f>IF('A-SD'!H63&gt;0,MIN(Charts!$A$2,'A-SD'!H63+H62),MAX(0,H62+'A-SD'!H63))</f>
        <v>482836</v>
      </c>
      <c r="I63">
        <f>IF('A-SD'!I63&gt;0,MIN(Charts!$A$2,'A-SD'!I63+I62),MAX(0,I62+'A-SD'!I63))</f>
        <v>0</v>
      </c>
      <c r="J63">
        <f>IF('A-SD'!J63&gt;0,MIN(Charts!$A$2,'A-SD'!J63+J62),MAX(0,J62+'A-SD'!J63))</f>
        <v>0</v>
      </c>
      <c r="K63">
        <f>IF('A-SD'!K63&gt;0,MIN(Charts!$A$2,'A-SD'!K63+K62),MAX(0,K62+'A-SD'!K63))</f>
        <v>0</v>
      </c>
      <c r="L63">
        <f>IF('A-SD'!L63&gt;0,MIN(Charts!$A$2,'A-SD'!L63+L62),MAX(0,L62+'A-SD'!L63))</f>
        <v>706626</v>
      </c>
      <c r="M63">
        <f>IF('A-SD'!M63&gt;0,MIN(Charts!$A$2,'A-SD'!M63+M62),MAX(0,M62+'A-SD'!M63))</f>
        <v>664461</v>
      </c>
      <c r="N63">
        <f>IF('A-SD'!N63&gt;0,MIN(Charts!$A$2,'A-SD'!N63+N62),MAX(0,N62+'A-SD'!N63))</f>
        <v>1000000</v>
      </c>
      <c r="O63">
        <f>IF('A-SD'!O63&gt;0,MIN(Charts!$A$2,'A-SD'!O63+O62),MAX(0,O62+'A-SD'!O63))</f>
        <v>1000000</v>
      </c>
      <c r="P63">
        <f>IF('A-SD'!P63&gt;0,MIN(Charts!$A$2,'A-SD'!P63+P62),MAX(0,P62+'A-SD'!P63))</f>
        <v>1000000</v>
      </c>
      <c r="Q63">
        <f>IF('A-SD'!Q63&gt;0,MIN(Charts!$A$2,'A-SD'!Q63+Q62),MAX(0,Q62+'A-SD'!Q63))</f>
        <v>1000000</v>
      </c>
      <c r="R63">
        <f>IF('A-SD'!R63&gt;0,MIN(Charts!$A$2,'A-SD'!R63+R62),MAX(0,R62+'A-SD'!R63))</f>
        <v>1000000</v>
      </c>
      <c r="S63">
        <f>IF('A-SD'!S63&gt;0,MIN(Charts!$A$2,'A-SD'!S63+S62),MAX(0,S62+'A-SD'!S63))</f>
        <v>1000000</v>
      </c>
      <c r="T63">
        <f>IF('A-SD'!T63&gt;0,MIN(Charts!$A$2,'A-SD'!T63+T62),MAX(0,T62+'A-SD'!T63))</f>
        <v>1000000</v>
      </c>
      <c r="U63">
        <f>IF('A-SD'!U63&gt;0,MIN(Charts!$A$2,'A-SD'!U63+U62),MAX(0,U62+'A-SD'!U63))</f>
        <v>1000000</v>
      </c>
      <c r="V63">
        <f>IF('A-SD'!V63&gt;0,MIN(Charts!$A$2,'A-SD'!V63+V62),MAX(0,V62+'A-SD'!V63))</f>
        <v>1000000</v>
      </c>
      <c r="W63">
        <f>IF('A-SD'!W63&gt;0,MIN(Charts!$A$2,'A-SD'!W63+W62),MAX(0,W62+'A-SD'!W63))</f>
        <v>1000000</v>
      </c>
      <c r="X63">
        <f>IF('A-SD'!X63&gt;0,MIN(Charts!$A$2,'A-SD'!X63+X62),MAX(0,X62+'A-SD'!X63))</f>
        <v>1000000</v>
      </c>
      <c r="Y63">
        <f>IF('A-SD'!Y63&gt;0,MIN(Charts!$A$2,'A-SD'!Y63+Y62),MAX(0,Y62+'A-SD'!Y63))</f>
        <v>1000000</v>
      </c>
      <c r="Z63">
        <f>IF('A-SD'!Z63&gt;0,MIN(Charts!$A$2,'A-SD'!Z63+Z62),MAX(0,Z62+'A-SD'!Z63))</f>
        <v>916180</v>
      </c>
      <c r="AA63">
        <f>IF('A-SD'!AA63&gt;0,MIN(Charts!$A$2,'A-SD'!AA63+AA62),MAX(0,AA62+'A-SD'!AA63))</f>
        <v>749609</v>
      </c>
    </row>
    <row r="64" spans="1:27" x14ac:dyDescent="0.3">
      <c r="A64">
        <v>63</v>
      </c>
      <c r="B64">
        <f>IF('A-SD'!B64&gt;0,MIN(Charts!$A$2,'A-SD'!B64+B63),MAX(0,B63+'A-SD'!B64))</f>
        <v>1000000</v>
      </c>
      <c r="C64">
        <f>IF('A-SD'!C64&gt;0,MIN(Charts!$A$2,'A-SD'!C64+C63),MAX(0,C63+'A-SD'!C64))</f>
        <v>1000000</v>
      </c>
      <c r="D64">
        <f>IF('A-SD'!D64&gt;0,MIN(Charts!$A$2,'A-SD'!D64+D63),MAX(0,D63+'A-SD'!D64))</f>
        <v>1000000</v>
      </c>
      <c r="E64">
        <f>IF('A-SD'!E64&gt;0,MIN(Charts!$A$2,'A-SD'!E64+E63),MAX(0,E63+'A-SD'!E64))</f>
        <v>989725</v>
      </c>
      <c r="F64">
        <f>IF('A-SD'!F64&gt;0,MIN(Charts!$A$2,'A-SD'!F64+F63),MAX(0,F63+'A-SD'!F64))</f>
        <v>412773</v>
      </c>
      <c r="G64">
        <f>IF('A-SD'!G64&gt;0,MIN(Charts!$A$2,'A-SD'!G64+G63),MAX(0,G63+'A-SD'!G64))</f>
        <v>354434</v>
      </c>
      <c r="H64">
        <f>IF('A-SD'!H64&gt;0,MIN(Charts!$A$2,'A-SD'!H64+H63),MAX(0,H63+'A-SD'!H64))</f>
        <v>0</v>
      </c>
      <c r="I64">
        <f>IF('A-SD'!I64&gt;0,MIN(Charts!$A$2,'A-SD'!I64+I63),MAX(0,I63+'A-SD'!I64))</f>
        <v>0</v>
      </c>
      <c r="J64">
        <f>IF('A-SD'!J64&gt;0,MIN(Charts!$A$2,'A-SD'!J64+J63),MAX(0,J63+'A-SD'!J64))</f>
        <v>0</v>
      </c>
      <c r="K64">
        <f>IF('A-SD'!K64&gt;0,MIN(Charts!$A$2,'A-SD'!K64+K63),MAX(0,K63+'A-SD'!K64))</f>
        <v>699774</v>
      </c>
      <c r="L64">
        <f>IF('A-SD'!L64&gt;0,MIN(Charts!$A$2,'A-SD'!L64+L63),MAX(0,L63+'A-SD'!L64))</f>
        <v>654018</v>
      </c>
      <c r="M64">
        <f>IF('A-SD'!M64&gt;0,MIN(Charts!$A$2,'A-SD'!M64+M63),MAX(0,M63+'A-SD'!M64))</f>
        <v>1000000</v>
      </c>
      <c r="N64">
        <f>IF('A-SD'!N64&gt;0,MIN(Charts!$A$2,'A-SD'!N64+N63),MAX(0,N63+'A-SD'!N64))</f>
        <v>1000000</v>
      </c>
      <c r="O64">
        <f>IF('A-SD'!O64&gt;0,MIN(Charts!$A$2,'A-SD'!O64+O63),MAX(0,O63+'A-SD'!O64))</f>
        <v>1000000</v>
      </c>
      <c r="P64">
        <f>IF('A-SD'!P64&gt;0,MIN(Charts!$A$2,'A-SD'!P64+P63),MAX(0,P63+'A-SD'!P64))</f>
        <v>1000000</v>
      </c>
      <c r="Q64">
        <f>IF('A-SD'!Q64&gt;0,MIN(Charts!$A$2,'A-SD'!Q64+Q63),MAX(0,Q63+'A-SD'!Q64))</f>
        <v>1000000</v>
      </c>
      <c r="R64">
        <f>IF('A-SD'!R64&gt;0,MIN(Charts!$A$2,'A-SD'!R64+R63),MAX(0,R63+'A-SD'!R64))</f>
        <v>1000000</v>
      </c>
      <c r="S64">
        <f>IF('A-SD'!S64&gt;0,MIN(Charts!$A$2,'A-SD'!S64+S63),MAX(0,S63+'A-SD'!S64))</f>
        <v>1000000</v>
      </c>
      <c r="T64">
        <f>IF('A-SD'!T64&gt;0,MIN(Charts!$A$2,'A-SD'!T64+T63),MAX(0,T63+'A-SD'!T64))</f>
        <v>1000000</v>
      </c>
      <c r="U64">
        <f>IF('A-SD'!U64&gt;0,MIN(Charts!$A$2,'A-SD'!U64+U63),MAX(0,U63+'A-SD'!U64))</f>
        <v>1000000</v>
      </c>
      <c r="V64">
        <f>IF('A-SD'!V64&gt;0,MIN(Charts!$A$2,'A-SD'!V64+V63),MAX(0,V63+'A-SD'!V64))</f>
        <v>1000000</v>
      </c>
      <c r="W64">
        <f>IF('A-SD'!W64&gt;0,MIN(Charts!$A$2,'A-SD'!W64+W63),MAX(0,W63+'A-SD'!W64))</f>
        <v>1000000</v>
      </c>
      <c r="X64">
        <f>IF('A-SD'!X64&gt;0,MIN(Charts!$A$2,'A-SD'!X64+X63),MAX(0,X63+'A-SD'!X64))</f>
        <v>1000000</v>
      </c>
      <c r="Y64">
        <f>IF('A-SD'!Y64&gt;0,MIN(Charts!$A$2,'A-SD'!Y64+Y63),MAX(0,Y63+'A-SD'!Y64))</f>
        <v>1000000</v>
      </c>
      <c r="Z64">
        <f>IF('A-SD'!Z64&gt;0,MIN(Charts!$A$2,'A-SD'!Z64+Z63),MAX(0,Z63+'A-SD'!Z64))</f>
        <v>914422</v>
      </c>
      <c r="AA64">
        <f>IF('A-SD'!AA64&gt;0,MIN(Charts!$A$2,'A-SD'!AA64+AA63),MAX(0,AA63+'A-SD'!AA64))</f>
        <v>663266</v>
      </c>
    </row>
    <row r="65" spans="1:27" x14ac:dyDescent="0.3">
      <c r="A65">
        <v>64</v>
      </c>
      <c r="B65">
        <f>IF('A-SD'!B65&gt;0,MIN(Charts!$A$2,'A-SD'!B65+B64),MAX(0,B64+'A-SD'!B65))</f>
        <v>1000000</v>
      </c>
      <c r="C65">
        <f>IF('A-SD'!C65&gt;0,MIN(Charts!$A$2,'A-SD'!C65+C64),MAX(0,C64+'A-SD'!C65))</f>
        <v>1000000</v>
      </c>
      <c r="D65">
        <f>IF('A-SD'!D65&gt;0,MIN(Charts!$A$2,'A-SD'!D65+D64),MAX(0,D64+'A-SD'!D65))</f>
        <v>982968</v>
      </c>
      <c r="E65">
        <f>IF('A-SD'!E65&gt;0,MIN(Charts!$A$2,'A-SD'!E65+E64),MAX(0,E64+'A-SD'!E65))</f>
        <v>405018</v>
      </c>
      <c r="F65">
        <f>IF('A-SD'!F65&gt;0,MIN(Charts!$A$2,'A-SD'!F65+F64),MAX(0,F64+'A-SD'!F65))</f>
        <v>485513</v>
      </c>
      <c r="G65">
        <f>IF('A-SD'!G65&gt;0,MIN(Charts!$A$2,'A-SD'!G65+G64),MAX(0,G64+'A-SD'!G65))</f>
        <v>0</v>
      </c>
      <c r="H65">
        <f>IF('A-SD'!H65&gt;0,MIN(Charts!$A$2,'A-SD'!H65+H64),MAX(0,H64+'A-SD'!H65))</f>
        <v>0</v>
      </c>
      <c r="I65">
        <f>IF('A-SD'!I65&gt;0,MIN(Charts!$A$2,'A-SD'!I65+I64),MAX(0,I64+'A-SD'!I65))</f>
        <v>0</v>
      </c>
      <c r="J65">
        <f>IF('A-SD'!J65&gt;0,MIN(Charts!$A$2,'A-SD'!J65+J64),MAX(0,J64+'A-SD'!J65))</f>
        <v>690413</v>
      </c>
      <c r="K65">
        <f>IF('A-SD'!K65&gt;0,MIN(Charts!$A$2,'A-SD'!K65+K64),MAX(0,K64+'A-SD'!K65))</f>
        <v>639537</v>
      </c>
      <c r="L65">
        <f>IF('A-SD'!L65&gt;0,MIN(Charts!$A$2,'A-SD'!L65+L64),MAX(0,L64+'A-SD'!L65))</f>
        <v>1000000</v>
      </c>
      <c r="M65">
        <f>IF('A-SD'!M65&gt;0,MIN(Charts!$A$2,'A-SD'!M65+M64),MAX(0,M64+'A-SD'!M65))</f>
        <v>1000000</v>
      </c>
      <c r="N65">
        <f>IF('A-SD'!N65&gt;0,MIN(Charts!$A$2,'A-SD'!N65+N64),MAX(0,N64+'A-SD'!N65))</f>
        <v>1000000</v>
      </c>
      <c r="O65">
        <f>IF('A-SD'!O65&gt;0,MIN(Charts!$A$2,'A-SD'!O65+O64),MAX(0,O64+'A-SD'!O65))</f>
        <v>1000000</v>
      </c>
      <c r="P65">
        <f>IF('A-SD'!P65&gt;0,MIN(Charts!$A$2,'A-SD'!P65+P64),MAX(0,P64+'A-SD'!P65))</f>
        <v>1000000</v>
      </c>
      <c r="Q65">
        <f>IF('A-SD'!Q65&gt;0,MIN(Charts!$A$2,'A-SD'!Q65+Q64),MAX(0,Q64+'A-SD'!Q65))</f>
        <v>1000000</v>
      </c>
      <c r="R65">
        <f>IF('A-SD'!R65&gt;0,MIN(Charts!$A$2,'A-SD'!R65+R64),MAX(0,R64+'A-SD'!R65))</f>
        <v>1000000</v>
      </c>
      <c r="S65">
        <f>IF('A-SD'!S65&gt;0,MIN(Charts!$A$2,'A-SD'!S65+S64),MAX(0,S64+'A-SD'!S65))</f>
        <v>1000000</v>
      </c>
      <c r="T65">
        <f>IF('A-SD'!T65&gt;0,MIN(Charts!$A$2,'A-SD'!T65+T64),MAX(0,T64+'A-SD'!T65))</f>
        <v>1000000</v>
      </c>
      <c r="U65">
        <f>IF('A-SD'!U65&gt;0,MIN(Charts!$A$2,'A-SD'!U65+U64),MAX(0,U64+'A-SD'!U65))</f>
        <v>1000000</v>
      </c>
      <c r="V65">
        <f>IF('A-SD'!V65&gt;0,MIN(Charts!$A$2,'A-SD'!V65+V64),MAX(0,V64+'A-SD'!V65))</f>
        <v>1000000</v>
      </c>
      <c r="W65">
        <f>IF('A-SD'!W65&gt;0,MIN(Charts!$A$2,'A-SD'!W65+W64),MAX(0,W64+'A-SD'!W65))</f>
        <v>1000000</v>
      </c>
      <c r="X65">
        <f>IF('A-SD'!X65&gt;0,MIN(Charts!$A$2,'A-SD'!X65+X64),MAX(0,X64+'A-SD'!X65))</f>
        <v>1000000</v>
      </c>
      <c r="Y65">
        <f>IF('A-SD'!Y65&gt;0,MIN(Charts!$A$2,'A-SD'!Y65+Y64),MAX(0,Y64+'A-SD'!Y65))</f>
        <v>983576</v>
      </c>
      <c r="Z65">
        <f>IF('A-SD'!Z65&gt;0,MIN(Charts!$A$2,'A-SD'!Z65+Z64),MAX(0,Z64+'A-SD'!Z65))</f>
        <v>839861</v>
      </c>
      <c r="AA65">
        <f>IF('A-SD'!AA65&gt;0,MIN(Charts!$A$2,'A-SD'!AA65+AA64),MAX(0,AA64+'A-SD'!AA65))</f>
        <v>971746</v>
      </c>
    </row>
    <row r="66" spans="1:27" x14ac:dyDescent="0.3">
      <c r="A66">
        <v>65</v>
      </c>
      <c r="B66">
        <f>IF('A-SD'!B66&gt;0,MIN(Charts!$A$2,'A-SD'!B66+B65),MAX(0,B65+'A-SD'!B66))</f>
        <v>1000000</v>
      </c>
      <c r="C66">
        <f>IF('A-SD'!C66&gt;0,MIN(Charts!$A$2,'A-SD'!C66+C65),MAX(0,C65+'A-SD'!C66))</f>
        <v>975290</v>
      </c>
      <c r="D66">
        <f>IF('A-SD'!D66&gt;0,MIN(Charts!$A$2,'A-SD'!D66+D65),MAX(0,D65+'A-SD'!D66))</f>
        <v>390349</v>
      </c>
      <c r="E66">
        <f>IF('A-SD'!E66&gt;0,MIN(Charts!$A$2,'A-SD'!E66+E65),MAX(0,E65+'A-SD'!E66))</f>
        <v>474592</v>
      </c>
      <c r="F66">
        <f>IF('A-SD'!F66&gt;0,MIN(Charts!$A$2,'A-SD'!F66+F65),MAX(0,F65+'A-SD'!F66))</f>
        <v>0</v>
      </c>
      <c r="G66">
        <f>IF('A-SD'!G66&gt;0,MIN(Charts!$A$2,'A-SD'!G66+G65),MAX(0,G65+'A-SD'!G66))</f>
        <v>0</v>
      </c>
      <c r="H66">
        <f>IF('A-SD'!H66&gt;0,MIN(Charts!$A$2,'A-SD'!H66+H65),MAX(0,H65+'A-SD'!H66))</f>
        <v>0</v>
      </c>
      <c r="I66">
        <f>IF('A-SD'!I66&gt;0,MIN(Charts!$A$2,'A-SD'!I66+I65),MAX(0,I65+'A-SD'!I66))</f>
        <v>679949</v>
      </c>
      <c r="J66">
        <f>IF('A-SD'!J66&gt;0,MIN(Charts!$A$2,'A-SD'!J66+J65),MAX(0,J65+'A-SD'!J66))</f>
        <v>620038</v>
      </c>
      <c r="K66">
        <f>IF('A-SD'!K66&gt;0,MIN(Charts!$A$2,'A-SD'!K66+K65),MAX(0,K65+'A-SD'!K66))</f>
        <v>1000000</v>
      </c>
      <c r="L66">
        <f>IF('A-SD'!L66&gt;0,MIN(Charts!$A$2,'A-SD'!L66+L65),MAX(0,L65+'A-SD'!L66))</f>
        <v>1000000</v>
      </c>
      <c r="M66">
        <f>IF('A-SD'!M66&gt;0,MIN(Charts!$A$2,'A-SD'!M66+M65),MAX(0,M65+'A-SD'!M66))</f>
        <v>1000000</v>
      </c>
      <c r="N66">
        <f>IF('A-SD'!N66&gt;0,MIN(Charts!$A$2,'A-SD'!N66+N65),MAX(0,N65+'A-SD'!N66))</f>
        <v>1000000</v>
      </c>
      <c r="O66">
        <f>IF('A-SD'!O66&gt;0,MIN(Charts!$A$2,'A-SD'!O66+O65),MAX(0,O65+'A-SD'!O66))</f>
        <v>1000000</v>
      </c>
      <c r="P66">
        <f>IF('A-SD'!P66&gt;0,MIN(Charts!$A$2,'A-SD'!P66+P65),MAX(0,P65+'A-SD'!P66))</f>
        <v>1000000</v>
      </c>
      <c r="Q66">
        <f>IF('A-SD'!Q66&gt;0,MIN(Charts!$A$2,'A-SD'!Q66+Q65),MAX(0,Q65+'A-SD'!Q66))</f>
        <v>1000000</v>
      </c>
      <c r="R66">
        <f>IF('A-SD'!R66&gt;0,MIN(Charts!$A$2,'A-SD'!R66+R65),MAX(0,R65+'A-SD'!R66))</f>
        <v>1000000</v>
      </c>
      <c r="S66">
        <f>IF('A-SD'!S66&gt;0,MIN(Charts!$A$2,'A-SD'!S66+S65),MAX(0,S65+'A-SD'!S66))</f>
        <v>1000000</v>
      </c>
      <c r="T66">
        <f>IF('A-SD'!T66&gt;0,MIN(Charts!$A$2,'A-SD'!T66+T65),MAX(0,T65+'A-SD'!T66))</f>
        <v>1000000</v>
      </c>
      <c r="U66">
        <f>IF('A-SD'!U66&gt;0,MIN(Charts!$A$2,'A-SD'!U66+U65),MAX(0,U65+'A-SD'!U66))</f>
        <v>1000000</v>
      </c>
      <c r="V66">
        <f>IF('A-SD'!V66&gt;0,MIN(Charts!$A$2,'A-SD'!V66+V65),MAX(0,V65+'A-SD'!V66))</f>
        <v>1000000</v>
      </c>
      <c r="W66">
        <f>IF('A-SD'!W66&gt;0,MIN(Charts!$A$2,'A-SD'!W66+W65),MAX(0,W65+'A-SD'!W66))</f>
        <v>824366</v>
      </c>
      <c r="X66">
        <f>IF('A-SD'!X66&gt;0,MIN(Charts!$A$2,'A-SD'!X66+X65),MAX(0,X65+'A-SD'!X66))</f>
        <v>745002</v>
      </c>
      <c r="Y66">
        <f>IF('A-SD'!Y66&gt;0,MIN(Charts!$A$2,'A-SD'!Y66+Y65),MAX(0,Y65+'A-SD'!Y66))</f>
        <v>907498</v>
      </c>
      <c r="Z66">
        <f>IF('A-SD'!Z66&gt;0,MIN(Charts!$A$2,'A-SD'!Z66+Z65),MAX(0,Z65+'A-SD'!Z66))</f>
        <v>1000000</v>
      </c>
      <c r="AA66">
        <f>IF('A-SD'!AA66&gt;0,MIN(Charts!$A$2,'A-SD'!AA66+AA65),MAX(0,AA65+'A-SD'!AA66))</f>
        <v>1000000</v>
      </c>
    </row>
    <row r="67" spans="1:27" x14ac:dyDescent="0.3">
      <c r="A67">
        <v>66</v>
      </c>
      <c r="B67">
        <f>IF('A-SD'!B67&gt;0,MIN(Charts!$A$2,'A-SD'!B67+B66),MAX(0,B66+'A-SD'!B67))</f>
        <v>960717</v>
      </c>
      <c r="C67">
        <f>IF('A-SD'!C67&gt;0,MIN(Charts!$A$2,'A-SD'!C67+C66),MAX(0,C66+'A-SD'!C67))</f>
        <v>372838</v>
      </c>
      <c r="D67">
        <f>IF('A-SD'!D67&gt;0,MIN(Charts!$A$2,'A-SD'!D67+D66),MAX(0,D66+'A-SD'!D67))</f>
        <v>453294</v>
      </c>
      <c r="E67">
        <f>IF('A-SD'!E67&gt;0,MIN(Charts!$A$2,'A-SD'!E67+E66),MAX(0,E66+'A-SD'!E67))</f>
        <v>0</v>
      </c>
      <c r="F67">
        <f>IF('A-SD'!F67&gt;0,MIN(Charts!$A$2,'A-SD'!F67+F66),MAX(0,F66+'A-SD'!F67))</f>
        <v>0</v>
      </c>
      <c r="G67">
        <f>IF('A-SD'!G67&gt;0,MIN(Charts!$A$2,'A-SD'!G67+G66),MAX(0,G66+'A-SD'!G67))</f>
        <v>0</v>
      </c>
      <c r="H67">
        <f>IF('A-SD'!H67&gt;0,MIN(Charts!$A$2,'A-SD'!H67+H66),MAX(0,H66+'A-SD'!H67))</f>
        <v>667378</v>
      </c>
      <c r="I67">
        <f>IF('A-SD'!I67&gt;0,MIN(Charts!$A$2,'A-SD'!I67+I66),MAX(0,I66+'A-SD'!I67))</f>
        <v>598334</v>
      </c>
      <c r="J67">
        <f>IF('A-SD'!J67&gt;0,MIN(Charts!$A$2,'A-SD'!J67+J66),MAX(0,J66+'A-SD'!J67))</f>
        <v>1000000</v>
      </c>
      <c r="K67">
        <f>IF('A-SD'!K67&gt;0,MIN(Charts!$A$2,'A-SD'!K67+K66),MAX(0,K66+'A-SD'!K67))</f>
        <v>1000000</v>
      </c>
      <c r="L67">
        <f>IF('A-SD'!L67&gt;0,MIN(Charts!$A$2,'A-SD'!L67+L66),MAX(0,L66+'A-SD'!L67))</f>
        <v>1000000</v>
      </c>
      <c r="M67">
        <f>IF('A-SD'!M67&gt;0,MIN(Charts!$A$2,'A-SD'!M67+M66),MAX(0,M66+'A-SD'!M67))</f>
        <v>1000000</v>
      </c>
      <c r="N67">
        <f>IF('A-SD'!N67&gt;0,MIN(Charts!$A$2,'A-SD'!N67+N66),MAX(0,N66+'A-SD'!N67))</f>
        <v>1000000</v>
      </c>
      <c r="O67">
        <f>IF('A-SD'!O67&gt;0,MIN(Charts!$A$2,'A-SD'!O67+O66),MAX(0,O66+'A-SD'!O67))</f>
        <v>1000000</v>
      </c>
      <c r="P67">
        <f>IF('A-SD'!P67&gt;0,MIN(Charts!$A$2,'A-SD'!P67+P66),MAX(0,P66+'A-SD'!P67))</f>
        <v>1000000</v>
      </c>
      <c r="Q67">
        <f>IF('A-SD'!Q67&gt;0,MIN(Charts!$A$2,'A-SD'!Q67+Q66),MAX(0,Q66+'A-SD'!Q67))</f>
        <v>1000000</v>
      </c>
      <c r="R67">
        <f>IF('A-SD'!R67&gt;0,MIN(Charts!$A$2,'A-SD'!R67+R66),MAX(0,R66+'A-SD'!R67))</f>
        <v>1000000</v>
      </c>
      <c r="S67">
        <f>IF('A-SD'!S67&gt;0,MIN(Charts!$A$2,'A-SD'!S67+S66),MAX(0,S66+'A-SD'!S67))</f>
        <v>1000000</v>
      </c>
      <c r="T67">
        <f>IF('A-SD'!T67&gt;0,MIN(Charts!$A$2,'A-SD'!T67+T66),MAX(0,T66+'A-SD'!T67))</f>
        <v>1000000</v>
      </c>
      <c r="U67">
        <f>IF('A-SD'!U67&gt;0,MIN(Charts!$A$2,'A-SD'!U67+U66),MAX(0,U66+'A-SD'!U67))</f>
        <v>1000000</v>
      </c>
      <c r="V67">
        <f>IF('A-SD'!V67&gt;0,MIN(Charts!$A$2,'A-SD'!V67+V66),MAX(0,V66+'A-SD'!V67))</f>
        <v>772466</v>
      </c>
      <c r="W67">
        <f>IF('A-SD'!W67&gt;0,MIN(Charts!$A$2,'A-SD'!W67+W66),MAX(0,W66+'A-SD'!W67))</f>
        <v>617599</v>
      </c>
      <c r="X67">
        <f>IF('A-SD'!X67&gt;0,MIN(Charts!$A$2,'A-SD'!X67+X66),MAX(0,X66+'A-SD'!X67))</f>
        <v>567204</v>
      </c>
      <c r="Y67">
        <f>IF('A-SD'!Y67&gt;0,MIN(Charts!$A$2,'A-SD'!Y67+Y66),MAX(0,Y66+'A-SD'!Y67))</f>
        <v>1000000</v>
      </c>
      <c r="Z67">
        <f>IF('A-SD'!Z67&gt;0,MIN(Charts!$A$2,'A-SD'!Z67+Z66),MAX(0,Z66+'A-SD'!Z67))</f>
        <v>1000000</v>
      </c>
      <c r="AA67">
        <f>IF('A-SD'!AA67&gt;0,MIN(Charts!$A$2,'A-SD'!AA67+AA66),MAX(0,AA66+'A-SD'!AA67))</f>
        <v>955124</v>
      </c>
    </row>
    <row r="68" spans="1:27" x14ac:dyDescent="0.3">
      <c r="A68">
        <v>67</v>
      </c>
      <c r="B68">
        <f>IF('A-SD'!B68&gt;0,MIN(Charts!$A$2,'A-SD'!B68+B67),MAX(0,B67+'A-SD'!B68))</f>
        <v>391012</v>
      </c>
      <c r="C68">
        <f>IF('A-SD'!C68&gt;0,MIN(Charts!$A$2,'A-SD'!C68+C67),MAX(0,C67+'A-SD'!C68))</f>
        <v>428232</v>
      </c>
      <c r="D68">
        <f>IF('A-SD'!D68&gt;0,MIN(Charts!$A$2,'A-SD'!D68+D67),MAX(0,D67+'A-SD'!D68))</f>
        <v>0</v>
      </c>
      <c r="E68">
        <f>IF('A-SD'!E68&gt;0,MIN(Charts!$A$2,'A-SD'!E68+E67),MAX(0,E67+'A-SD'!E68))</f>
        <v>0</v>
      </c>
      <c r="F68">
        <f>IF('A-SD'!F68&gt;0,MIN(Charts!$A$2,'A-SD'!F68+F67),MAX(0,F67+'A-SD'!F68))</f>
        <v>0</v>
      </c>
      <c r="G68">
        <f>IF('A-SD'!G68&gt;0,MIN(Charts!$A$2,'A-SD'!G68+G67),MAX(0,G67+'A-SD'!G68))</f>
        <v>625353</v>
      </c>
      <c r="H68">
        <f>IF('A-SD'!H68&gt;0,MIN(Charts!$A$2,'A-SD'!H68+H67),MAX(0,H67+'A-SD'!H68))</f>
        <v>572412</v>
      </c>
      <c r="I68">
        <f>IF('A-SD'!I68&gt;0,MIN(Charts!$A$2,'A-SD'!I68+I67),MAX(0,I67+'A-SD'!I68))</f>
        <v>1000000</v>
      </c>
      <c r="J68">
        <f>IF('A-SD'!J68&gt;0,MIN(Charts!$A$2,'A-SD'!J68+J67),MAX(0,J67+'A-SD'!J68))</f>
        <v>1000000</v>
      </c>
      <c r="K68">
        <f>IF('A-SD'!K68&gt;0,MIN(Charts!$A$2,'A-SD'!K68+K67),MAX(0,K67+'A-SD'!K68))</f>
        <v>1000000</v>
      </c>
      <c r="L68">
        <f>IF('A-SD'!L68&gt;0,MIN(Charts!$A$2,'A-SD'!L68+L67),MAX(0,L67+'A-SD'!L68))</f>
        <v>1000000</v>
      </c>
      <c r="M68">
        <f>IF('A-SD'!M68&gt;0,MIN(Charts!$A$2,'A-SD'!M68+M67),MAX(0,M67+'A-SD'!M68))</f>
        <v>1000000</v>
      </c>
      <c r="N68">
        <f>IF('A-SD'!N68&gt;0,MIN(Charts!$A$2,'A-SD'!N68+N67),MAX(0,N67+'A-SD'!N68))</f>
        <v>1000000</v>
      </c>
      <c r="O68">
        <f>IF('A-SD'!O68&gt;0,MIN(Charts!$A$2,'A-SD'!O68+O67),MAX(0,O67+'A-SD'!O68))</f>
        <v>1000000</v>
      </c>
      <c r="P68">
        <f>IF('A-SD'!P68&gt;0,MIN(Charts!$A$2,'A-SD'!P68+P67),MAX(0,P67+'A-SD'!P68))</f>
        <v>1000000</v>
      </c>
      <c r="Q68">
        <f>IF('A-SD'!Q68&gt;0,MIN(Charts!$A$2,'A-SD'!Q68+Q67),MAX(0,Q67+'A-SD'!Q68))</f>
        <v>1000000</v>
      </c>
      <c r="R68">
        <f>IF('A-SD'!R68&gt;0,MIN(Charts!$A$2,'A-SD'!R68+R67),MAX(0,R67+'A-SD'!R68))</f>
        <v>1000000</v>
      </c>
      <c r="S68">
        <f>IF('A-SD'!S68&gt;0,MIN(Charts!$A$2,'A-SD'!S68+S67),MAX(0,S67+'A-SD'!S68))</f>
        <v>1000000</v>
      </c>
      <c r="T68">
        <f>IF('A-SD'!T68&gt;0,MIN(Charts!$A$2,'A-SD'!T68+T67),MAX(0,T67+'A-SD'!T68))</f>
        <v>1000000</v>
      </c>
      <c r="U68">
        <f>IF('A-SD'!U68&gt;0,MIN(Charts!$A$2,'A-SD'!U68+U67),MAX(0,U67+'A-SD'!U68))</f>
        <v>769308</v>
      </c>
      <c r="V68">
        <f>IF('A-SD'!V68&gt;0,MIN(Charts!$A$2,'A-SD'!V68+V67),MAX(0,V67+'A-SD'!V68))</f>
        <v>513782</v>
      </c>
      <c r="W68">
        <f>IF('A-SD'!W68&gt;0,MIN(Charts!$A$2,'A-SD'!W68+W67),MAX(0,W67+'A-SD'!W68))</f>
        <v>438034</v>
      </c>
      <c r="X68">
        <f>IF('A-SD'!X68&gt;0,MIN(Charts!$A$2,'A-SD'!X68+X67),MAX(0,X67+'A-SD'!X68))</f>
        <v>818718</v>
      </c>
      <c r="Y68">
        <f>IF('A-SD'!Y68&gt;0,MIN(Charts!$A$2,'A-SD'!Y68+Y67),MAX(0,Y67+'A-SD'!Y68))</f>
        <v>1000000</v>
      </c>
      <c r="Z68">
        <f>IF('A-SD'!Z68&gt;0,MIN(Charts!$A$2,'A-SD'!Z68+Z67),MAX(0,Z67+'A-SD'!Z68))</f>
        <v>953760</v>
      </c>
      <c r="AA68">
        <f>IF('A-SD'!AA68&gt;0,MIN(Charts!$A$2,'A-SD'!AA68+AA67),MAX(0,AA67+'A-SD'!AA68))</f>
        <v>680941</v>
      </c>
    </row>
    <row r="69" spans="1:27" x14ac:dyDescent="0.3">
      <c r="A69">
        <v>68</v>
      </c>
      <c r="B69">
        <f>IF('A-SD'!B69&gt;0,MIN(Charts!$A$2,'A-SD'!B69+B68),MAX(0,B68+'A-SD'!B69))</f>
        <v>487409</v>
      </c>
      <c r="C69">
        <f>IF('A-SD'!C69&gt;0,MIN(Charts!$A$2,'A-SD'!C69+C68),MAX(0,C68+'A-SD'!C69))</f>
        <v>0</v>
      </c>
      <c r="D69">
        <f>IF('A-SD'!D69&gt;0,MIN(Charts!$A$2,'A-SD'!D69+D68),MAX(0,D68+'A-SD'!D69))</f>
        <v>0</v>
      </c>
      <c r="E69">
        <f>IF('A-SD'!E69&gt;0,MIN(Charts!$A$2,'A-SD'!E69+E68),MAX(0,E68+'A-SD'!E69))</f>
        <v>0</v>
      </c>
      <c r="F69">
        <f>IF('A-SD'!F69&gt;0,MIN(Charts!$A$2,'A-SD'!F69+F68),MAX(0,F68+'A-SD'!F69))</f>
        <v>671646</v>
      </c>
      <c r="G69">
        <f>IF('A-SD'!G69&gt;0,MIN(Charts!$A$2,'A-SD'!G69+G68),MAX(0,G68+'A-SD'!G69))</f>
        <v>487582</v>
      </c>
      <c r="H69">
        <f>IF('A-SD'!H69&gt;0,MIN(Charts!$A$2,'A-SD'!H69+H68),MAX(0,H68+'A-SD'!H69))</f>
        <v>1000000</v>
      </c>
      <c r="I69">
        <f>IF('A-SD'!I69&gt;0,MIN(Charts!$A$2,'A-SD'!I69+I68),MAX(0,I68+'A-SD'!I69))</f>
        <v>1000000</v>
      </c>
      <c r="J69">
        <f>IF('A-SD'!J69&gt;0,MIN(Charts!$A$2,'A-SD'!J69+J68),MAX(0,J68+'A-SD'!J69))</f>
        <v>1000000</v>
      </c>
      <c r="K69">
        <f>IF('A-SD'!K69&gt;0,MIN(Charts!$A$2,'A-SD'!K69+K68),MAX(0,K68+'A-SD'!K69))</f>
        <v>1000000</v>
      </c>
      <c r="L69">
        <f>IF('A-SD'!L69&gt;0,MIN(Charts!$A$2,'A-SD'!L69+L68),MAX(0,L68+'A-SD'!L69))</f>
        <v>1000000</v>
      </c>
      <c r="M69">
        <f>IF('A-SD'!M69&gt;0,MIN(Charts!$A$2,'A-SD'!M69+M68),MAX(0,M68+'A-SD'!M69))</f>
        <v>1000000</v>
      </c>
      <c r="N69">
        <f>IF('A-SD'!N69&gt;0,MIN(Charts!$A$2,'A-SD'!N69+N68),MAX(0,N68+'A-SD'!N69))</f>
        <v>998189</v>
      </c>
      <c r="O69">
        <f>IF('A-SD'!O69&gt;0,MIN(Charts!$A$2,'A-SD'!O69+O68),MAX(0,O68+'A-SD'!O69))</f>
        <v>1000000</v>
      </c>
      <c r="P69">
        <f>IF('A-SD'!P69&gt;0,MIN(Charts!$A$2,'A-SD'!P69+P68),MAX(0,P68+'A-SD'!P69))</f>
        <v>1000000</v>
      </c>
      <c r="Q69">
        <f>IF('A-SD'!Q69&gt;0,MIN(Charts!$A$2,'A-SD'!Q69+Q68),MAX(0,Q68+'A-SD'!Q69))</f>
        <v>1000000</v>
      </c>
      <c r="R69">
        <f>IF('A-SD'!R69&gt;0,MIN(Charts!$A$2,'A-SD'!R69+R68),MAX(0,R68+'A-SD'!R69))</f>
        <v>1000000</v>
      </c>
      <c r="S69">
        <f>IF('A-SD'!S69&gt;0,MIN(Charts!$A$2,'A-SD'!S69+S68),MAX(0,S68+'A-SD'!S69))</f>
        <v>1000000</v>
      </c>
      <c r="T69">
        <f>IF('A-SD'!T69&gt;0,MIN(Charts!$A$2,'A-SD'!T69+T68),MAX(0,T68+'A-SD'!T69))</f>
        <v>714560</v>
      </c>
      <c r="U69">
        <f>IF('A-SD'!U69&gt;0,MIN(Charts!$A$2,'A-SD'!U69+U68),MAX(0,U68+'A-SD'!U69))</f>
        <v>557454</v>
      </c>
      <c r="V69">
        <f>IF('A-SD'!V69&gt;0,MIN(Charts!$A$2,'A-SD'!V69+V68),MAX(0,V68+'A-SD'!V69))</f>
        <v>332301</v>
      </c>
      <c r="W69">
        <f>IF('A-SD'!W69&gt;0,MIN(Charts!$A$2,'A-SD'!W69+W68),MAX(0,W68+'A-SD'!W69))</f>
        <v>686994</v>
      </c>
      <c r="X69">
        <f>IF('A-SD'!X69&gt;0,MIN(Charts!$A$2,'A-SD'!X69+X68),MAX(0,X68+'A-SD'!X69))</f>
        <v>1000000</v>
      </c>
      <c r="Y69">
        <f>IF('A-SD'!Y69&gt;0,MIN(Charts!$A$2,'A-SD'!Y69+Y68),MAX(0,Y68+'A-SD'!Y69))</f>
        <v>952246</v>
      </c>
      <c r="Z69">
        <f>IF('A-SD'!Z69&gt;0,MIN(Charts!$A$2,'A-SD'!Z69+Z68),MAX(0,Z68+'A-SD'!Z69))</f>
        <v>678223</v>
      </c>
      <c r="AA69">
        <f>IF('A-SD'!AA69&gt;0,MIN(Charts!$A$2,'A-SD'!AA69+AA68),MAX(0,AA68+'A-SD'!AA69))</f>
        <v>27597</v>
      </c>
    </row>
    <row r="70" spans="1:27" x14ac:dyDescent="0.3">
      <c r="A70">
        <v>69</v>
      </c>
      <c r="B70">
        <f>IF('A-SD'!B70&gt;0,MIN(Charts!$A$2,'A-SD'!B70+B69),MAX(0,B69+'A-SD'!B70))</f>
        <v>0</v>
      </c>
      <c r="C70">
        <f>IF('A-SD'!C70&gt;0,MIN(Charts!$A$2,'A-SD'!C70+C69),MAX(0,C69+'A-SD'!C70))</f>
        <v>0</v>
      </c>
      <c r="D70">
        <f>IF('A-SD'!D70&gt;0,MIN(Charts!$A$2,'A-SD'!D70+D69),MAX(0,D69+'A-SD'!D70))</f>
        <v>0</v>
      </c>
      <c r="E70">
        <f>IF('A-SD'!E70&gt;0,MIN(Charts!$A$2,'A-SD'!E70+E69),MAX(0,E69+'A-SD'!E70))</f>
        <v>667363</v>
      </c>
      <c r="F70">
        <f>IF('A-SD'!F70&gt;0,MIN(Charts!$A$2,'A-SD'!F70+F69),MAX(0,F69+'A-SD'!F70))</f>
        <v>576582</v>
      </c>
      <c r="G70">
        <f>IF('A-SD'!G70&gt;0,MIN(Charts!$A$2,'A-SD'!G70+G69),MAX(0,G69+'A-SD'!G70))</f>
        <v>1000000</v>
      </c>
      <c r="H70">
        <f>IF('A-SD'!H70&gt;0,MIN(Charts!$A$2,'A-SD'!H70+H69),MAX(0,H69+'A-SD'!H70))</f>
        <v>1000000</v>
      </c>
      <c r="I70">
        <f>IF('A-SD'!I70&gt;0,MIN(Charts!$A$2,'A-SD'!I70+I69),MAX(0,I69+'A-SD'!I70))</f>
        <v>1000000</v>
      </c>
      <c r="J70">
        <f>IF('A-SD'!J70&gt;0,MIN(Charts!$A$2,'A-SD'!J70+J69),MAX(0,J69+'A-SD'!J70))</f>
        <v>1000000</v>
      </c>
      <c r="K70">
        <f>IF('A-SD'!K70&gt;0,MIN(Charts!$A$2,'A-SD'!K70+K69),MAX(0,K69+'A-SD'!K70))</f>
        <v>1000000</v>
      </c>
      <c r="L70">
        <f>IF('A-SD'!L70&gt;0,MIN(Charts!$A$2,'A-SD'!L70+L69),MAX(0,L69+'A-SD'!L70))</f>
        <v>1000000</v>
      </c>
      <c r="M70">
        <f>IF('A-SD'!M70&gt;0,MIN(Charts!$A$2,'A-SD'!M70+M69),MAX(0,M69+'A-SD'!M70))</f>
        <v>992843</v>
      </c>
      <c r="N70">
        <f>IF('A-SD'!N70&gt;0,MIN(Charts!$A$2,'A-SD'!N70+N69),MAX(0,N69+'A-SD'!N70))</f>
        <v>1000000</v>
      </c>
      <c r="O70">
        <f>IF('A-SD'!O70&gt;0,MIN(Charts!$A$2,'A-SD'!O70+O69),MAX(0,O69+'A-SD'!O70))</f>
        <v>1000000</v>
      </c>
      <c r="P70">
        <f>IF('A-SD'!P70&gt;0,MIN(Charts!$A$2,'A-SD'!P70+P69),MAX(0,P69+'A-SD'!P70))</f>
        <v>1000000</v>
      </c>
      <c r="Q70">
        <f>IF('A-SD'!Q70&gt;0,MIN(Charts!$A$2,'A-SD'!Q70+Q69),MAX(0,Q69+'A-SD'!Q70))</f>
        <v>1000000</v>
      </c>
      <c r="R70">
        <f>IF('A-SD'!R70&gt;0,MIN(Charts!$A$2,'A-SD'!R70+R69),MAX(0,R69+'A-SD'!R70))</f>
        <v>1000000</v>
      </c>
      <c r="S70">
        <f>IF('A-SD'!S70&gt;0,MIN(Charts!$A$2,'A-SD'!S70+S69),MAX(0,S69+'A-SD'!S70))</f>
        <v>1000000</v>
      </c>
      <c r="T70">
        <f>IF('A-SD'!T70&gt;0,MIN(Charts!$A$2,'A-SD'!T70+T69),MAX(0,T69+'A-SD'!T70))</f>
        <v>436362</v>
      </c>
      <c r="U70">
        <f>IF('A-SD'!U70&gt;0,MIN(Charts!$A$2,'A-SD'!U70+U69),MAX(0,U69+'A-SD'!U70))</f>
        <v>422812</v>
      </c>
      <c r="V70">
        <f>IF('A-SD'!V70&gt;0,MIN(Charts!$A$2,'A-SD'!V70+V69),MAX(0,V69+'A-SD'!V70))</f>
        <v>578635</v>
      </c>
      <c r="W70">
        <f>IF('A-SD'!W70&gt;0,MIN(Charts!$A$2,'A-SD'!W70+W69),MAX(0,W69+'A-SD'!W70))</f>
        <v>1000000</v>
      </c>
      <c r="X70">
        <f>IF('A-SD'!X70&gt;0,MIN(Charts!$A$2,'A-SD'!X70+X69),MAX(0,X69+'A-SD'!X70))</f>
        <v>950527</v>
      </c>
      <c r="Y70">
        <f>IF('A-SD'!Y70&gt;0,MIN(Charts!$A$2,'A-SD'!Y70+Y69),MAX(0,Y69+'A-SD'!Y70))</f>
        <v>675203</v>
      </c>
      <c r="Z70">
        <f>IF('A-SD'!Z70&gt;0,MIN(Charts!$A$2,'A-SD'!Z70+Z69),MAX(0,Z69+'A-SD'!Z70))</f>
        <v>23543</v>
      </c>
      <c r="AA70">
        <f>IF('A-SD'!AA70&gt;0,MIN(Charts!$A$2,'A-SD'!AA70+AA69),MAX(0,AA69+'A-SD'!AA70))</f>
        <v>0</v>
      </c>
    </row>
    <row r="71" spans="1:27" x14ac:dyDescent="0.3">
      <c r="A71">
        <v>70</v>
      </c>
      <c r="B71">
        <f>IF('A-SD'!B71&gt;0,MIN(Charts!$A$2,'A-SD'!B71+B70),MAX(0,B70+'A-SD'!B71))</f>
        <v>0</v>
      </c>
      <c r="C71">
        <f>IF('A-SD'!C71&gt;0,MIN(Charts!$A$2,'A-SD'!C71+C70),MAX(0,C70+'A-SD'!C71))</f>
        <v>0</v>
      </c>
      <c r="D71">
        <f>IF('A-SD'!D71&gt;0,MIN(Charts!$A$2,'A-SD'!D71+D70),MAX(0,D70+'A-SD'!D71))</f>
        <v>659767</v>
      </c>
      <c r="E71">
        <f>IF('A-SD'!E71&gt;0,MIN(Charts!$A$2,'A-SD'!E71+E70),MAX(0,E70+'A-SD'!E71))</f>
        <v>569036</v>
      </c>
      <c r="F71">
        <f>IF('A-SD'!F71&gt;0,MIN(Charts!$A$2,'A-SD'!F71+F70),MAX(0,F70+'A-SD'!F71))</f>
        <v>1000000</v>
      </c>
      <c r="G71">
        <f>IF('A-SD'!G71&gt;0,MIN(Charts!$A$2,'A-SD'!G71+G70),MAX(0,G70+'A-SD'!G71))</f>
        <v>1000000</v>
      </c>
      <c r="H71">
        <f>IF('A-SD'!H71&gt;0,MIN(Charts!$A$2,'A-SD'!H71+H70),MAX(0,H70+'A-SD'!H71))</f>
        <v>1000000</v>
      </c>
      <c r="I71">
        <f>IF('A-SD'!I71&gt;0,MIN(Charts!$A$2,'A-SD'!I71+I70),MAX(0,I70+'A-SD'!I71))</f>
        <v>1000000</v>
      </c>
      <c r="J71">
        <f>IF('A-SD'!J71&gt;0,MIN(Charts!$A$2,'A-SD'!J71+J70),MAX(0,J70+'A-SD'!J71))</f>
        <v>1000000</v>
      </c>
      <c r="K71">
        <f>IF('A-SD'!K71&gt;0,MIN(Charts!$A$2,'A-SD'!K71+K70),MAX(0,K70+'A-SD'!K71))</f>
        <v>1000000</v>
      </c>
      <c r="L71">
        <f>IF('A-SD'!L71&gt;0,MIN(Charts!$A$2,'A-SD'!L71+L70),MAX(0,L70+'A-SD'!L71))</f>
        <v>987280</v>
      </c>
      <c r="M71">
        <f>IF('A-SD'!M71&gt;0,MIN(Charts!$A$2,'A-SD'!M71+M70),MAX(0,M70+'A-SD'!M71))</f>
        <v>1000000</v>
      </c>
      <c r="N71">
        <f>IF('A-SD'!N71&gt;0,MIN(Charts!$A$2,'A-SD'!N71+N70),MAX(0,N70+'A-SD'!N71))</f>
        <v>1000000</v>
      </c>
      <c r="O71">
        <f>IF('A-SD'!O71&gt;0,MIN(Charts!$A$2,'A-SD'!O71+O70),MAX(0,O70+'A-SD'!O71))</f>
        <v>1000000</v>
      </c>
      <c r="P71">
        <f>IF('A-SD'!P71&gt;0,MIN(Charts!$A$2,'A-SD'!P71+P70),MAX(0,P70+'A-SD'!P71))</f>
        <v>1000000</v>
      </c>
      <c r="Q71">
        <f>IF('A-SD'!Q71&gt;0,MIN(Charts!$A$2,'A-SD'!Q71+Q70),MAX(0,Q70+'A-SD'!Q71))</f>
        <v>1000000</v>
      </c>
      <c r="R71">
        <f>IF('A-SD'!R71&gt;0,MIN(Charts!$A$2,'A-SD'!R71+R70),MAX(0,R70+'A-SD'!R71))</f>
        <v>1000000</v>
      </c>
      <c r="S71">
        <f>IF('A-SD'!S71&gt;0,MIN(Charts!$A$2,'A-SD'!S71+S70),MAX(0,S70+'A-SD'!S71))</f>
        <v>981455</v>
      </c>
      <c r="T71">
        <f>IF('A-SD'!T71&gt;0,MIN(Charts!$A$2,'A-SD'!T71+T70),MAX(0,T70+'A-SD'!T71))</f>
        <v>585386</v>
      </c>
      <c r="U71">
        <f>IF('A-SD'!U71&gt;0,MIN(Charts!$A$2,'A-SD'!U71+U70),MAX(0,U70+'A-SD'!U71))</f>
        <v>666133</v>
      </c>
      <c r="V71">
        <f>IF('A-SD'!V71&gt;0,MIN(Charts!$A$2,'A-SD'!V71+V70),MAX(0,V70+'A-SD'!V71))</f>
        <v>1000000</v>
      </c>
      <c r="W71">
        <f>IF('A-SD'!W71&gt;0,MIN(Charts!$A$2,'A-SD'!W71+W70),MAX(0,W70+'A-SD'!W71))</f>
        <v>948762</v>
      </c>
      <c r="X71">
        <f>IF('A-SD'!X71&gt;0,MIN(Charts!$A$2,'A-SD'!X71+X70),MAX(0,X70+'A-SD'!X71))</f>
        <v>671774</v>
      </c>
      <c r="Y71">
        <f>IF('A-SD'!Y71&gt;0,MIN(Charts!$A$2,'A-SD'!Y71+Y70),MAX(0,Y70+'A-SD'!Y71))</f>
        <v>19036</v>
      </c>
      <c r="Z71">
        <f>IF('A-SD'!Z71&gt;0,MIN(Charts!$A$2,'A-SD'!Z71+Z70),MAX(0,Z70+'A-SD'!Z71))</f>
        <v>0</v>
      </c>
      <c r="AA71">
        <f>IF('A-SD'!AA71&gt;0,MIN(Charts!$A$2,'A-SD'!AA71+AA70),MAX(0,AA70+'A-SD'!AA71))</f>
        <v>0</v>
      </c>
    </row>
    <row r="72" spans="1:27" x14ac:dyDescent="0.3">
      <c r="A72">
        <v>71</v>
      </c>
      <c r="B72">
        <f>IF('A-SD'!B72&gt;0,MIN(Charts!$A$2,'A-SD'!B72+B71),MAX(0,B71+'A-SD'!B72))</f>
        <v>0</v>
      </c>
      <c r="C72">
        <f>IF('A-SD'!C72&gt;0,MIN(Charts!$A$2,'A-SD'!C72+C71),MAX(0,C71+'A-SD'!C72))</f>
        <v>650773</v>
      </c>
      <c r="D72">
        <f>IF('A-SD'!D72&gt;0,MIN(Charts!$A$2,'A-SD'!D72+D71),MAX(0,D71+'A-SD'!D72))</f>
        <v>554715</v>
      </c>
      <c r="E72">
        <f>IF('A-SD'!E72&gt;0,MIN(Charts!$A$2,'A-SD'!E72+E71),MAX(0,E71+'A-SD'!E72))</f>
        <v>1000000</v>
      </c>
      <c r="F72">
        <f>IF('A-SD'!F72&gt;0,MIN(Charts!$A$2,'A-SD'!F72+F71),MAX(0,F71+'A-SD'!F72))</f>
        <v>1000000</v>
      </c>
      <c r="G72">
        <f>IF('A-SD'!G72&gt;0,MIN(Charts!$A$2,'A-SD'!G72+G71),MAX(0,G71+'A-SD'!G72))</f>
        <v>1000000</v>
      </c>
      <c r="H72">
        <f>IF('A-SD'!H72&gt;0,MIN(Charts!$A$2,'A-SD'!H72+H71),MAX(0,H71+'A-SD'!H72))</f>
        <v>1000000</v>
      </c>
      <c r="I72">
        <f>IF('A-SD'!I72&gt;0,MIN(Charts!$A$2,'A-SD'!I72+I71),MAX(0,I71+'A-SD'!I72))</f>
        <v>1000000</v>
      </c>
      <c r="J72">
        <f>IF('A-SD'!J72&gt;0,MIN(Charts!$A$2,'A-SD'!J72+J71),MAX(0,J71+'A-SD'!J72))</f>
        <v>1000000</v>
      </c>
      <c r="K72">
        <f>IF('A-SD'!K72&gt;0,MIN(Charts!$A$2,'A-SD'!K72+K71),MAX(0,K71+'A-SD'!K72))</f>
        <v>980445</v>
      </c>
      <c r="L72">
        <f>IF('A-SD'!L72&gt;0,MIN(Charts!$A$2,'A-SD'!L72+L71),MAX(0,L71+'A-SD'!L72))</f>
        <v>1000000</v>
      </c>
      <c r="M72">
        <f>IF('A-SD'!M72&gt;0,MIN(Charts!$A$2,'A-SD'!M72+M71),MAX(0,M71+'A-SD'!M72))</f>
        <v>1000000</v>
      </c>
      <c r="N72">
        <f>IF('A-SD'!N72&gt;0,MIN(Charts!$A$2,'A-SD'!N72+N71),MAX(0,N71+'A-SD'!N72))</f>
        <v>1000000</v>
      </c>
      <c r="O72">
        <f>IF('A-SD'!O72&gt;0,MIN(Charts!$A$2,'A-SD'!O72+O71),MAX(0,O71+'A-SD'!O72))</f>
        <v>1000000</v>
      </c>
      <c r="P72">
        <f>IF('A-SD'!P72&gt;0,MIN(Charts!$A$2,'A-SD'!P72+P71),MAX(0,P71+'A-SD'!P72))</f>
        <v>1000000</v>
      </c>
      <c r="Q72">
        <f>IF('A-SD'!Q72&gt;0,MIN(Charts!$A$2,'A-SD'!Q72+Q71),MAX(0,Q71+'A-SD'!Q72))</f>
        <v>1000000</v>
      </c>
      <c r="R72">
        <f>IF('A-SD'!R72&gt;0,MIN(Charts!$A$2,'A-SD'!R72+R71),MAX(0,R71+'A-SD'!R72))</f>
        <v>975202</v>
      </c>
      <c r="S72">
        <f>IF('A-SD'!S72&gt;0,MIN(Charts!$A$2,'A-SD'!S72+S71),MAX(0,S71+'A-SD'!S72))</f>
        <v>1000000</v>
      </c>
      <c r="T72">
        <f>IF('A-SD'!T72&gt;0,MIN(Charts!$A$2,'A-SD'!T72+T71),MAX(0,T71+'A-SD'!T72))</f>
        <v>962520</v>
      </c>
      <c r="U72">
        <f>IF('A-SD'!U72&gt;0,MIN(Charts!$A$2,'A-SD'!U72+U71),MAX(0,U71+'A-SD'!U72))</f>
        <v>1000000</v>
      </c>
      <c r="V72">
        <f>IF('A-SD'!V72&gt;0,MIN(Charts!$A$2,'A-SD'!V72+V71),MAX(0,V71+'A-SD'!V72))</f>
        <v>946849</v>
      </c>
      <c r="W72">
        <f>IF('A-SD'!W72&gt;0,MIN(Charts!$A$2,'A-SD'!W72+W71),MAX(0,W71+'A-SD'!W72))</f>
        <v>668253</v>
      </c>
      <c r="X72">
        <f>IF('A-SD'!X72&gt;0,MIN(Charts!$A$2,'A-SD'!X72+X71),MAX(0,X71+'A-SD'!X72))</f>
        <v>13916</v>
      </c>
      <c r="Y72">
        <f>IF('A-SD'!Y72&gt;0,MIN(Charts!$A$2,'A-SD'!Y72+Y71),MAX(0,Y71+'A-SD'!Y72))</f>
        <v>0</v>
      </c>
      <c r="Z72">
        <f>IF('A-SD'!Z72&gt;0,MIN(Charts!$A$2,'A-SD'!Z72+Z71),MAX(0,Z71+'A-SD'!Z72))</f>
        <v>0</v>
      </c>
      <c r="AA72">
        <f>IF('A-SD'!AA72&gt;0,MIN(Charts!$A$2,'A-SD'!AA72+AA71),MAX(0,AA71+'A-SD'!AA72))</f>
        <v>1000000</v>
      </c>
    </row>
    <row r="73" spans="1:27" x14ac:dyDescent="0.3">
      <c r="A73">
        <v>72</v>
      </c>
      <c r="B73">
        <f>IF('A-SD'!B73&gt;0,MIN(Charts!$A$2,'A-SD'!B73+B72),MAX(0,B72+'A-SD'!B73))</f>
        <v>518498</v>
      </c>
      <c r="C73">
        <f>IF('A-SD'!C73&gt;0,MIN(Charts!$A$2,'A-SD'!C73+C72),MAX(0,C72+'A-SD'!C73))</f>
        <v>538074</v>
      </c>
      <c r="D73">
        <f>IF('A-SD'!D73&gt;0,MIN(Charts!$A$2,'A-SD'!D73+D72),MAX(0,D72+'A-SD'!D73))</f>
        <v>1000000</v>
      </c>
      <c r="E73">
        <f>IF('A-SD'!E73&gt;0,MIN(Charts!$A$2,'A-SD'!E73+E72),MAX(0,E72+'A-SD'!E73))</f>
        <v>1000000</v>
      </c>
      <c r="F73">
        <f>IF('A-SD'!F73&gt;0,MIN(Charts!$A$2,'A-SD'!F73+F72),MAX(0,F72+'A-SD'!F73))</f>
        <v>1000000</v>
      </c>
      <c r="G73">
        <f>IF('A-SD'!G73&gt;0,MIN(Charts!$A$2,'A-SD'!G73+G72),MAX(0,G72+'A-SD'!G73))</f>
        <v>1000000</v>
      </c>
      <c r="H73">
        <f>IF('A-SD'!H73&gt;0,MIN(Charts!$A$2,'A-SD'!H73+H72),MAX(0,H72+'A-SD'!H73))</f>
        <v>1000000</v>
      </c>
      <c r="I73">
        <f>IF('A-SD'!I73&gt;0,MIN(Charts!$A$2,'A-SD'!I73+I72),MAX(0,I72+'A-SD'!I73))</f>
        <v>1000000</v>
      </c>
      <c r="J73">
        <f>IF('A-SD'!J73&gt;0,MIN(Charts!$A$2,'A-SD'!J73+J72),MAX(0,J72+'A-SD'!J73))</f>
        <v>971103</v>
      </c>
      <c r="K73">
        <f>IF('A-SD'!K73&gt;0,MIN(Charts!$A$2,'A-SD'!K73+K72),MAX(0,K72+'A-SD'!K73))</f>
        <v>1000000</v>
      </c>
      <c r="L73">
        <f>IF('A-SD'!L73&gt;0,MIN(Charts!$A$2,'A-SD'!L73+L72),MAX(0,L72+'A-SD'!L73))</f>
        <v>1000000</v>
      </c>
      <c r="M73">
        <f>IF('A-SD'!M73&gt;0,MIN(Charts!$A$2,'A-SD'!M73+M72),MAX(0,M72+'A-SD'!M73))</f>
        <v>1000000</v>
      </c>
      <c r="N73">
        <f>IF('A-SD'!N73&gt;0,MIN(Charts!$A$2,'A-SD'!N73+N72),MAX(0,N72+'A-SD'!N73))</f>
        <v>1000000</v>
      </c>
      <c r="O73">
        <f>IF('A-SD'!O73&gt;0,MIN(Charts!$A$2,'A-SD'!O73+O72),MAX(0,O72+'A-SD'!O73))</f>
        <v>1000000</v>
      </c>
      <c r="P73">
        <f>IF('A-SD'!P73&gt;0,MIN(Charts!$A$2,'A-SD'!P73+P72),MAX(0,P72+'A-SD'!P73))</f>
        <v>1000000</v>
      </c>
      <c r="Q73">
        <f>IF('A-SD'!Q73&gt;0,MIN(Charts!$A$2,'A-SD'!Q73+Q72),MAX(0,Q72+'A-SD'!Q73))</f>
        <v>968392</v>
      </c>
      <c r="R73">
        <f>IF('A-SD'!R73&gt;0,MIN(Charts!$A$2,'A-SD'!R73+R72),MAX(0,R72+'A-SD'!R73))</f>
        <v>1000000</v>
      </c>
      <c r="S73">
        <f>IF('A-SD'!S73&gt;0,MIN(Charts!$A$2,'A-SD'!S73+S72),MAX(0,S72+'A-SD'!S73))</f>
        <v>1000000</v>
      </c>
      <c r="T73">
        <f>IF('A-SD'!T73&gt;0,MIN(Charts!$A$2,'A-SD'!T73+T72),MAX(0,T72+'A-SD'!T73))</f>
        <v>1000000</v>
      </c>
      <c r="U73">
        <f>IF('A-SD'!U73&gt;0,MIN(Charts!$A$2,'A-SD'!U73+U72),MAX(0,U72+'A-SD'!U73))</f>
        <v>943691</v>
      </c>
      <c r="V73">
        <f>IF('A-SD'!V73&gt;0,MIN(Charts!$A$2,'A-SD'!V73+V72),MAX(0,V72+'A-SD'!V73))</f>
        <v>664437</v>
      </c>
      <c r="W73">
        <f>IF('A-SD'!W73&gt;0,MIN(Charts!$A$2,'A-SD'!W73+W72),MAX(0,W72+'A-SD'!W73))</f>
        <v>57986</v>
      </c>
      <c r="X73">
        <f>IF('A-SD'!X73&gt;0,MIN(Charts!$A$2,'A-SD'!X73+X72),MAX(0,X72+'A-SD'!X73))</f>
        <v>0</v>
      </c>
      <c r="Y73">
        <f>IF('A-SD'!Y73&gt;0,MIN(Charts!$A$2,'A-SD'!Y73+Y72),MAX(0,Y72+'A-SD'!Y73))</f>
        <v>0</v>
      </c>
      <c r="Z73">
        <f>IF('A-SD'!Z73&gt;0,MIN(Charts!$A$2,'A-SD'!Z73+Z72),MAX(0,Z72+'A-SD'!Z73))</f>
        <v>1000000</v>
      </c>
      <c r="AA73">
        <f>IF('A-SD'!AA73&gt;0,MIN(Charts!$A$2,'A-SD'!AA73+AA72),MAX(0,AA72+'A-SD'!AA73))</f>
        <v>1000000</v>
      </c>
    </row>
    <row r="74" spans="1:27" x14ac:dyDescent="0.3">
      <c r="A74">
        <v>73</v>
      </c>
      <c r="B74">
        <f>IF('A-SD'!B74&gt;0,MIN(Charts!$A$2,'A-SD'!B74+B73),MAX(0,B73+'A-SD'!B74))</f>
        <v>391390</v>
      </c>
      <c r="C74">
        <f>IF('A-SD'!C74&gt;0,MIN(Charts!$A$2,'A-SD'!C74+C73),MAX(0,C73+'A-SD'!C74))</f>
        <v>1000000</v>
      </c>
      <c r="D74">
        <f>IF('A-SD'!D74&gt;0,MIN(Charts!$A$2,'A-SD'!D74+D73),MAX(0,D73+'A-SD'!D74))</f>
        <v>1000000</v>
      </c>
      <c r="E74">
        <f>IF('A-SD'!E74&gt;0,MIN(Charts!$A$2,'A-SD'!E74+E73),MAX(0,E73+'A-SD'!E74))</f>
        <v>1000000</v>
      </c>
      <c r="F74">
        <f>IF('A-SD'!F74&gt;0,MIN(Charts!$A$2,'A-SD'!F74+F73),MAX(0,F73+'A-SD'!F74))</f>
        <v>1000000</v>
      </c>
      <c r="G74">
        <f>IF('A-SD'!G74&gt;0,MIN(Charts!$A$2,'A-SD'!G74+G73),MAX(0,G73+'A-SD'!G74))</f>
        <v>1000000</v>
      </c>
      <c r="H74">
        <f>IF('A-SD'!H74&gt;0,MIN(Charts!$A$2,'A-SD'!H74+H73),MAX(0,H73+'A-SD'!H74))</f>
        <v>1000000</v>
      </c>
      <c r="I74">
        <f>IF('A-SD'!I74&gt;0,MIN(Charts!$A$2,'A-SD'!I74+I73),MAX(0,I73+'A-SD'!I74))</f>
        <v>960658</v>
      </c>
      <c r="J74">
        <f>IF('A-SD'!J74&gt;0,MIN(Charts!$A$2,'A-SD'!J74+J73),MAX(0,J73+'A-SD'!J74))</f>
        <v>989726</v>
      </c>
      <c r="K74">
        <f>IF('A-SD'!K74&gt;0,MIN(Charts!$A$2,'A-SD'!K74+K73),MAX(0,K73+'A-SD'!K74))</f>
        <v>1000000</v>
      </c>
      <c r="L74">
        <f>IF('A-SD'!L74&gt;0,MIN(Charts!$A$2,'A-SD'!L74+L73),MAX(0,L73+'A-SD'!L74))</f>
        <v>1000000</v>
      </c>
      <c r="M74">
        <f>IF('A-SD'!M74&gt;0,MIN(Charts!$A$2,'A-SD'!M74+M73),MAX(0,M73+'A-SD'!M74))</f>
        <v>1000000</v>
      </c>
      <c r="N74">
        <f>IF('A-SD'!N74&gt;0,MIN(Charts!$A$2,'A-SD'!N74+N73),MAX(0,N73+'A-SD'!N74))</f>
        <v>1000000</v>
      </c>
      <c r="O74">
        <f>IF('A-SD'!O74&gt;0,MIN(Charts!$A$2,'A-SD'!O74+O73),MAX(0,O73+'A-SD'!O74))</f>
        <v>1000000</v>
      </c>
      <c r="P74">
        <f>IF('A-SD'!P74&gt;0,MIN(Charts!$A$2,'A-SD'!P74+P73),MAX(0,P73+'A-SD'!P74))</f>
        <v>963195</v>
      </c>
      <c r="Q74">
        <f>IF('A-SD'!Q74&gt;0,MIN(Charts!$A$2,'A-SD'!Q74+Q73),MAX(0,Q73+'A-SD'!Q74))</f>
        <v>1000000</v>
      </c>
      <c r="R74">
        <f>IF('A-SD'!R74&gt;0,MIN(Charts!$A$2,'A-SD'!R74+R73),MAX(0,R73+'A-SD'!R74))</f>
        <v>1000000</v>
      </c>
      <c r="S74">
        <f>IF('A-SD'!S74&gt;0,MIN(Charts!$A$2,'A-SD'!S74+S73),MAX(0,S73+'A-SD'!S74))</f>
        <v>1000000</v>
      </c>
      <c r="T74">
        <f>IF('A-SD'!T74&gt;0,MIN(Charts!$A$2,'A-SD'!T74+T73),MAX(0,T73+'A-SD'!T74))</f>
        <v>940506</v>
      </c>
      <c r="U74">
        <f>IF('A-SD'!U74&gt;0,MIN(Charts!$A$2,'A-SD'!U74+U73),MAX(0,U73+'A-SD'!U74))</f>
        <v>658122</v>
      </c>
      <c r="V74">
        <f>IF('A-SD'!V74&gt;0,MIN(Charts!$A$2,'A-SD'!V74+V73),MAX(0,V73+'A-SD'!V74))</f>
        <v>49618</v>
      </c>
      <c r="W74">
        <f>IF('A-SD'!W74&gt;0,MIN(Charts!$A$2,'A-SD'!W74+W73),MAX(0,W73+'A-SD'!W74))</f>
        <v>0</v>
      </c>
      <c r="X74">
        <f>IF('A-SD'!X74&gt;0,MIN(Charts!$A$2,'A-SD'!X74+X73),MAX(0,X73+'A-SD'!X74))</f>
        <v>0</v>
      </c>
      <c r="Y74">
        <f>IF('A-SD'!Y74&gt;0,MIN(Charts!$A$2,'A-SD'!Y74+Y73),MAX(0,Y73+'A-SD'!Y74))</f>
        <v>1000000</v>
      </c>
      <c r="Z74">
        <f>IF('A-SD'!Z74&gt;0,MIN(Charts!$A$2,'A-SD'!Z74+Z73),MAX(0,Z73+'A-SD'!Z74))</f>
        <v>1000000</v>
      </c>
      <c r="AA74">
        <f>IF('A-SD'!AA74&gt;0,MIN(Charts!$A$2,'A-SD'!AA74+AA73),MAX(0,AA73+'A-SD'!AA74))</f>
        <v>1000000</v>
      </c>
    </row>
    <row r="75" spans="1:27" x14ac:dyDescent="0.3">
      <c r="A75">
        <v>74</v>
      </c>
      <c r="B75">
        <f>IF('A-SD'!B75&gt;0,MIN(Charts!$A$2,'A-SD'!B75+B74),MAX(0,B74+'A-SD'!B75))</f>
        <v>1000000</v>
      </c>
      <c r="C75">
        <f>IF('A-SD'!C75&gt;0,MIN(Charts!$A$2,'A-SD'!C75+C74),MAX(0,C74+'A-SD'!C75))</f>
        <v>1000000</v>
      </c>
      <c r="D75">
        <f>IF('A-SD'!D75&gt;0,MIN(Charts!$A$2,'A-SD'!D75+D74),MAX(0,D74+'A-SD'!D75))</f>
        <v>1000000</v>
      </c>
      <c r="E75">
        <f>IF('A-SD'!E75&gt;0,MIN(Charts!$A$2,'A-SD'!E75+E74),MAX(0,E74+'A-SD'!E75))</f>
        <v>1000000</v>
      </c>
      <c r="F75">
        <f>IF('A-SD'!F75&gt;0,MIN(Charts!$A$2,'A-SD'!F75+F74),MAX(0,F74+'A-SD'!F75))</f>
        <v>1000000</v>
      </c>
      <c r="G75">
        <f>IF('A-SD'!G75&gt;0,MIN(Charts!$A$2,'A-SD'!G75+G74),MAX(0,G74+'A-SD'!G75))</f>
        <v>1000000</v>
      </c>
      <c r="H75">
        <f>IF('A-SD'!H75&gt;0,MIN(Charts!$A$2,'A-SD'!H75+H74),MAX(0,H74+'A-SD'!H75))</f>
        <v>948104</v>
      </c>
      <c r="I75">
        <f>IF('A-SD'!I75&gt;0,MIN(Charts!$A$2,'A-SD'!I75+I74),MAX(0,I74+'A-SD'!I75))</f>
        <v>968044</v>
      </c>
      <c r="J75">
        <f>IF('A-SD'!J75&gt;0,MIN(Charts!$A$2,'A-SD'!J75+J74),MAX(0,J74+'A-SD'!J75))</f>
        <v>1000000</v>
      </c>
      <c r="K75">
        <f>IF('A-SD'!K75&gt;0,MIN(Charts!$A$2,'A-SD'!K75+K74),MAX(0,K74+'A-SD'!K75))</f>
        <v>1000000</v>
      </c>
      <c r="L75">
        <f>IF('A-SD'!L75&gt;0,MIN(Charts!$A$2,'A-SD'!L75+L74),MAX(0,L74+'A-SD'!L75))</f>
        <v>1000000</v>
      </c>
      <c r="M75">
        <f>IF('A-SD'!M75&gt;0,MIN(Charts!$A$2,'A-SD'!M75+M74),MAX(0,M74+'A-SD'!M75))</f>
        <v>1000000</v>
      </c>
      <c r="N75">
        <f>IF('A-SD'!N75&gt;0,MIN(Charts!$A$2,'A-SD'!N75+N74),MAX(0,N74+'A-SD'!N75))</f>
        <v>1000000</v>
      </c>
      <c r="O75">
        <f>IF('A-SD'!O75&gt;0,MIN(Charts!$A$2,'A-SD'!O75+O74),MAX(0,O74+'A-SD'!O75))</f>
        <v>957866</v>
      </c>
      <c r="P75">
        <f>IF('A-SD'!P75&gt;0,MIN(Charts!$A$2,'A-SD'!P75+P74),MAX(0,P74+'A-SD'!P75))</f>
        <v>1000000</v>
      </c>
      <c r="Q75">
        <f>IF('A-SD'!Q75&gt;0,MIN(Charts!$A$2,'A-SD'!Q75+Q74),MAX(0,Q74+'A-SD'!Q75))</f>
        <v>1000000</v>
      </c>
      <c r="R75">
        <f>IF('A-SD'!R75&gt;0,MIN(Charts!$A$2,'A-SD'!R75+R74),MAX(0,R74+'A-SD'!R75))</f>
        <v>1000000</v>
      </c>
      <c r="S75">
        <f>IF('A-SD'!S75&gt;0,MIN(Charts!$A$2,'A-SD'!S75+S74),MAX(0,S74+'A-SD'!S75))</f>
        <v>937282</v>
      </c>
      <c r="T75">
        <f>IF('A-SD'!T75&gt;0,MIN(Charts!$A$2,'A-SD'!T75+T74),MAX(0,T74+'A-SD'!T75))</f>
        <v>651146</v>
      </c>
      <c r="U75">
        <f>IF('A-SD'!U75&gt;0,MIN(Charts!$A$2,'A-SD'!U75+U74),MAX(0,U74+'A-SD'!U75))</f>
        <v>36884</v>
      </c>
      <c r="V75">
        <f>IF('A-SD'!V75&gt;0,MIN(Charts!$A$2,'A-SD'!V75+V74),MAX(0,V74+'A-SD'!V75))</f>
        <v>0</v>
      </c>
      <c r="W75">
        <f>IF('A-SD'!W75&gt;0,MIN(Charts!$A$2,'A-SD'!W75+W74),MAX(0,W74+'A-SD'!W75))</f>
        <v>0</v>
      </c>
      <c r="X75">
        <f>IF('A-SD'!X75&gt;0,MIN(Charts!$A$2,'A-SD'!X75+X74),MAX(0,X74+'A-SD'!X75))</f>
        <v>1000000</v>
      </c>
      <c r="Y75">
        <f>IF('A-SD'!Y75&gt;0,MIN(Charts!$A$2,'A-SD'!Y75+Y74),MAX(0,Y74+'A-SD'!Y75))</f>
        <v>1000000</v>
      </c>
      <c r="Z75">
        <f>IF('A-SD'!Z75&gt;0,MIN(Charts!$A$2,'A-SD'!Z75+Z74),MAX(0,Z74+'A-SD'!Z75))</f>
        <v>1000000</v>
      </c>
      <c r="AA75">
        <f>IF('A-SD'!AA75&gt;0,MIN(Charts!$A$2,'A-SD'!AA75+AA74),MAX(0,AA74+'A-SD'!AA75))</f>
        <v>693582</v>
      </c>
    </row>
    <row r="76" spans="1:27" x14ac:dyDescent="0.3">
      <c r="A76">
        <v>75</v>
      </c>
      <c r="B76">
        <f>IF('A-SD'!B76&gt;0,MIN(Charts!$A$2,'A-SD'!B76+B75),MAX(0,B75+'A-SD'!B76))</f>
        <v>1000000</v>
      </c>
      <c r="C76">
        <f>IF('A-SD'!C76&gt;0,MIN(Charts!$A$2,'A-SD'!C76+C75),MAX(0,C75+'A-SD'!C76))</f>
        <v>1000000</v>
      </c>
      <c r="D76">
        <f>IF('A-SD'!D76&gt;0,MIN(Charts!$A$2,'A-SD'!D76+D75),MAX(0,D75+'A-SD'!D76))</f>
        <v>1000000</v>
      </c>
      <c r="E76">
        <f>IF('A-SD'!E76&gt;0,MIN(Charts!$A$2,'A-SD'!E76+E75),MAX(0,E75+'A-SD'!E76))</f>
        <v>1000000</v>
      </c>
      <c r="F76">
        <f>IF('A-SD'!F76&gt;0,MIN(Charts!$A$2,'A-SD'!F76+F75),MAX(0,F75+'A-SD'!F76))</f>
        <v>1000000</v>
      </c>
      <c r="G76">
        <f>IF('A-SD'!G76&gt;0,MIN(Charts!$A$2,'A-SD'!G76+G75),MAX(0,G75+'A-SD'!G76))</f>
        <v>906097</v>
      </c>
      <c r="H76">
        <f>IF('A-SD'!H76&gt;0,MIN(Charts!$A$2,'A-SD'!H76+H75),MAX(0,H75+'A-SD'!H76))</f>
        <v>942146</v>
      </c>
      <c r="I76">
        <f>IF('A-SD'!I76&gt;0,MIN(Charts!$A$2,'A-SD'!I76+I75),MAX(0,I75+'A-SD'!I76))</f>
        <v>1000000</v>
      </c>
      <c r="J76">
        <f>IF('A-SD'!J76&gt;0,MIN(Charts!$A$2,'A-SD'!J76+J75),MAX(0,J75+'A-SD'!J76))</f>
        <v>1000000</v>
      </c>
      <c r="K76">
        <f>IF('A-SD'!K76&gt;0,MIN(Charts!$A$2,'A-SD'!K76+K75),MAX(0,K75+'A-SD'!K76))</f>
        <v>1000000</v>
      </c>
      <c r="L76">
        <f>IF('A-SD'!L76&gt;0,MIN(Charts!$A$2,'A-SD'!L76+L75),MAX(0,L75+'A-SD'!L76))</f>
        <v>1000000</v>
      </c>
      <c r="M76">
        <f>IF('A-SD'!M76&gt;0,MIN(Charts!$A$2,'A-SD'!M76+M75),MAX(0,M75+'A-SD'!M76))</f>
        <v>1000000</v>
      </c>
      <c r="N76">
        <f>IF('A-SD'!N76&gt;0,MIN(Charts!$A$2,'A-SD'!N76+N75),MAX(0,N75+'A-SD'!N76))</f>
        <v>951292</v>
      </c>
      <c r="O76">
        <f>IF('A-SD'!O76&gt;0,MIN(Charts!$A$2,'A-SD'!O76+O75),MAX(0,O75+'A-SD'!O76))</f>
        <v>880165</v>
      </c>
      <c r="P76">
        <f>IF('A-SD'!P76&gt;0,MIN(Charts!$A$2,'A-SD'!P76+P75),MAX(0,P75+'A-SD'!P76))</f>
        <v>1000000</v>
      </c>
      <c r="Q76">
        <f>IF('A-SD'!Q76&gt;0,MIN(Charts!$A$2,'A-SD'!Q76+Q75),MAX(0,Q75+'A-SD'!Q76))</f>
        <v>1000000</v>
      </c>
      <c r="R76">
        <f>IF('A-SD'!R76&gt;0,MIN(Charts!$A$2,'A-SD'!R76+R75),MAX(0,R75+'A-SD'!R76))</f>
        <v>881649</v>
      </c>
      <c r="S76">
        <f>IF('A-SD'!S76&gt;0,MIN(Charts!$A$2,'A-SD'!S76+S75),MAX(0,S75+'A-SD'!S76))</f>
        <v>592067</v>
      </c>
      <c r="T76">
        <f>IF('A-SD'!T76&gt;0,MIN(Charts!$A$2,'A-SD'!T76+T75),MAX(0,T75+'A-SD'!T76))</f>
        <v>23463</v>
      </c>
      <c r="U76">
        <f>IF('A-SD'!U76&gt;0,MIN(Charts!$A$2,'A-SD'!U76+U75),MAX(0,U75+'A-SD'!U76))</f>
        <v>0</v>
      </c>
      <c r="V76">
        <f>IF('A-SD'!V76&gt;0,MIN(Charts!$A$2,'A-SD'!V76+V75),MAX(0,V75+'A-SD'!V76))</f>
        <v>0</v>
      </c>
      <c r="W76">
        <f>IF('A-SD'!W76&gt;0,MIN(Charts!$A$2,'A-SD'!W76+W75),MAX(0,W75+'A-SD'!W76))</f>
        <v>1000000</v>
      </c>
      <c r="X76">
        <f>IF('A-SD'!X76&gt;0,MIN(Charts!$A$2,'A-SD'!X76+X75),MAX(0,X75+'A-SD'!X76))</f>
        <v>1000000</v>
      </c>
      <c r="Y76">
        <f>IF('A-SD'!Y76&gt;0,MIN(Charts!$A$2,'A-SD'!Y76+Y75),MAX(0,Y75+'A-SD'!Y76))</f>
        <v>1000000</v>
      </c>
      <c r="Z76">
        <f>IF('A-SD'!Z76&gt;0,MIN(Charts!$A$2,'A-SD'!Z76+Z75),MAX(0,Z75+'A-SD'!Z76))</f>
        <v>692203</v>
      </c>
      <c r="AA76">
        <f>IF('A-SD'!AA76&gt;0,MIN(Charts!$A$2,'A-SD'!AA76+AA75),MAX(0,AA75+'A-SD'!AA76))</f>
        <v>545037</v>
      </c>
    </row>
    <row r="77" spans="1:27" x14ac:dyDescent="0.3">
      <c r="A77">
        <v>76</v>
      </c>
      <c r="B77">
        <f>IF('A-SD'!B77&gt;0,MIN(Charts!$A$2,'A-SD'!B77+B76),MAX(0,B76+'A-SD'!B77))</f>
        <v>1000000</v>
      </c>
      <c r="C77">
        <f>IF('A-SD'!C77&gt;0,MIN(Charts!$A$2,'A-SD'!C77+C76),MAX(0,C76+'A-SD'!C77))</f>
        <v>1000000</v>
      </c>
      <c r="D77">
        <f>IF('A-SD'!D77&gt;0,MIN(Charts!$A$2,'A-SD'!D77+D76),MAX(0,D76+'A-SD'!D77))</f>
        <v>1000000</v>
      </c>
      <c r="E77">
        <f>IF('A-SD'!E77&gt;0,MIN(Charts!$A$2,'A-SD'!E77+E76),MAX(0,E76+'A-SD'!E77))</f>
        <v>1000000</v>
      </c>
      <c r="F77">
        <f>IF('A-SD'!F77&gt;0,MIN(Charts!$A$2,'A-SD'!F77+F76),MAX(0,F76+'A-SD'!F77))</f>
        <v>952545</v>
      </c>
      <c r="G77">
        <f>IF('A-SD'!G77&gt;0,MIN(Charts!$A$2,'A-SD'!G77+G76),MAX(0,G76+'A-SD'!G77))</f>
        <v>857342</v>
      </c>
      <c r="H77">
        <f>IF('A-SD'!H77&gt;0,MIN(Charts!$A$2,'A-SD'!H77+H76),MAX(0,H76+'A-SD'!H77))</f>
        <v>1000000</v>
      </c>
      <c r="I77">
        <f>IF('A-SD'!I77&gt;0,MIN(Charts!$A$2,'A-SD'!I77+I76),MAX(0,I76+'A-SD'!I77))</f>
        <v>1000000</v>
      </c>
      <c r="J77">
        <f>IF('A-SD'!J77&gt;0,MIN(Charts!$A$2,'A-SD'!J77+J76),MAX(0,J76+'A-SD'!J77))</f>
        <v>1000000</v>
      </c>
      <c r="K77">
        <f>IF('A-SD'!K77&gt;0,MIN(Charts!$A$2,'A-SD'!K77+K76),MAX(0,K76+'A-SD'!K77))</f>
        <v>1000000</v>
      </c>
      <c r="L77">
        <f>IF('A-SD'!L77&gt;0,MIN(Charts!$A$2,'A-SD'!L77+L76),MAX(0,L76+'A-SD'!L77))</f>
        <v>1000000</v>
      </c>
      <c r="M77">
        <f>IF('A-SD'!M77&gt;0,MIN(Charts!$A$2,'A-SD'!M77+M76),MAX(0,M76+'A-SD'!M77))</f>
        <v>945439</v>
      </c>
      <c r="N77">
        <f>IF('A-SD'!N77&gt;0,MIN(Charts!$A$2,'A-SD'!N77+N76),MAX(0,N76+'A-SD'!N77))</f>
        <v>817026</v>
      </c>
      <c r="O77">
        <f>IF('A-SD'!O77&gt;0,MIN(Charts!$A$2,'A-SD'!O77+O76),MAX(0,O76+'A-SD'!O77))</f>
        <v>1000000</v>
      </c>
      <c r="P77">
        <f>IF('A-SD'!P77&gt;0,MIN(Charts!$A$2,'A-SD'!P77+P76),MAX(0,P76+'A-SD'!P77))</f>
        <v>1000000</v>
      </c>
      <c r="Q77">
        <f>IF('A-SD'!Q77&gt;0,MIN(Charts!$A$2,'A-SD'!Q77+Q76),MAX(0,Q76+'A-SD'!Q77))</f>
        <v>924847</v>
      </c>
      <c r="R77">
        <f>IF('A-SD'!R77&gt;0,MIN(Charts!$A$2,'A-SD'!R77+R76),MAX(0,R76+'A-SD'!R77))</f>
        <v>579976</v>
      </c>
      <c r="S77">
        <f>IF('A-SD'!S77&gt;0,MIN(Charts!$A$2,'A-SD'!S77+S76),MAX(0,S76+'A-SD'!S77))</f>
        <v>0</v>
      </c>
      <c r="T77">
        <f>IF('A-SD'!T77&gt;0,MIN(Charts!$A$2,'A-SD'!T77+T76),MAX(0,T76+'A-SD'!T77))</f>
        <v>0</v>
      </c>
      <c r="U77">
        <f>IF('A-SD'!U77&gt;0,MIN(Charts!$A$2,'A-SD'!U77+U76),MAX(0,U76+'A-SD'!U77))</f>
        <v>0</v>
      </c>
      <c r="V77">
        <f>IF('A-SD'!V77&gt;0,MIN(Charts!$A$2,'A-SD'!V77+V76),MAX(0,V76+'A-SD'!V77))</f>
        <v>1000000</v>
      </c>
      <c r="W77">
        <f>IF('A-SD'!W77&gt;0,MIN(Charts!$A$2,'A-SD'!W77+W76),MAX(0,W76+'A-SD'!W77))</f>
        <v>1000000</v>
      </c>
      <c r="X77">
        <f>IF('A-SD'!X77&gt;0,MIN(Charts!$A$2,'A-SD'!X77+X76),MAX(0,X76+'A-SD'!X77))</f>
        <v>1000000</v>
      </c>
      <c r="Y77">
        <f>IF('A-SD'!Y77&gt;0,MIN(Charts!$A$2,'A-SD'!Y77+Y76),MAX(0,Y76+'A-SD'!Y77))</f>
        <v>690673</v>
      </c>
      <c r="Z77">
        <f>IF('A-SD'!Z77&gt;0,MIN(Charts!$A$2,'A-SD'!Z77+Z76),MAX(0,Z76+'A-SD'!Z77))</f>
        <v>542273</v>
      </c>
      <c r="AA77">
        <f>IF('A-SD'!AA77&gt;0,MIN(Charts!$A$2,'A-SD'!AA77+AA76),MAX(0,AA76+'A-SD'!AA77))</f>
        <v>694221</v>
      </c>
    </row>
    <row r="78" spans="1:27" x14ac:dyDescent="0.3">
      <c r="A78">
        <v>77</v>
      </c>
      <c r="B78">
        <f>IF('A-SD'!B78&gt;0,MIN(Charts!$A$2,'A-SD'!B78+B77),MAX(0,B77+'A-SD'!B78))</f>
        <v>1000000</v>
      </c>
      <c r="C78">
        <f>IF('A-SD'!C78&gt;0,MIN(Charts!$A$2,'A-SD'!C78+C77),MAX(0,C77+'A-SD'!C78))</f>
        <v>1000000</v>
      </c>
      <c r="D78">
        <f>IF('A-SD'!D78&gt;0,MIN(Charts!$A$2,'A-SD'!D78+D77),MAX(0,D77+'A-SD'!D78))</f>
        <v>1000000</v>
      </c>
      <c r="E78">
        <f>IF('A-SD'!E78&gt;0,MIN(Charts!$A$2,'A-SD'!E78+E77),MAX(0,E77+'A-SD'!E78))</f>
        <v>948922</v>
      </c>
      <c r="F78">
        <f>IF('A-SD'!F78&gt;0,MIN(Charts!$A$2,'A-SD'!F78+F77),MAX(0,F77+'A-SD'!F78))</f>
        <v>946567</v>
      </c>
      <c r="G78">
        <f>IF('A-SD'!G78&gt;0,MIN(Charts!$A$2,'A-SD'!G78+G77),MAX(0,G77+'A-SD'!G78))</f>
        <v>1000000</v>
      </c>
      <c r="H78">
        <f>IF('A-SD'!H78&gt;0,MIN(Charts!$A$2,'A-SD'!H78+H77),MAX(0,H77+'A-SD'!H78))</f>
        <v>1000000</v>
      </c>
      <c r="I78">
        <f>IF('A-SD'!I78&gt;0,MIN(Charts!$A$2,'A-SD'!I78+I77),MAX(0,I77+'A-SD'!I78))</f>
        <v>1000000</v>
      </c>
      <c r="J78">
        <f>IF('A-SD'!J78&gt;0,MIN(Charts!$A$2,'A-SD'!J78+J77),MAX(0,J77+'A-SD'!J78))</f>
        <v>1000000</v>
      </c>
      <c r="K78">
        <f>IF('A-SD'!K78&gt;0,MIN(Charts!$A$2,'A-SD'!K78+K77),MAX(0,K77+'A-SD'!K78))</f>
        <v>845364</v>
      </c>
      <c r="L78">
        <f>IF('A-SD'!L78&gt;0,MIN(Charts!$A$2,'A-SD'!L78+L77),MAX(0,L77+'A-SD'!L78))</f>
        <v>639372</v>
      </c>
      <c r="M78">
        <f>IF('A-SD'!M78&gt;0,MIN(Charts!$A$2,'A-SD'!M78+M77),MAX(0,M77+'A-SD'!M78))</f>
        <v>818474</v>
      </c>
      <c r="N78">
        <f>IF('A-SD'!N78&gt;0,MIN(Charts!$A$2,'A-SD'!N78+N77),MAX(0,N77+'A-SD'!N78))</f>
        <v>1000000</v>
      </c>
      <c r="O78">
        <f>IF('A-SD'!O78&gt;0,MIN(Charts!$A$2,'A-SD'!O78+O77),MAX(0,O77+'A-SD'!O78))</f>
        <v>1000000</v>
      </c>
      <c r="P78">
        <f>IF('A-SD'!P78&gt;0,MIN(Charts!$A$2,'A-SD'!P78+P77),MAX(0,P77+'A-SD'!P78))</f>
        <v>919661</v>
      </c>
      <c r="Q78">
        <f>IF('A-SD'!Q78&gt;0,MIN(Charts!$A$2,'A-SD'!Q78+Q77),MAX(0,Q77+'A-SD'!Q78))</f>
        <v>516368</v>
      </c>
      <c r="R78">
        <f>IF('A-SD'!R78&gt;0,MIN(Charts!$A$2,'A-SD'!R78+R77),MAX(0,R77+'A-SD'!R78))</f>
        <v>0</v>
      </c>
      <c r="S78">
        <f>IF('A-SD'!S78&gt;0,MIN(Charts!$A$2,'A-SD'!S78+S77),MAX(0,S77+'A-SD'!S78))</f>
        <v>0</v>
      </c>
      <c r="T78">
        <f>IF('A-SD'!T78&gt;0,MIN(Charts!$A$2,'A-SD'!T78+T77),MAX(0,T77+'A-SD'!T78))</f>
        <v>0</v>
      </c>
      <c r="U78">
        <f>IF('A-SD'!U78&gt;0,MIN(Charts!$A$2,'A-SD'!U78+U77),MAX(0,U77+'A-SD'!U78))</f>
        <v>1000000</v>
      </c>
      <c r="V78">
        <f>IF('A-SD'!V78&gt;0,MIN(Charts!$A$2,'A-SD'!V78+V77),MAX(0,V77+'A-SD'!V78))</f>
        <v>1000000</v>
      </c>
      <c r="W78">
        <f>IF('A-SD'!W78&gt;0,MIN(Charts!$A$2,'A-SD'!W78+W77),MAX(0,W77+'A-SD'!W78))</f>
        <v>1000000</v>
      </c>
      <c r="X78">
        <f>IF('A-SD'!X78&gt;0,MIN(Charts!$A$2,'A-SD'!X78+X77),MAX(0,X77+'A-SD'!X78))</f>
        <v>688939</v>
      </c>
      <c r="Y78">
        <f>IF('A-SD'!Y78&gt;0,MIN(Charts!$A$2,'A-SD'!Y78+Y77),MAX(0,Y77+'A-SD'!Y78))</f>
        <v>539207</v>
      </c>
      <c r="Z78">
        <f>IF('A-SD'!Z78&gt;0,MIN(Charts!$A$2,'A-SD'!Z78+Z77),MAX(0,Z77+'A-SD'!Z78))</f>
        <v>690006</v>
      </c>
      <c r="AA78">
        <f>IF('A-SD'!AA78&gt;0,MIN(Charts!$A$2,'A-SD'!AA78+AA77),MAX(0,AA77+'A-SD'!AA78))</f>
        <v>1000000</v>
      </c>
    </row>
    <row r="79" spans="1:27" x14ac:dyDescent="0.3">
      <c r="A79">
        <v>78</v>
      </c>
      <c r="B79">
        <f>IF('A-SD'!B79&gt;0,MIN(Charts!$A$2,'A-SD'!B79+B78),MAX(0,B78+'A-SD'!B79))</f>
        <v>1000000</v>
      </c>
      <c r="C79">
        <f>IF('A-SD'!C79&gt;0,MIN(Charts!$A$2,'A-SD'!C79+C78),MAX(0,C78+'A-SD'!C79))</f>
        <v>1000000</v>
      </c>
      <c r="D79">
        <f>IF('A-SD'!D79&gt;0,MIN(Charts!$A$2,'A-SD'!D79+D78),MAX(0,D78+'A-SD'!D79))</f>
        <v>941981</v>
      </c>
      <c r="E79">
        <f>IF('A-SD'!E79&gt;0,MIN(Charts!$A$2,'A-SD'!E79+E78),MAX(0,E78+'A-SD'!E79))</f>
        <v>939757</v>
      </c>
      <c r="F79">
        <f>IF('A-SD'!F79&gt;0,MIN(Charts!$A$2,'A-SD'!F79+F78),MAX(0,F78+'A-SD'!F79))</f>
        <v>1000000</v>
      </c>
      <c r="G79">
        <f>IF('A-SD'!G79&gt;0,MIN(Charts!$A$2,'A-SD'!G79+G78),MAX(0,G78+'A-SD'!G79))</f>
        <v>1000000</v>
      </c>
      <c r="H79">
        <f>IF('A-SD'!H79&gt;0,MIN(Charts!$A$2,'A-SD'!H79+H78),MAX(0,H78+'A-SD'!H79))</f>
        <v>1000000</v>
      </c>
      <c r="I79">
        <f>IF('A-SD'!I79&gt;0,MIN(Charts!$A$2,'A-SD'!I79+I78),MAX(0,I78+'A-SD'!I79))</f>
        <v>1000000</v>
      </c>
      <c r="J79">
        <f>IF('A-SD'!J79&gt;0,MIN(Charts!$A$2,'A-SD'!J79+J78),MAX(0,J78+'A-SD'!J79))</f>
        <v>735237</v>
      </c>
      <c r="K79">
        <f>IF('A-SD'!K79&gt;0,MIN(Charts!$A$2,'A-SD'!K79+K78),MAX(0,K78+'A-SD'!K79))</f>
        <v>527114</v>
      </c>
      <c r="L79">
        <f>IF('A-SD'!L79&gt;0,MIN(Charts!$A$2,'A-SD'!L79+L78),MAX(0,L78+'A-SD'!L79))</f>
        <v>506344</v>
      </c>
      <c r="M79">
        <f>IF('A-SD'!M79&gt;0,MIN(Charts!$A$2,'A-SD'!M79+M78),MAX(0,M78+'A-SD'!M79))</f>
        <v>1000000</v>
      </c>
      <c r="N79">
        <f>IF('A-SD'!N79&gt;0,MIN(Charts!$A$2,'A-SD'!N79+N78),MAX(0,N78+'A-SD'!N79))</f>
        <v>1000000</v>
      </c>
      <c r="O79">
        <f>IF('A-SD'!O79&gt;0,MIN(Charts!$A$2,'A-SD'!O79+O78),MAX(0,O78+'A-SD'!O79))</f>
        <v>914342</v>
      </c>
      <c r="P79">
        <f>IF('A-SD'!P79&gt;0,MIN(Charts!$A$2,'A-SD'!P79+P78),MAX(0,P78+'A-SD'!P79))</f>
        <v>506013</v>
      </c>
      <c r="Q79">
        <f>IF('A-SD'!Q79&gt;0,MIN(Charts!$A$2,'A-SD'!Q79+Q78),MAX(0,Q78+'A-SD'!Q79))</f>
        <v>0</v>
      </c>
      <c r="R79">
        <f>IF('A-SD'!R79&gt;0,MIN(Charts!$A$2,'A-SD'!R79+R78),MAX(0,R78+'A-SD'!R79))</f>
        <v>0</v>
      </c>
      <c r="S79">
        <f>IF('A-SD'!S79&gt;0,MIN(Charts!$A$2,'A-SD'!S79+S78),MAX(0,S78+'A-SD'!S79))</f>
        <v>0</v>
      </c>
      <c r="T79">
        <f>IF('A-SD'!T79&gt;0,MIN(Charts!$A$2,'A-SD'!T79+T78),MAX(0,T78+'A-SD'!T79))</f>
        <v>1000000</v>
      </c>
      <c r="U79">
        <f>IF('A-SD'!U79&gt;0,MIN(Charts!$A$2,'A-SD'!U79+U78),MAX(0,U78+'A-SD'!U79))</f>
        <v>1000000</v>
      </c>
      <c r="V79">
        <f>IF('A-SD'!V79&gt;0,MIN(Charts!$A$2,'A-SD'!V79+V78),MAX(0,V78+'A-SD'!V79))</f>
        <v>1000000</v>
      </c>
      <c r="W79">
        <f>IF('A-SD'!W79&gt;0,MIN(Charts!$A$2,'A-SD'!W79+W78),MAX(0,W78+'A-SD'!W79))</f>
        <v>687159</v>
      </c>
      <c r="X79">
        <f>IF('A-SD'!X79&gt;0,MIN(Charts!$A$2,'A-SD'!X79+X78),MAX(0,X78+'A-SD'!X79))</f>
        <v>535734</v>
      </c>
      <c r="Y79">
        <f>IF('A-SD'!Y79&gt;0,MIN(Charts!$A$2,'A-SD'!Y79+Y78),MAX(0,Y78+'A-SD'!Y79))</f>
        <v>685338</v>
      </c>
      <c r="Z79">
        <f>IF('A-SD'!Z79&gt;0,MIN(Charts!$A$2,'A-SD'!Z79+Z78),MAX(0,Z78+'A-SD'!Z79))</f>
        <v>1000000</v>
      </c>
      <c r="AA79">
        <f>IF('A-SD'!AA79&gt;0,MIN(Charts!$A$2,'A-SD'!AA79+AA78),MAX(0,AA78+'A-SD'!AA79))</f>
        <v>1000000</v>
      </c>
    </row>
    <row r="80" spans="1:27" x14ac:dyDescent="0.3">
      <c r="A80">
        <v>79</v>
      </c>
      <c r="B80">
        <f>IF('A-SD'!B80&gt;0,MIN(Charts!$A$2,'A-SD'!B80+B79),MAX(0,B79+'A-SD'!B80))</f>
        <v>1000000</v>
      </c>
      <c r="C80">
        <f>IF('A-SD'!C80&gt;0,MIN(Charts!$A$2,'A-SD'!C80+C79),MAX(0,C79+'A-SD'!C80))</f>
        <v>933251</v>
      </c>
      <c r="D80">
        <f>IF('A-SD'!D80&gt;0,MIN(Charts!$A$2,'A-SD'!D80+D79),MAX(0,D79+'A-SD'!D80))</f>
        <v>926167</v>
      </c>
      <c r="E80">
        <f>IF('A-SD'!E80&gt;0,MIN(Charts!$A$2,'A-SD'!E80+E79),MAX(0,E79+'A-SD'!E80))</f>
        <v>1000000</v>
      </c>
      <c r="F80">
        <f>IF('A-SD'!F80&gt;0,MIN(Charts!$A$2,'A-SD'!F80+F79),MAX(0,F79+'A-SD'!F80))</f>
        <v>1000000</v>
      </c>
      <c r="G80">
        <f>IF('A-SD'!G80&gt;0,MIN(Charts!$A$2,'A-SD'!G80+G79),MAX(0,G79+'A-SD'!G80))</f>
        <v>1000000</v>
      </c>
      <c r="H80">
        <f>IF('A-SD'!H80&gt;0,MIN(Charts!$A$2,'A-SD'!H80+H79),MAX(0,H79+'A-SD'!H80))</f>
        <v>1000000</v>
      </c>
      <c r="I80">
        <f>IF('A-SD'!I80&gt;0,MIN(Charts!$A$2,'A-SD'!I80+I79),MAX(0,I79+'A-SD'!I80))</f>
        <v>724009</v>
      </c>
      <c r="J80">
        <f>IF('A-SD'!J80&gt;0,MIN(Charts!$A$2,'A-SD'!J80+J79),MAX(0,J79+'A-SD'!J80))</f>
        <v>406858</v>
      </c>
      <c r="K80">
        <f>IF('A-SD'!K80&gt;0,MIN(Charts!$A$2,'A-SD'!K80+K79),MAX(0,K79+'A-SD'!K80))</f>
        <v>386460</v>
      </c>
      <c r="L80">
        <f>IF('A-SD'!L80&gt;0,MIN(Charts!$A$2,'A-SD'!L80+L79),MAX(0,L79+'A-SD'!L80))</f>
        <v>761612</v>
      </c>
      <c r="M80">
        <f>IF('A-SD'!M80&gt;0,MIN(Charts!$A$2,'A-SD'!M80+M79),MAX(0,M79+'A-SD'!M80))</f>
        <v>1000000</v>
      </c>
      <c r="N80">
        <f>IF('A-SD'!N80&gt;0,MIN(Charts!$A$2,'A-SD'!N80+N79),MAX(0,N79+'A-SD'!N80))</f>
        <v>907783</v>
      </c>
      <c r="O80">
        <f>IF('A-SD'!O80&gt;0,MIN(Charts!$A$2,'A-SD'!O80+O79),MAX(0,O79+'A-SD'!O80))</f>
        <v>595392</v>
      </c>
      <c r="P80">
        <f>IF('A-SD'!P80&gt;0,MIN(Charts!$A$2,'A-SD'!P80+P79),MAX(0,P79+'A-SD'!P80))</f>
        <v>0</v>
      </c>
      <c r="Q80">
        <f>IF('A-SD'!Q80&gt;0,MIN(Charts!$A$2,'A-SD'!Q80+Q79),MAX(0,Q79+'A-SD'!Q80))</f>
        <v>0</v>
      </c>
      <c r="R80">
        <f>IF('A-SD'!R80&gt;0,MIN(Charts!$A$2,'A-SD'!R80+R79),MAX(0,R79+'A-SD'!R80))</f>
        <v>0</v>
      </c>
      <c r="S80">
        <f>IF('A-SD'!S80&gt;0,MIN(Charts!$A$2,'A-SD'!S80+S79),MAX(0,S79+'A-SD'!S80))</f>
        <v>1000000</v>
      </c>
      <c r="T80">
        <f>IF('A-SD'!T80&gt;0,MIN(Charts!$A$2,'A-SD'!T80+T79),MAX(0,T79+'A-SD'!T80))</f>
        <v>1000000</v>
      </c>
      <c r="U80">
        <f>IF('A-SD'!U80&gt;0,MIN(Charts!$A$2,'A-SD'!U80+U79),MAX(0,U79+'A-SD'!U80))</f>
        <v>1000000</v>
      </c>
      <c r="V80">
        <f>IF('A-SD'!V80&gt;0,MIN(Charts!$A$2,'A-SD'!V80+V79),MAX(0,V79+'A-SD'!V80))</f>
        <v>685232</v>
      </c>
      <c r="W80">
        <f>IF('A-SD'!W80&gt;0,MIN(Charts!$A$2,'A-SD'!W80+W79),MAX(0,W79+'A-SD'!W80))</f>
        <v>532167</v>
      </c>
      <c r="X80">
        <f>IF('A-SD'!X80&gt;0,MIN(Charts!$A$2,'A-SD'!X80+X79),MAX(0,X79+'A-SD'!X80))</f>
        <v>680060</v>
      </c>
      <c r="Y80">
        <f>IF('A-SD'!Y80&gt;0,MIN(Charts!$A$2,'A-SD'!Y80+Y79),MAX(0,Y79+'A-SD'!Y80))</f>
        <v>1000000</v>
      </c>
      <c r="Z80">
        <f>IF('A-SD'!Z80&gt;0,MIN(Charts!$A$2,'A-SD'!Z80+Z79),MAX(0,Z79+'A-SD'!Z80))</f>
        <v>1000000</v>
      </c>
      <c r="AA80">
        <f>IF('A-SD'!AA80&gt;0,MIN(Charts!$A$2,'A-SD'!AA80+AA79),MAX(0,AA79+'A-SD'!AA80))</f>
        <v>910002</v>
      </c>
    </row>
    <row r="81" spans="1:27" x14ac:dyDescent="0.3">
      <c r="A81">
        <v>80</v>
      </c>
      <c r="B81">
        <f>IF('A-SD'!B81&gt;0,MIN(Charts!$A$2,'A-SD'!B81+B80),MAX(0,B80+'A-SD'!B81))</f>
        <v>887507</v>
      </c>
      <c r="C81">
        <f>IF('A-SD'!C81&gt;0,MIN(Charts!$A$2,'A-SD'!C81+C80),MAX(0,C80+'A-SD'!C81))</f>
        <v>909867</v>
      </c>
      <c r="D81">
        <f>IF('A-SD'!D81&gt;0,MIN(Charts!$A$2,'A-SD'!D81+D80),MAX(0,D80+'A-SD'!D81))</f>
        <v>1000000</v>
      </c>
      <c r="E81">
        <f>IF('A-SD'!E81&gt;0,MIN(Charts!$A$2,'A-SD'!E81+E80),MAX(0,E80+'A-SD'!E81))</f>
        <v>1000000</v>
      </c>
      <c r="F81">
        <f>IF('A-SD'!F81&gt;0,MIN(Charts!$A$2,'A-SD'!F81+F80),MAX(0,F80+'A-SD'!F81))</f>
        <v>1000000</v>
      </c>
      <c r="G81">
        <f>IF('A-SD'!G81&gt;0,MIN(Charts!$A$2,'A-SD'!G81+G80),MAX(0,G80+'A-SD'!G81))</f>
        <v>1000000</v>
      </c>
      <c r="H81">
        <f>IF('A-SD'!H81&gt;0,MIN(Charts!$A$2,'A-SD'!H81+H80),MAX(0,H80+'A-SD'!H81))</f>
        <v>973818</v>
      </c>
      <c r="I81">
        <f>IF('A-SD'!I81&gt;0,MIN(Charts!$A$2,'A-SD'!I81+I80),MAX(0,I80+'A-SD'!I81))</f>
        <v>471250</v>
      </c>
      <c r="J81">
        <f>IF('A-SD'!J81&gt;0,MIN(Charts!$A$2,'A-SD'!J81+J80),MAX(0,J80+'A-SD'!J81))</f>
        <v>256069</v>
      </c>
      <c r="K81">
        <f>IF('A-SD'!K81&gt;0,MIN(Charts!$A$2,'A-SD'!K81+K80),MAX(0,K80+'A-SD'!K81))</f>
        <v>634748</v>
      </c>
      <c r="L81">
        <f>IF('A-SD'!L81&gt;0,MIN(Charts!$A$2,'A-SD'!L81+L80),MAX(0,L80+'A-SD'!L81))</f>
        <v>1000000</v>
      </c>
      <c r="M81">
        <f>IF('A-SD'!M81&gt;0,MIN(Charts!$A$2,'A-SD'!M81+M80),MAX(0,M80+'A-SD'!M81))</f>
        <v>901941</v>
      </c>
      <c r="N81">
        <f>IF('A-SD'!N81&gt;0,MIN(Charts!$A$2,'A-SD'!N81+N80),MAX(0,N80+'A-SD'!N81))</f>
        <v>482284</v>
      </c>
      <c r="O81">
        <f>IF('A-SD'!O81&gt;0,MIN(Charts!$A$2,'A-SD'!O81+O80),MAX(0,O80+'A-SD'!O81))</f>
        <v>0</v>
      </c>
      <c r="P81">
        <f>IF('A-SD'!P81&gt;0,MIN(Charts!$A$2,'A-SD'!P81+P80),MAX(0,P80+'A-SD'!P81))</f>
        <v>0</v>
      </c>
      <c r="Q81">
        <f>IF('A-SD'!Q81&gt;0,MIN(Charts!$A$2,'A-SD'!Q81+Q80),MAX(0,Q80+'A-SD'!Q81))</f>
        <v>0</v>
      </c>
      <c r="R81">
        <f>IF('A-SD'!R81&gt;0,MIN(Charts!$A$2,'A-SD'!R81+R80),MAX(0,R80+'A-SD'!R81))</f>
        <v>1000000</v>
      </c>
      <c r="S81">
        <f>IF('A-SD'!S81&gt;0,MIN(Charts!$A$2,'A-SD'!S81+S80),MAX(0,S80+'A-SD'!S81))</f>
        <v>1000000</v>
      </c>
      <c r="T81">
        <f>IF('A-SD'!T81&gt;0,MIN(Charts!$A$2,'A-SD'!T81+T80),MAX(0,T80+'A-SD'!T81))</f>
        <v>1000000</v>
      </c>
      <c r="U81">
        <f>IF('A-SD'!U81&gt;0,MIN(Charts!$A$2,'A-SD'!U81+U80),MAX(0,U80+'A-SD'!U81))</f>
        <v>682085</v>
      </c>
      <c r="V81">
        <f>IF('A-SD'!V81&gt;0,MIN(Charts!$A$2,'A-SD'!V81+V80),MAX(0,V80+'A-SD'!V81))</f>
        <v>528307</v>
      </c>
      <c r="W81">
        <f>IF('A-SD'!W81&gt;0,MIN(Charts!$A$2,'A-SD'!W81+W80),MAX(0,W80+'A-SD'!W81))</f>
        <v>674640</v>
      </c>
      <c r="X81">
        <f>IF('A-SD'!X81&gt;0,MIN(Charts!$A$2,'A-SD'!X81+X80),MAX(0,X80+'A-SD'!X81))</f>
        <v>1000000</v>
      </c>
      <c r="Y81">
        <f>IF('A-SD'!Y81&gt;0,MIN(Charts!$A$2,'A-SD'!Y81+Y80),MAX(0,Y80+'A-SD'!Y81))</f>
        <v>1000000</v>
      </c>
      <c r="Z81">
        <f>IF('A-SD'!Z81&gt;0,MIN(Charts!$A$2,'A-SD'!Z81+Z80),MAX(0,Z80+'A-SD'!Z81))</f>
        <v>908627</v>
      </c>
      <c r="AA81">
        <f>IF('A-SD'!AA81&gt;0,MIN(Charts!$A$2,'A-SD'!AA81+AA80),MAX(0,AA80+'A-SD'!AA81))</f>
        <v>541680</v>
      </c>
    </row>
    <row r="82" spans="1:27" x14ac:dyDescent="0.3">
      <c r="A82">
        <v>81</v>
      </c>
      <c r="B82">
        <f>IF('A-SD'!B82&gt;0,MIN(Charts!$A$2,'A-SD'!B82+B81),MAX(0,B81+'A-SD'!B82))</f>
        <v>865722</v>
      </c>
      <c r="C82">
        <f>IF('A-SD'!C82&gt;0,MIN(Charts!$A$2,'A-SD'!C82+C81),MAX(0,C81+'A-SD'!C82))</f>
        <v>1000000</v>
      </c>
      <c r="D82">
        <f>IF('A-SD'!D82&gt;0,MIN(Charts!$A$2,'A-SD'!D82+D81),MAX(0,D81+'A-SD'!D82))</f>
        <v>1000000</v>
      </c>
      <c r="E82">
        <f>IF('A-SD'!E82&gt;0,MIN(Charts!$A$2,'A-SD'!E82+E81),MAX(0,E81+'A-SD'!E82))</f>
        <v>1000000</v>
      </c>
      <c r="F82">
        <f>IF('A-SD'!F82&gt;0,MIN(Charts!$A$2,'A-SD'!F82+F81),MAX(0,F81+'A-SD'!F82))</f>
        <v>1000000</v>
      </c>
      <c r="G82">
        <f>IF('A-SD'!G82&gt;0,MIN(Charts!$A$2,'A-SD'!G82+G81),MAX(0,G81+'A-SD'!G82))</f>
        <v>931028</v>
      </c>
      <c r="H82">
        <f>IF('A-SD'!H82&gt;0,MIN(Charts!$A$2,'A-SD'!H82+H81),MAX(0,H81+'A-SD'!H82))</f>
        <v>870866</v>
      </c>
      <c r="I82">
        <f>IF('A-SD'!I82&gt;0,MIN(Charts!$A$2,'A-SD'!I82+I81),MAX(0,I81+'A-SD'!I82))</f>
        <v>446077</v>
      </c>
      <c r="J82">
        <f>IF('A-SD'!J82&gt;0,MIN(Charts!$A$2,'A-SD'!J82+J81),MAX(0,J81+'A-SD'!J82))</f>
        <v>444881</v>
      </c>
      <c r="K82">
        <f>IF('A-SD'!K82&gt;0,MIN(Charts!$A$2,'A-SD'!K82+K81),MAX(0,K81+'A-SD'!K82))</f>
        <v>1000000</v>
      </c>
      <c r="L82">
        <f>IF('A-SD'!L82&gt;0,MIN(Charts!$A$2,'A-SD'!L82+L81),MAX(0,L81+'A-SD'!L82))</f>
        <v>845884</v>
      </c>
      <c r="M82">
        <f>IF('A-SD'!M82&gt;0,MIN(Charts!$A$2,'A-SD'!M82+M81),MAX(0,M81+'A-SD'!M82))</f>
        <v>520618</v>
      </c>
      <c r="N82">
        <f>IF('A-SD'!N82&gt;0,MIN(Charts!$A$2,'A-SD'!N82+N81),MAX(0,N81+'A-SD'!N82))</f>
        <v>0</v>
      </c>
      <c r="O82">
        <f>IF('A-SD'!O82&gt;0,MIN(Charts!$A$2,'A-SD'!O82+O81),MAX(0,O81+'A-SD'!O82))</f>
        <v>0</v>
      </c>
      <c r="P82">
        <f>IF('A-SD'!P82&gt;0,MIN(Charts!$A$2,'A-SD'!P82+P81),MAX(0,P81+'A-SD'!P82))</f>
        <v>0</v>
      </c>
      <c r="Q82">
        <f>IF('A-SD'!Q82&gt;0,MIN(Charts!$A$2,'A-SD'!Q82+Q81),MAX(0,Q81+'A-SD'!Q82))</f>
        <v>1000000</v>
      </c>
      <c r="R82">
        <f>IF('A-SD'!R82&gt;0,MIN(Charts!$A$2,'A-SD'!R82+R81),MAX(0,R81+'A-SD'!R82))</f>
        <v>1000000</v>
      </c>
      <c r="S82">
        <f>IF('A-SD'!S82&gt;0,MIN(Charts!$A$2,'A-SD'!S82+S81),MAX(0,S81+'A-SD'!S82))</f>
        <v>1000000</v>
      </c>
      <c r="T82">
        <f>IF('A-SD'!T82&gt;0,MIN(Charts!$A$2,'A-SD'!T82+T81),MAX(0,T81+'A-SD'!T82))</f>
        <v>678911</v>
      </c>
      <c r="U82">
        <f>IF('A-SD'!U82&gt;0,MIN(Charts!$A$2,'A-SD'!U82+U81),MAX(0,U81+'A-SD'!U82))</f>
        <v>522012</v>
      </c>
      <c r="V82">
        <f>IF('A-SD'!V82&gt;0,MIN(Charts!$A$2,'A-SD'!V82+V81),MAX(0,V81+'A-SD'!V82))</f>
        <v>668854</v>
      </c>
      <c r="W82">
        <f>IF('A-SD'!W82&gt;0,MIN(Charts!$A$2,'A-SD'!W82+W81),MAX(0,W81+'A-SD'!W82))</f>
        <v>1000000</v>
      </c>
      <c r="X82">
        <f>IF('A-SD'!X82&gt;0,MIN(Charts!$A$2,'A-SD'!X82+X81),MAX(0,X81+'A-SD'!X82))</f>
        <v>1000000</v>
      </c>
      <c r="Y82">
        <f>IF('A-SD'!Y82&gt;0,MIN(Charts!$A$2,'A-SD'!Y82+Y81),MAX(0,Y81+'A-SD'!Y82))</f>
        <v>907102</v>
      </c>
      <c r="Z82">
        <f>IF('A-SD'!Z82&gt;0,MIN(Charts!$A$2,'A-SD'!Z82+Z81),MAX(0,Z81+'A-SD'!Z82))</f>
        <v>538864</v>
      </c>
      <c r="AA82">
        <f>IF('A-SD'!AA82&gt;0,MIN(Charts!$A$2,'A-SD'!AA82+AA81),MAX(0,AA81+'A-SD'!AA82))</f>
        <v>523484</v>
      </c>
    </row>
    <row r="83" spans="1:27" x14ac:dyDescent="0.3">
      <c r="A83">
        <v>82</v>
      </c>
      <c r="B83">
        <f>IF('A-SD'!B83&gt;0,MIN(Charts!$A$2,'A-SD'!B83+B82),MAX(0,B82+'A-SD'!B83))</f>
        <v>1000000</v>
      </c>
      <c r="C83">
        <f>IF('A-SD'!C83&gt;0,MIN(Charts!$A$2,'A-SD'!C83+C82),MAX(0,C82+'A-SD'!C83))</f>
        <v>1000000</v>
      </c>
      <c r="D83">
        <f>IF('A-SD'!D83&gt;0,MIN(Charts!$A$2,'A-SD'!D83+D82),MAX(0,D82+'A-SD'!D83))</f>
        <v>1000000</v>
      </c>
      <c r="E83">
        <f>IF('A-SD'!E83&gt;0,MIN(Charts!$A$2,'A-SD'!E83+E82),MAX(0,E82+'A-SD'!E83))</f>
        <v>1000000</v>
      </c>
      <c r="F83">
        <f>IF('A-SD'!F83&gt;0,MIN(Charts!$A$2,'A-SD'!F83+F82),MAX(0,F82+'A-SD'!F83))</f>
        <v>973877</v>
      </c>
      <c r="G83">
        <f>IF('A-SD'!G83&gt;0,MIN(Charts!$A$2,'A-SD'!G83+G82),MAX(0,G82+'A-SD'!G83))</f>
        <v>785283</v>
      </c>
      <c r="H83">
        <f>IF('A-SD'!H83&gt;0,MIN(Charts!$A$2,'A-SD'!H83+H82),MAX(0,H82+'A-SD'!H83))</f>
        <v>945494</v>
      </c>
      <c r="I83">
        <f>IF('A-SD'!I83&gt;0,MIN(Charts!$A$2,'A-SD'!I83+I82),MAX(0,I82+'A-SD'!I83))</f>
        <v>974331</v>
      </c>
      <c r="J83">
        <f>IF('A-SD'!J83&gt;0,MIN(Charts!$A$2,'A-SD'!J83+J82),MAX(0,J82+'A-SD'!J83))</f>
        <v>1000000</v>
      </c>
      <c r="K83">
        <f>IF('A-SD'!K83&gt;0,MIN(Charts!$A$2,'A-SD'!K83+K82),MAX(0,K82+'A-SD'!K83))</f>
        <v>975109</v>
      </c>
      <c r="L83">
        <f>IF('A-SD'!L83&gt;0,MIN(Charts!$A$2,'A-SD'!L83+L82),MAX(0,L82+'A-SD'!L83))</f>
        <v>458519</v>
      </c>
      <c r="M83">
        <f>IF('A-SD'!M83&gt;0,MIN(Charts!$A$2,'A-SD'!M83+M82),MAX(0,M82+'A-SD'!M83))</f>
        <v>0</v>
      </c>
      <c r="N83">
        <f>IF('A-SD'!N83&gt;0,MIN(Charts!$A$2,'A-SD'!N83+N82),MAX(0,N82+'A-SD'!N83))</f>
        <v>0</v>
      </c>
      <c r="O83">
        <f>IF('A-SD'!O83&gt;0,MIN(Charts!$A$2,'A-SD'!O83+O82),MAX(0,O82+'A-SD'!O83))</f>
        <v>0</v>
      </c>
      <c r="P83">
        <f>IF('A-SD'!P83&gt;0,MIN(Charts!$A$2,'A-SD'!P83+P82),MAX(0,P82+'A-SD'!P83))</f>
        <v>1000000</v>
      </c>
      <c r="Q83">
        <f>IF('A-SD'!Q83&gt;0,MIN(Charts!$A$2,'A-SD'!Q83+Q82),MAX(0,Q82+'A-SD'!Q83))</f>
        <v>1000000</v>
      </c>
      <c r="R83">
        <f>IF('A-SD'!R83&gt;0,MIN(Charts!$A$2,'A-SD'!R83+R82),MAX(0,R82+'A-SD'!R83))</f>
        <v>1000000</v>
      </c>
      <c r="S83">
        <f>IF('A-SD'!S83&gt;0,MIN(Charts!$A$2,'A-SD'!S83+S82),MAX(0,S82+'A-SD'!S83))</f>
        <v>675698</v>
      </c>
      <c r="T83">
        <f>IF('A-SD'!T83&gt;0,MIN(Charts!$A$2,'A-SD'!T83+T82),MAX(0,T82+'A-SD'!T83))</f>
        <v>515665</v>
      </c>
      <c r="U83">
        <f>IF('A-SD'!U83&gt;0,MIN(Charts!$A$2,'A-SD'!U83+U82),MAX(0,U82+'A-SD'!U83))</f>
        <v>660152</v>
      </c>
      <c r="V83">
        <f>IF('A-SD'!V83&gt;0,MIN(Charts!$A$2,'A-SD'!V83+V82),MAX(0,V82+'A-SD'!V83))</f>
        <v>1000000</v>
      </c>
      <c r="W83">
        <f>IF('A-SD'!W83&gt;0,MIN(Charts!$A$2,'A-SD'!W83+W82),MAX(0,W82+'A-SD'!W83))</f>
        <v>1000000</v>
      </c>
      <c r="X83">
        <f>IF('A-SD'!X83&gt;0,MIN(Charts!$A$2,'A-SD'!X83+X82),MAX(0,X82+'A-SD'!X83))</f>
        <v>905373</v>
      </c>
      <c r="Y83">
        <f>IF('A-SD'!Y83&gt;0,MIN(Charts!$A$2,'A-SD'!Y83+Y82),MAX(0,Y82+'A-SD'!Y83))</f>
        <v>535746</v>
      </c>
      <c r="Z83">
        <f>IF('A-SD'!Z83&gt;0,MIN(Charts!$A$2,'A-SD'!Z83+Z82),MAX(0,Z82+'A-SD'!Z83))</f>
        <v>519223</v>
      </c>
      <c r="AA83">
        <f>IF('A-SD'!AA83&gt;0,MIN(Charts!$A$2,'A-SD'!AA83+AA82),MAX(0,AA82+'A-SD'!AA83))</f>
        <v>640846</v>
      </c>
    </row>
    <row r="84" spans="1:27" x14ac:dyDescent="0.3">
      <c r="A84">
        <v>83</v>
      </c>
      <c r="B84">
        <f>IF('A-SD'!B84&gt;0,MIN(Charts!$A$2,'A-SD'!B84+B83),MAX(0,B83+'A-SD'!B84))</f>
        <v>1000000</v>
      </c>
      <c r="C84">
        <f>IF('A-SD'!C84&gt;0,MIN(Charts!$A$2,'A-SD'!C84+C83),MAX(0,C83+'A-SD'!C84))</f>
        <v>1000000</v>
      </c>
      <c r="D84">
        <f>IF('A-SD'!D84&gt;0,MIN(Charts!$A$2,'A-SD'!D84+D83),MAX(0,D83+'A-SD'!D84))</f>
        <v>1000000</v>
      </c>
      <c r="E84">
        <f>IF('A-SD'!E84&gt;0,MIN(Charts!$A$2,'A-SD'!E84+E83),MAX(0,E83+'A-SD'!E84))</f>
        <v>970762</v>
      </c>
      <c r="F84">
        <f>IF('A-SD'!F84&gt;0,MIN(Charts!$A$2,'A-SD'!F84+F83),MAX(0,F83+'A-SD'!F84))</f>
        <v>873823</v>
      </c>
      <c r="G84">
        <f>IF('A-SD'!G84&gt;0,MIN(Charts!$A$2,'A-SD'!G84+G83),MAX(0,G83+'A-SD'!G84))</f>
        <v>817113</v>
      </c>
      <c r="H84">
        <f>IF('A-SD'!H84&gt;0,MIN(Charts!$A$2,'A-SD'!H84+H83),MAX(0,H83+'A-SD'!H84))</f>
        <v>1000000</v>
      </c>
      <c r="I84">
        <f>IF('A-SD'!I84&gt;0,MIN(Charts!$A$2,'A-SD'!I84+I83),MAX(0,I83+'A-SD'!I84))</f>
        <v>1000000</v>
      </c>
      <c r="J84">
        <f>IF('A-SD'!J84&gt;0,MIN(Charts!$A$2,'A-SD'!J84+J83),MAX(0,J83+'A-SD'!J84))</f>
        <v>1000000</v>
      </c>
      <c r="K84">
        <f>IF('A-SD'!K84&gt;0,MIN(Charts!$A$2,'A-SD'!K84+K83),MAX(0,K83+'A-SD'!K84))</f>
        <v>880124</v>
      </c>
      <c r="L84">
        <f>IF('A-SD'!L84&gt;0,MIN(Charts!$A$2,'A-SD'!L84+L83),MAX(0,L83+'A-SD'!L84))</f>
        <v>32183</v>
      </c>
      <c r="M84">
        <f>IF('A-SD'!M84&gt;0,MIN(Charts!$A$2,'A-SD'!M84+M83),MAX(0,M83+'A-SD'!M84))</f>
        <v>0</v>
      </c>
      <c r="N84">
        <f>IF('A-SD'!N84&gt;0,MIN(Charts!$A$2,'A-SD'!N84+N83),MAX(0,N83+'A-SD'!N84))</f>
        <v>0</v>
      </c>
      <c r="O84">
        <f>IF('A-SD'!O84&gt;0,MIN(Charts!$A$2,'A-SD'!O84+O83),MAX(0,O83+'A-SD'!O84))</f>
        <v>1000000</v>
      </c>
      <c r="P84">
        <f>IF('A-SD'!P84&gt;0,MIN(Charts!$A$2,'A-SD'!P84+P83),MAX(0,P83+'A-SD'!P84))</f>
        <v>1000000</v>
      </c>
      <c r="Q84">
        <f>IF('A-SD'!Q84&gt;0,MIN(Charts!$A$2,'A-SD'!Q84+Q83),MAX(0,Q83+'A-SD'!Q84))</f>
        <v>1000000</v>
      </c>
      <c r="R84">
        <f>IF('A-SD'!R84&gt;0,MIN(Charts!$A$2,'A-SD'!R84+R83),MAX(0,R83+'A-SD'!R84))</f>
        <v>672444</v>
      </c>
      <c r="S84">
        <f>IF('A-SD'!S84&gt;0,MIN(Charts!$A$2,'A-SD'!S84+S83),MAX(0,S83+'A-SD'!S84))</f>
        <v>509239</v>
      </c>
      <c r="T84">
        <f>IF('A-SD'!T84&gt;0,MIN(Charts!$A$2,'A-SD'!T84+T83),MAX(0,T83+'A-SD'!T84))</f>
        <v>651371</v>
      </c>
      <c r="U84">
        <f>IF('A-SD'!U84&gt;0,MIN(Charts!$A$2,'A-SD'!U84+U83),MAX(0,U83+'A-SD'!U84))</f>
        <v>1000000</v>
      </c>
      <c r="V84">
        <f>IF('A-SD'!V84&gt;0,MIN(Charts!$A$2,'A-SD'!V84+V83),MAX(0,V83+'A-SD'!V84))</f>
        <v>1000000</v>
      </c>
      <c r="W84">
        <f>IF('A-SD'!W84&gt;0,MIN(Charts!$A$2,'A-SD'!W84+W83),MAX(0,W83+'A-SD'!W84))</f>
        <v>903598</v>
      </c>
      <c r="X84">
        <f>IF('A-SD'!X84&gt;0,MIN(Charts!$A$2,'A-SD'!X84+X83),MAX(0,X83+'A-SD'!X84))</f>
        <v>532222</v>
      </c>
      <c r="Y84">
        <f>IF('A-SD'!Y84&gt;0,MIN(Charts!$A$2,'A-SD'!Y84+Y83),MAX(0,Y83+'A-SD'!Y84))</f>
        <v>514509</v>
      </c>
      <c r="Z84">
        <f>IF('A-SD'!Z84&gt;0,MIN(Charts!$A$2,'A-SD'!Z84+Z83),MAX(0,Z83+'A-SD'!Z84))</f>
        <v>635183</v>
      </c>
      <c r="AA84">
        <f>IF('A-SD'!AA84&gt;0,MIN(Charts!$A$2,'A-SD'!AA84+AA83),MAX(0,AA83+'A-SD'!AA84))</f>
        <v>716151</v>
      </c>
    </row>
    <row r="85" spans="1:27" x14ac:dyDescent="0.3">
      <c r="A85">
        <v>84</v>
      </c>
      <c r="B85">
        <f>IF('A-SD'!B85&gt;0,MIN(Charts!$A$2,'A-SD'!B85+B84),MAX(0,B84+'A-SD'!B85))</f>
        <v>1000000</v>
      </c>
      <c r="C85">
        <f>IF('A-SD'!C85&gt;0,MIN(Charts!$A$2,'A-SD'!C85+C84),MAX(0,C84+'A-SD'!C85))</f>
        <v>1000000</v>
      </c>
      <c r="D85">
        <f>IF('A-SD'!D85&gt;0,MIN(Charts!$A$2,'A-SD'!D85+D84),MAX(0,D84+'A-SD'!D85))</f>
        <v>964184</v>
      </c>
      <c r="E85">
        <f>IF('A-SD'!E85&gt;0,MIN(Charts!$A$2,'A-SD'!E85+E84),MAX(0,E84+'A-SD'!E85))</f>
        <v>866329</v>
      </c>
      <c r="F85">
        <f>IF('A-SD'!F85&gt;0,MIN(Charts!$A$2,'A-SD'!F85+F84),MAX(0,F84+'A-SD'!F85))</f>
        <v>948422</v>
      </c>
      <c r="G85">
        <f>IF('A-SD'!G85&gt;0,MIN(Charts!$A$2,'A-SD'!G85+G84),MAX(0,G84+'A-SD'!G85))</f>
        <v>1000000</v>
      </c>
      <c r="H85">
        <f>IF('A-SD'!H85&gt;0,MIN(Charts!$A$2,'A-SD'!H85+H84),MAX(0,H84+'A-SD'!H85))</f>
        <v>1000000</v>
      </c>
      <c r="I85">
        <f>IF('A-SD'!I85&gt;0,MIN(Charts!$A$2,'A-SD'!I85+I84),MAX(0,I84+'A-SD'!I85))</f>
        <v>1000000</v>
      </c>
      <c r="J85">
        <f>IF('A-SD'!J85&gt;0,MIN(Charts!$A$2,'A-SD'!J85+J84),MAX(0,J84+'A-SD'!J85))</f>
        <v>894887</v>
      </c>
      <c r="K85">
        <f>IF('A-SD'!K85&gt;0,MIN(Charts!$A$2,'A-SD'!K85+K84),MAX(0,K84+'A-SD'!K85))</f>
        <v>446110</v>
      </c>
      <c r="L85">
        <f>IF('A-SD'!L85&gt;0,MIN(Charts!$A$2,'A-SD'!L85+L84),MAX(0,L84+'A-SD'!L85))</f>
        <v>0</v>
      </c>
      <c r="M85">
        <f>IF('A-SD'!M85&gt;0,MIN(Charts!$A$2,'A-SD'!M85+M84),MAX(0,M84+'A-SD'!M85))</f>
        <v>162403</v>
      </c>
      <c r="N85">
        <f>IF('A-SD'!N85&gt;0,MIN(Charts!$A$2,'A-SD'!N85+N84),MAX(0,N84+'A-SD'!N85))</f>
        <v>1000000</v>
      </c>
      <c r="O85">
        <f>IF('A-SD'!O85&gt;0,MIN(Charts!$A$2,'A-SD'!O85+O84),MAX(0,O84+'A-SD'!O85))</f>
        <v>1000000</v>
      </c>
      <c r="P85">
        <f>IF('A-SD'!P85&gt;0,MIN(Charts!$A$2,'A-SD'!P85+P84),MAX(0,P84+'A-SD'!P85))</f>
        <v>1000000</v>
      </c>
      <c r="Q85">
        <f>IF('A-SD'!Q85&gt;0,MIN(Charts!$A$2,'A-SD'!Q85+Q84),MAX(0,Q84+'A-SD'!Q85))</f>
        <v>667853</v>
      </c>
      <c r="R85">
        <f>IF('A-SD'!R85&gt;0,MIN(Charts!$A$2,'A-SD'!R85+R84),MAX(0,R84+'A-SD'!R85))</f>
        <v>502731</v>
      </c>
      <c r="S85">
        <f>IF('A-SD'!S85&gt;0,MIN(Charts!$A$2,'A-SD'!S85+S84),MAX(0,S84+'A-SD'!S85))</f>
        <v>642472</v>
      </c>
      <c r="T85">
        <f>IF('A-SD'!T85&gt;0,MIN(Charts!$A$2,'A-SD'!T85+T84),MAX(0,T84+'A-SD'!T85))</f>
        <v>1000000</v>
      </c>
      <c r="U85">
        <f>IF('A-SD'!U85&gt;0,MIN(Charts!$A$2,'A-SD'!U85+U84),MAX(0,U84+'A-SD'!U85))</f>
        <v>1000000</v>
      </c>
      <c r="V85">
        <f>IF('A-SD'!V85&gt;0,MIN(Charts!$A$2,'A-SD'!V85+V84),MAX(0,V84+'A-SD'!V85))</f>
        <v>901674</v>
      </c>
      <c r="W85">
        <f>IF('A-SD'!W85&gt;0,MIN(Charts!$A$2,'A-SD'!W85+W84),MAX(0,W84+'A-SD'!W85))</f>
        <v>528604</v>
      </c>
      <c r="X85">
        <f>IF('A-SD'!X85&gt;0,MIN(Charts!$A$2,'A-SD'!X85+X84),MAX(0,X84+'A-SD'!X85))</f>
        <v>509186</v>
      </c>
      <c r="Y85">
        <f>IF('A-SD'!Y85&gt;0,MIN(Charts!$A$2,'A-SD'!Y85+Y84),MAX(0,Y84+'A-SD'!Y85))</f>
        <v>628916</v>
      </c>
      <c r="Z85">
        <f>IF('A-SD'!Z85&gt;0,MIN(Charts!$A$2,'A-SD'!Z85+Z84),MAX(0,Z84+'A-SD'!Z85))</f>
        <v>709040</v>
      </c>
      <c r="AA85">
        <f>IF('A-SD'!AA85&gt;0,MIN(Charts!$A$2,'A-SD'!AA85+AA84),MAX(0,AA84+'A-SD'!AA85))</f>
        <v>321902</v>
      </c>
    </row>
    <row r="86" spans="1:27" x14ac:dyDescent="0.3">
      <c r="A86">
        <v>85</v>
      </c>
      <c r="B86">
        <f>IF('A-SD'!B86&gt;0,MIN(Charts!$A$2,'A-SD'!B86+B85),MAX(0,B85+'A-SD'!B86))</f>
        <v>1000000</v>
      </c>
      <c r="C86">
        <f>IF('A-SD'!C86&gt;0,MIN(Charts!$A$2,'A-SD'!C86+C85),MAX(0,C85+'A-SD'!C86))</f>
        <v>956685</v>
      </c>
      <c r="D86">
        <f>IF('A-SD'!D86&gt;0,MIN(Charts!$A$2,'A-SD'!D86+D85),MAX(0,D85+'A-SD'!D86))</f>
        <v>851921</v>
      </c>
      <c r="E86">
        <f>IF('A-SD'!E86&gt;0,MIN(Charts!$A$2,'A-SD'!E86+E85),MAX(0,E85+'A-SD'!E86))</f>
        <v>937733</v>
      </c>
      <c r="F86">
        <f>IF('A-SD'!F86&gt;0,MIN(Charts!$A$2,'A-SD'!F86+F85),MAX(0,F85+'A-SD'!F86))</f>
        <v>1000000</v>
      </c>
      <c r="G86">
        <f>IF('A-SD'!G86&gt;0,MIN(Charts!$A$2,'A-SD'!G86+G85),MAX(0,G85+'A-SD'!G86))</f>
        <v>1000000</v>
      </c>
      <c r="H86">
        <f>IF('A-SD'!H86&gt;0,MIN(Charts!$A$2,'A-SD'!H86+H85),MAX(0,H85+'A-SD'!H86))</f>
        <v>1000000</v>
      </c>
      <c r="I86">
        <f>IF('A-SD'!I86&gt;0,MIN(Charts!$A$2,'A-SD'!I86+I85),MAX(0,I85+'A-SD'!I86))</f>
        <v>883657</v>
      </c>
      <c r="J86">
        <f>IF('A-SD'!J86&gt;0,MIN(Charts!$A$2,'A-SD'!J86+J85),MAX(0,J85+'A-SD'!J86))</f>
        <v>450686</v>
      </c>
      <c r="K86">
        <f>IF('A-SD'!K86&gt;0,MIN(Charts!$A$2,'A-SD'!K86+K85),MAX(0,K85+'A-SD'!K86))</f>
        <v>54527</v>
      </c>
      <c r="L86">
        <f>IF('A-SD'!L86&gt;0,MIN(Charts!$A$2,'A-SD'!L86+L85),MAX(0,L85+'A-SD'!L86))</f>
        <v>169499</v>
      </c>
      <c r="M86">
        <f>IF('A-SD'!M86&gt;0,MIN(Charts!$A$2,'A-SD'!M86+M85),MAX(0,M85+'A-SD'!M86))</f>
        <v>1000000</v>
      </c>
      <c r="N86">
        <f>IF('A-SD'!N86&gt;0,MIN(Charts!$A$2,'A-SD'!N86+N85),MAX(0,N85+'A-SD'!N86))</f>
        <v>1000000</v>
      </c>
      <c r="O86">
        <f>IF('A-SD'!O86&gt;0,MIN(Charts!$A$2,'A-SD'!O86+O85),MAX(0,O85+'A-SD'!O86))</f>
        <v>1000000</v>
      </c>
      <c r="P86">
        <f>IF('A-SD'!P86&gt;0,MIN(Charts!$A$2,'A-SD'!P86+P85),MAX(0,P85+'A-SD'!P86))</f>
        <v>663882</v>
      </c>
      <c r="Q86">
        <f>IF('A-SD'!Q86&gt;0,MIN(Charts!$A$2,'A-SD'!Q86+Q85),MAX(0,Q85+'A-SD'!Q86))</f>
        <v>494538</v>
      </c>
      <c r="R86">
        <f>IF('A-SD'!R86&gt;0,MIN(Charts!$A$2,'A-SD'!R86+R85),MAX(0,R85+'A-SD'!R86))</f>
        <v>633451</v>
      </c>
      <c r="S86">
        <f>IF('A-SD'!S86&gt;0,MIN(Charts!$A$2,'A-SD'!S86+S85),MAX(0,S85+'A-SD'!S86))</f>
        <v>1000000</v>
      </c>
      <c r="T86">
        <f>IF('A-SD'!T86&gt;0,MIN(Charts!$A$2,'A-SD'!T86+T85),MAX(0,T85+'A-SD'!T86))</f>
        <v>1000000</v>
      </c>
      <c r="U86">
        <f>IF('A-SD'!U86&gt;0,MIN(Charts!$A$2,'A-SD'!U86+U85),MAX(0,U85+'A-SD'!U86))</f>
        <v>898527</v>
      </c>
      <c r="V86">
        <f>IF('A-SD'!V86&gt;0,MIN(Charts!$A$2,'A-SD'!V86+V85),MAX(0,V85+'A-SD'!V86))</f>
        <v>524764</v>
      </c>
      <c r="W86">
        <f>IF('A-SD'!W86&gt;0,MIN(Charts!$A$2,'A-SD'!W86+W85),MAX(0,W85+'A-SD'!W86))</f>
        <v>503722</v>
      </c>
      <c r="X86">
        <f>IF('A-SD'!X86&gt;0,MIN(Charts!$A$2,'A-SD'!X86+X85),MAX(0,X85+'A-SD'!X86))</f>
        <v>621837</v>
      </c>
      <c r="Y86">
        <f>IF('A-SD'!Y86&gt;0,MIN(Charts!$A$2,'A-SD'!Y86+Y85),MAX(0,Y85+'A-SD'!Y86))</f>
        <v>701173</v>
      </c>
      <c r="Z86">
        <f>IF('A-SD'!Z86&gt;0,MIN(Charts!$A$2,'A-SD'!Z86+Z85),MAX(0,Z85+'A-SD'!Z86))</f>
        <v>313403</v>
      </c>
      <c r="AA86">
        <f>IF('A-SD'!AA86&gt;0,MIN(Charts!$A$2,'A-SD'!AA86+AA85),MAX(0,AA85+'A-SD'!AA86))</f>
        <v>1000000</v>
      </c>
    </row>
    <row r="87" spans="1:27" x14ac:dyDescent="0.3">
      <c r="A87">
        <v>86</v>
      </c>
      <c r="B87">
        <f>IF('A-SD'!B87&gt;0,MIN(Charts!$A$2,'A-SD'!B87+B86),MAX(0,B86+'A-SD'!B87))</f>
        <v>968869</v>
      </c>
      <c r="C87">
        <f>IF('A-SD'!C87&gt;0,MIN(Charts!$A$2,'A-SD'!C87+C86),MAX(0,C86+'A-SD'!C87))</f>
        <v>834670</v>
      </c>
      <c r="D87">
        <f>IF('A-SD'!D87&gt;0,MIN(Charts!$A$2,'A-SD'!D87+D86),MAX(0,D86+'A-SD'!D87))</f>
        <v>916668</v>
      </c>
      <c r="E87">
        <f>IF('A-SD'!E87&gt;0,MIN(Charts!$A$2,'A-SD'!E87+E86),MAX(0,E86+'A-SD'!E87))</f>
        <v>1000000</v>
      </c>
      <c r="F87">
        <f>IF('A-SD'!F87&gt;0,MIN(Charts!$A$2,'A-SD'!F87+F86),MAX(0,F86+'A-SD'!F87))</f>
        <v>1000000</v>
      </c>
      <c r="G87">
        <f>IF('A-SD'!G87&gt;0,MIN(Charts!$A$2,'A-SD'!G87+G86),MAX(0,G86+'A-SD'!G87))</f>
        <v>1000000</v>
      </c>
      <c r="H87">
        <f>IF('A-SD'!H87&gt;0,MIN(Charts!$A$2,'A-SD'!H87+H86),MAX(0,H86+'A-SD'!H87))</f>
        <v>870318</v>
      </c>
      <c r="I87">
        <f>IF('A-SD'!I87&gt;0,MIN(Charts!$A$2,'A-SD'!I87+I86),MAX(0,I86+'A-SD'!I87))</f>
        <v>428167</v>
      </c>
      <c r="J87">
        <f>IF('A-SD'!J87&gt;0,MIN(Charts!$A$2,'A-SD'!J87+J86),MAX(0,J86+'A-SD'!J87))</f>
        <v>48971</v>
      </c>
      <c r="K87">
        <f>IF('A-SD'!K87&gt;0,MIN(Charts!$A$2,'A-SD'!K87+K86),MAX(0,K86+'A-SD'!K87))</f>
        <v>216412</v>
      </c>
      <c r="L87">
        <f>IF('A-SD'!L87&gt;0,MIN(Charts!$A$2,'A-SD'!L87+L86),MAX(0,L86+'A-SD'!L87))</f>
        <v>1000000</v>
      </c>
      <c r="M87">
        <f>IF('A-SD'!M87&gt;0,MIN(Charts!$A$2,'A-SD'!M87+M86),MAX(0,M86+'A-SD'!M87))</f>
        <v>1000000</v>
      </c>
      <c r="N87">
        <f>IF('A-SD'!N87&gt;0,MIN(Charts!$A$2,'A-SD'!N87+N86),MAX(0,N86+'A-SD'!N87))</f>
        <v>1000000</v>
      </c>
      <c r="O87">
        <f>IF('A-SD'!O87&gt;0,MIN(Charts!$A$2,'A-SD'!O87+O86),MAX(0,O86+'A-SD'!O87))</f>
        <v>659082</v>
      </c>
      <c r="P87">
        <f>IF('A-SD'!P87&gt;0,MIN(Charts!$A$2,'A-SD'!P87+P86),MAX(0,P86+'A-SD'!P87))</f>
        <v>487063</v>
      </c>
      <c r="Q87">
        <f>IF('A-SD'!Q87&gt;0,MIN(Charts!$A$2,'A-SD'!Q87+Q86),MAX(0,Q86+'A-SD'!Q87))</f>
        <v>622402</v>
      </c>
      <c r="R87">
        <f>IF('A-SD'!R87&gt;0,MIN(Charts!$A$2,'A-SD'!R87+R86),MAX(0,R86+'A-SD'!R87))</f>
        <v>1000000</v>
      </c>
      <c r="S87">
        <f>IF('A-SD'!S87&gt;0,MIN(Charts!$A$2,'A-SD'!S87+S86),MAX(0,S86+'A-SD'!S87))</f>
        <v>1000000</v>
      </c>
      <c r="T87">
        <f>IF('A-SD'!T87&gt;0,MIN(Charts!$A$2,'A-SD'!T87+T86),MAX(0,T86+'A-SD'!T87))</f>
        <v>895353</v>
      </c>
      <c r="U87">
        <f>IF('A-SD'!U87&gt;0,MIN(Charts!$A$2,'A-SD'!U87+U86),MAX(0,U86+'A-SD'!U87))</f>
        <v>519089</v>
      </c>
      <c r="V87">
        <f>IF('A-SD'!V87&gt;0,MIN(Charts!$A$2,'A-SD'!V87+V86),MAX(0,V86+'A-SD'!V87))</f>
        <v>497963</v>
      </c>
      <c r="W87">
        <f>IF('A-SD'!W87&gt;0,MIN(Charts!$A$2,'A-SD'!W87+W86),MAX(0,W86+'A-SD'!W87))</f>
        <v>614568</v>
      </c>
      <c r="X87">
        <f>IF('A-SD'!X87&gt;0,MIN(Charts!$A$2,'A-SD'!X87+X86),MAX(0,X86+'A-SD'!X87))</f>
        <v>692291</v>
      </c>
      <c r="Y87">
        <f>IF('A-SD'!Y87&gt;0,MIN(Charts!$A$2,'A-SD'!Y87+Y86),MAX(0,Y86+'A-SD'!Y87))</f>
        <v>303998</v>
      </c>
      <c r="Z87">
        <f>IF('A-SD'!Z87&gt;0,MIN(Charts!$A$2,'A-SD'!Z87+Z86),MAX(0,Z86+'A-SD'!Z87))</f>
        <v>1000000</v>
      </c>
      <c r="AA87">
        <f>IF('A-SD'!AA87&gt;0,MIN(Charts!$A$2,'A-SD'!AA87+AA86),MAX(0,AA86+'A-SD'!AA87))</f>
        <v>1000000</v>
      </c>
    </row>
    <row r="88" spans="1:27" x14ac:dyDescent="0.3">
      <c r="A88">
        <v>87</v>
      </c>
      <c r="B88">
        <f>IF('A-SD'!B88&gt;0,MIN(Charts!$A$2,'A-SD'!B88+B87),MAX(0,B87+'A-SD'!B88))</f>
        <v>835146</v>
      </c>
      <c r="C88">
        <f>IF('A-SD'!C88&gt;0,MIN(Charts!$A$2,'A-SD'!C88+C87),MAX(0,C87+'A-SD'!C88))</f>
        <v>891839</v>
      </c>
      <c r="D88">
        <f>IF('A-SD'!D88&gt;0,MIN(Charts!$A$2,'A-SD'!D88+D87),MAX(0,D87+'A-SD'!D88))</f>
        <v>1000000</v>
      </c>
      <c r="E88">
        <f>IF('A-SD'!E88&gt;0,MIN(Charts!$A$2,'A-SD'!E88+E87),MAX(0,E87+'A-SD'!E88))</f>
        <v>1000000</v>
      </c>
      <c r="F88">
        <f>IF('A-SD'!F88&gt;0,MIN(Charts!$A$2,'A-SD'!F88+F87),MAX(0,F87+'A-SD'!F88))</f>
        <v>1000000</v>
      </c>
      <c r="G88">
        <f>IF('A-SD'!G88&gt;0,MIN(Charts!$A$2,'A-SD'!G88+G87),MAX(0,G87+'A-SD'!G88))</f>
        <v>827526</v>
      </c>
      <c r="H88">
        <f>IF('A-SD'!H88&gt;0,MIN(Charts!$A$2,'A-SD'!H88+H87),MAX(0,H87+'A-SD'!H88))</f>
        <v>401432</v>
      </c>
      <c r="I88">
        <f>IF('A-SD'!I88&gt;0,MIN(Charts!$A$2,'A-SD'!I88+I87),MAX(0,I87+'A-SD'!I88))</f>
        <v>15219</v>
      </c>
      <c r="J88">
        <f>IF('A-SD'!J88&gt;0,MIN(Charts!$A$2,'A-SD'!J88+J87),MAX(0,J87+'A-SD'!J88))</f>
        <v>200734</v>
      </c>
      <c r="K88">
        <f>IF('A-SD'!K88&gt;0,MIN(Charts!$A$2,'A-SD'!K88+K87),MAX(0,K87+'A-SD'!K88))</f>
        <v>1000000</v>
      </c>
      <c r="L88">
        <f>IF('A-SD'!L88&gt;0,MIN(Charts!$A$2,'A-SD'!L88+L87),MAX(0,L87+'A-SD'!L88))</f>
        <v>1000000</v>
      </c>
      <c r="M88">
        <f>IF('A-SD'!M88&gt;0,MIN(Charts!$A$2,'A-SD'!M88+M87),MAX(0,M87+'A-SD'!M88))</f>
        <v>1000000</v>
      </c>
      <c r="N88">
        <f>IF('A-SD'!N88&gt;0,MIN(Charts!$A$2,'A-SD'!N88+N87),MAX(0,N87+'A-SD'!N88))</f>
        <v>652509</v>
      </c>
      <c r="O88">
        <f>IF('A-SD'!O88&gt;0,MIN(Charts!$A$2,'A-SD'!O88+O87),MAX(0,O87+'A-SD'!O88))</f>
        <v>478146</v>
      </c>
      <c r="P88">
        <f>IF('A-SD'!P88&gt;0,MIN(Charts!$A$2,'A-SD'!P88+P87),MAX(0,P87+'A-SD'!P88))</f>
        <v>613215</v>
      </c>
      <c r="Q88">
        <f>IF('A-SD'!Q88&gt;0,MIN(Charts!$A$2,'A-SD'!Q88+Q87),MAX(0,Q87+'A-SD'!Q88))</f>
        <v>1000000</v>
      </c>
      <c r="R88">
        <f>IF('A-SD'!R88&gt;0,MIN(Charts!$A$2,'A-SD'!R88+R87),MAX(0,R87+'A-SD'!R88))</f>
        <v>1000000</v>
      </c>
      <c r="S88">
        <f>IF('A-SD'!S88&gt;0,MIN(Charts!$A$2,'A-SD'!S88+S87),MAX(0,S87+'A-SD'!S88))</f>
        <v>892140</v>
      </c>
      <c r="T88">
        <f>IF('A-SD'!T88&gt;0,MIN(Charts!$A$2,'A-SD'!T88+T87),MAX(0,T87+'A-SD'!T88))</f>
        <v>512735</v>
      </c>
      <c r="U88">
        <f>IF('A-SD'!U88&gt;0,MIN(Charts!$A$2,'A-SD'!U88+U87),MAX(0,U87+'A-SD'!U88))</f>
        <v>489875</v>
      </c>
      <c r="V88">
        <f>IF('A-SD'!V88&gt;0,MIN(Charts!$A$2,'A-SD'!V88+V87),MAX(0,V87+'A-SD'!V88))</f>
        <v>606858</v>
      </c>
      <c r="W88">
        <f>IF('A-SD'!W88&gt;0,MIN(Charts!$A$2,'A-SD'!W88+W87),MAX(0,W87+'A-SD'!W88))</f>
        <v>683171</v>
      </c>
      <c r="X88">
        <f>IF('A-SD'!X88&gt;0,MIN(Charts!$A$2,'A-SD'!X88+X87),MAX(0,X87+'A-SD'!X88))</f>
        <v>293375</v>
      </c>
      <c r="Y88">
        <f>IF('A-SD'!Y88&gt;0,MIN(Charts!$A$2,'A-SD'!Y88+Y87),MAX(0,Y87+'A-SD'!Y88))</f>
        <v>1000000</v>
      </c>
      <c r="Z88">
        <f>IF('A-SD'!Z88&gt;0,MIN(Charts!$A$2,'A-SD'!Z88+Z87),MAX(0,Z87+'A-SD'!Z88))</f>
        <v>1000000</v>
      </c>
      <c r="AA88">
        <f>IF('A-SD'!AA88&gt;0,MIN(Charts!$A$2,'A-SD'!AA88+AA87),MAX(0,AA87+'A-SD'!AA88))</f>
        <v>1000000</v>
      </c>
    </row>
    <row r="89" spans="1:27" x14ac:dyDescent="0.3">
      <c r="A89">
        <v>88</v>
      </c>
      <c r="B89">
        <f>IF('A-SD'!B89&gt;0,MIN(Charts!$A$2,'A-SD'!B89+B88),MAX(0,B88+'A-SD'!B89))</f>
        <v>852713</v>
      </c>
      <c r="C89">
        <f>IF('A-SD'!C89&gt;0,MIN(Charts!$A$2,'A-SD'!C89+C88),MAX(0,C88+'A-SD'!C89))</f>
        <v>1000000</v>
      </c>
      <c r="D89">
        <f>IF('A-SD'!D89&gt;0,MIN(Charts!$A$2,'A-SD'!D89+D88),MAX(0,D88+'A-SD'!D89))</f>
        <v>1000000</v>
      </c>
      <c r="E89">
        <f>IF('A-SD'!E89&gt;0,MIN(Charts!$A$2,'A-SD'!E89+E88),MAX(0,E88+'A-SD'!E89))</f>
        <v>1000000</v>
      </c>
      <c r="F89">
        <f>IF('A-SD'!F89&gt;0,MIN(Charts!$A$2,'A-SD'!F89+F88),MAX(0,F88+'A-SD'!F89))</f>
        <v>870352</v>
      </c>
      <c r="G89">
        <f>IF('A-SD'!G89&gt;0,MIN(Charts!$A$2,'A-SD'!G89+G88),MAX(0,G88+'A-SD'!G89))</f>
        <v>315789</v>
      </c>
      <c r="H89">
        <f>IF('A-SD'!H89&gt;0,MIN(Charts!$A$2,'A-SD'!H89+H88),MAX(0,H88+'A-SD'!H89))</f>
        <v>0</v>
      </c>
      <c r="I89">
        <f>IF('A-SD'!I89&gt;0,MIN(Charts!$A$2,'A-SD'!I89+I88),MAX(0,I88+'A-SD'!I89))</f>
        <v>155756</v>
      </c>
      <c r="J89">
        <f>IF('A-SD'!J89&gt;0,MIN(Charts!$A$2,'A-SD'!J89+J88),MAX(0,J88+'A-SD'!J89))</f>
        <v>1000000</v>
      </c>
      <c r="K89">
        <f>IF('A-SD'!K89&gt;0,MIN(Charts!$A$2,'A-SD'!K89+K88),MAX(0,K88+'A-SD'!K89))</f>
        <v>1000000</v>
      </c>
      <c r="L89">
        <f>IF('A-SD'!L89&gt;0,MIN(Charts!$A$2,'A-SD'!L89+L88),MAX(0,L88+'A-SD'!L89))</f>
        <v>1000000</v>
      </c>
      <c r="M89">
        <f>IF('A-SD'!M89&gt;0,MIN(Charts!$A$2,'A-SD'!M89+M88),MAX(0,M88+'A-SD'!M89))</f>
        <v>646636</v>
      </c>
      <c r="N89">
        <f>IF('A-SD'!N89&gt;0,MIN(Charts!$A$2,'A-SD'!N89+N88),MAX(0,N88+'A-SD'!N89))</f>
        <v>465327</v>
      </c>
      <c r="O89">
        <f>IF('A-SD'!O89&gt;0,MIN(Charts!$A$2,'A-SD'!O89+O88),MAX(0,O88+'A-SD'!O89))</f>
        <v>602453</v>
      </c>
      <c r="P89">
        <f>IF('A-SD'!P89&gt;0,MIN(Charts!$A$2,'A-SD'!P89+P88),MAX(0,P88+'A-SD'!P89))</f>
        <v>1000000</v>
      </c>
      <c r="Q89">
        <f>IF('A-SD'!Q89&gt;0,MIN(Charts!$A$2,'A-SD'!Q89+Q88),MAX(0,Q88+'A-SD'!Q89))</f>
        <v>1000000</v>
      </c>
      <c r="R89">
        <f>IF('A-SD'!R89&gt;0,MIN(Charts!$A$2,'A-SD'!R89+R88),MAX(0,R88+'A-SD'!R89))</f>
        <v>888886</v>
      </c>
      <c r="S89">
        <f>IF('A-SD'!S89&gt;0,MIN(Charts!$A$2,'A-SD'!S89+S88),MAX(0,S88+'A-SD'!S89))</f>
        <v>506303</v>
      </c>
      <c r="T89">
        <f>IF('A-SD'!T89&gt;0,MIN(Charts!$A$2,'A-SD'!T89+T88),MAX(0,T88+'A-SD'!T89))</f>
        <v>481080</v>
      </c>
      <c r="U89">
        <f>IF('A-SD'!U89&gt;0,MIN(Charts!$A$2,'A-SD'!U89+U88),MAX(0,U88+'A-SD'!U89))</f>
        <v>595618</v>
      </c>
      <c r="V89">
        <f>IF('A-SD'!V89&gt;0,MIN(Charts!$A$2,'A-SD'!V89+V88),MAX(0,V88+'A-SD'!V89))</f>
        <v>673539</v>
      </c>
      <c r="W89">
        <f>IF('A-SD'!W89&gt;0,MIN(Charts!$A$2,'A-SD'!W89+W88),MAX(0,W88+'A-SD'!W89))</f>
        <v>282466</v>
      </c>
      <c r="X89">
        <f>IF('A-SD'!X89&gt;0,MIN(Charts!$A$2,'A-SD'!X89+X88),MAX(0,X88+'A-SD'!X89))</f>
        <v>1000000</v>
      </c>
      <c r="Y89">
        <f>IF('A-SD'!Y89&gt;0,MIN(Charts!$A$2,'A-SD'!Y89+Y88),MAX(0,Y88+'A-SD'!Y89))</f>
        <v>1000000</v>
      </c>
      <c r="Z89">
        <f>IF('A-SD'!Z89&gt;0,MIN(Charts!$A$2,'A-SD'!Z89+Z88),MAX(0,Z88+'A-SD'!Z89))</f>
        <v>1000000</v>
      </c>
      <c r="AA89">
        <f>IF('A-SD'!AA89&gt;0,MIN(Charts!$A$2,'A-SD'!AA89+AA88),MAX(0,AA88+'A-SD'!AA89))</f>
        <v>1000000</v>
      </c>
    </row>
    <row r="90" spans="1:27" x14ac:dyDescent="0.3">
      <c r="A90">
        <v>89</v>
      </c>
      <c r="B90">
        <f>IF('A-SD'!B90&gt;0,MIN(Charts!$A$2,'A-SD'!B90+B89),MAX(0,B89+'A-SD'!B90))</f>
        <v>1000000</v>
      </c>
      <c r="C90">
        <f>IF('A-SD'!C90&gt;0,MIN(Charts!$A$2,'A-SD'!C90+C89),MAX(0,C89+'A-SD'!C90))</f>
        <v>1000000</v>
      </c>
      <c r="D90">
        <f>IF('A-SD'!D90&gt;0,MIN(Charts!$A$2,'A-SD'!D90+D89),MAX(0,D89+'A-SD'!D90))</f>
        <v>1000000</v>
      </c>
      <c r="E90">
        <f>IF('A-SD'!E90&gt;0,MIN(Charts!$A$2,'A-SD'!E90+E89),MAX(0,E89+'A-SD'!E90))</f>
        <v>867214</v>
      </c>
      <c r="F90">
        <f>IF('A-SD'!F90&gt;0,MIN(Charts!$A$2,'A-SD'!F90+F89),MAX(0,F89+'A-SD'!F90))</f>
        <v>401575</v>
      </c>
      <c r="G90">
        <f>IF('A-SD'!G90&gt;0,MIN(Charts!$A$2,'A-SD'!G90+G89),MAX(0,G89+'A-SD'!G90))</f>
        <v>0</v>
      </c>
      <c r="H90">
        <f>IF('A-SD'!H90&gt;0,MIN(Charts!$A$2,'A-SD'!H90+H89),MAX(0,H89+'A-SD'!H90))</f>
        <v>127204</v>
      </c>
      <c r="I90">
        <f>IF('A-SD'!I90&gt;0,MIN(Charts!$A$2,'A-SD'!I90+I89),MAX(0,I89+'A-SD'!I90))</f>
        <v>1000000</v>
      </c>
      <c r="J90">
        <f>IF('A-SD'!J90&gt;0,MIN(Charts!$A$2,'A-SD'!J90+J89),MAX(0,J89+'A-SD'!J90))</f>
        <v>1000000</v>
      </c>
      <c r="K90">
        <f>IF('A-SD'!K90&gt;0,MIN(Charts!$A$2,'A-SD'!K90+K89),MAX(0,K89+'A-SD'!K90))</f>
        <v>1000000</v>
      </c>
      <c r="L90">
        <f>IF('A-SD'!L90&gt;0,MIN(Charts!$A$2,'A-SD'!L90+L89),MAX(0,L89+'A-SD'!L90))</f>
        <v>640546</v>
      </c>
      <c r="M90">
        <f>IF('A-SD'!M90&gt;0,MIN(Charts!$A$2,'A-SD'!M90+M89),MAX(0,M89+'A-SD'!M90))</f>
        <v>453569</v>
      </c>
      <c r="N90">
        <f>IF('A-SD'!N90&gt;0,MIN(Charts!$A$2,'A-SD'!N90+N89),MAX(0,N89+'A-SD'!N90))</f>
        <v>586010</v>
      </c>
      <c r="O90">
        <f>IF('A-SD'!O90&gt;0,MIN(Charts!$A$2,'A-SD'!O90+O89),MAX(0,O89+'A-SD'!O90))</f>
        <v>1000000</v>
      </c>
      <c r="P90">
        <f>IF('A-SD'!P90&gt;0,MIN(Charts!$A$2,'A-SD'!P90+P89),MAX(0,P89+'A-SD'!P90))</f>
        <v>1000000</v>
      </c>
      <c r="Q90">
        <f>IF('A-SD'!Q90&gt;0,MIN(Charts!$A$2,'A-SD'!Q90+Q89),MAX(0,Q89+'A-SD'!Q90))</f>
        <v>884969</v>
      </c>
      <c r="R90">
        <f>IF('A-SD'!R90&gt;0,MIN(Charts!$A$2,'A-SD'!R90+R89),MAX(0,R89+'A-SD'!R90))</f>
        <v>499790</v>
      </c>
      <c r="S90">
        <f>IF('A-SD'!S90&gt;0,MIN(Charts!$A$2,'A-SD'!S90+S89),MAX(0,S89+'A-SD'!S90))</f>
        <v>472167</v>
      </c>
      <c r="T90">
        <f>IF('A-SD'!T90&gt;0,MIN(Charts!$A$2,'A-SD'!T90+T89),MAX(0,T89+'A-SD'!T90))</f>
        <v>583645</v>
      </c>
      <c r="U90">
        <f>IF('A-SD'!U90&gt;0,MIN(Charts!$A$2,'A-SD'!U90+U89),MAX(0,U89+'A-SD'!U90))</f>
        <v>659891</v>
      </c>
      <c r="V90">
        <f>IF('A-SD'!V90&gt;0,MIN(Charts!$A$2,'A-SD'!V90+V89),MAX(0,V89+'A-SD'!V90))</f>
        <v>270898</v>
      </c>
      <c r="W90">
        <f>IF('A-SD'!W90&gt;0,MIN(Charts!$A$2,'A-SD'!W90+W89),MAX(0,W89+'A-SD'!W90))</f>
        <v>1000000</v>
      </c>
      <c r="X90">
        <f>IF('A-SD'!X90&gt;0,MIN(Charts!$A$2,'A-SD'!X90+X89),MAX(0,X89+'A-SD'!X90))</f>
        <v>1000000</v>
      </c>
      <c r="Y90">
        <f>IF('A-SD'!Y90&gt;0,MIN(Charts!$A$2,'A-SD'!Y90+Y89),MAX(0,Y89+'A-SD'!Y90))</f>
        <v>1000000</v>
      </c>
      <c r="Z90">
        <f>IF('A-SD'!Z90&gt;0,MIN(Charts!$A$2,'A-SD'!Z90+Z89),MAX(0,Z89+'A-SD'!Z90))</f>
        <v>1000000</v>
      </c>
      <c r="AA90">
        <f>IF('A-SD'!AA90&gt;0,MIN(Charts!$A$2,'A-SD'!AA90+AA89),MAX(0,AA89+'A-SD'!AA90))</f>
        <v>1000000</v>
      </c>
    </row>
    <row r="91" spans="1:27" x14ac:dyDescent="0.3">
      <c r="A91">
        <v>90</v>
      </c>
      <c r="B91">
        <f>IF('A-SD'!B91&gt;0,MIN(Charts!$A$2,'A-SD'!B91+B90),MAX(0,B90+'A-SD'!B91))</f>
        <v>1000000</v>
      </c>
      <c r="C91">
        <f>IF('A-SD'!C91&gt;0,MIN(Charts!$A$2,'A-SD'!C91+C90),MAX(0,C90+'A-SD'!C91))</f>
        <v>1000000</v>
      </c>
      <c r="D91">
        <f>IF('A-SD'!D91&gt;0,MIN(Charts!$A$2,'A-SD'!D91+D90),MAX(0,D90+'A-SD'!D91))</f>
        <v>860615</v>
      </c>
      <c r="E91">
        <f>IF('A-SD'!E91&gt;0,MIN(Charts!$A$2,'A-SD'!E91+E90),MAX(0,E90+'A-SD'!E91))</f>
        <v>395429</v>
      </c>
      <c r="F91">
        <f>IF('A-SD'!F91&gt;0,MIN(Charts!$A$2,'A-SD'!F91+F90),MAX(0,F90+'A-SD'!F91))</f>
        <v>0</v>
      </c>
      <c r="G91">
        <f>IF('A-SD'!G91&gt;0,MIN(Charts!$A$2,'A-SD'!G91+G90),MAX(0,G90+'A-SD'!G91))</f>
        <v>84418</v>
      </c>
      <c r="H91">
        <f>IF('A-SD'!H91&gt;0,MIN(Charts!$A$2,'A-SD'!H91+H90),MAX(0,H90+'A-SD'!H91))</f>
        <v>1000000</v>
      </c>
      <c r="I91">
        <f>IF('A-SD'!I91&gt;0,MIN(Charts!$A$2,'A-SD'!I91+I90),MAX(0,I90+'A-SD'!I91))</f>
        <v>1000000</v>
      </c>
      <c r="J91">
        <f>IF('A-SD'!J91&gt;0,MIN(Charts!$A$2,'A-SD'!J91+J90),MAX(0,J90+'A-SD'!J91))</f>
        <v>1000000</v>
      </c>
      <c r="K91">
        <f>IF('A-SD'!K91&gt;0,MIN(Charts!$A$2,'A-SD'!K91+K90),MAX(0,K90+'A-SD'!K91))</f>
        <v>632909</v>
      </c>
      <c r="L91">
        <f>IF('A-SD'!L91&gt;0,MIN(Charts!$A$2,'A-SD'!L91+L90),MAX(0,L90+'A-SD'!L91))</f>
        <v>441379</v>
      </c>
      <c r="M91">
        <f>IF('A-SD'!M91&gt;0,MIN(Charts!$A$2,'A-SD'!M91+M90),MAX(0,M90+'A-SD'!M91))</f>
        <v>570124</v>
      </c>
      <c r="N91">
        <f>IF('A-SD'!N91&gt;0,MIN(Charts!$A$2,'A-SD'!N91+N90),MAX(0,N90+'A-SD'!N91))</f>
        <v>1000000</v>
      </c>
      <c r="O91">
        <f>IF('A-SD'!O91&gt;0,MIN(Charts!$A$2,'A-SD'!O91+O90),MAX(0,O90+'A-SD'!O91))</f>
        <v>1000000</v>
      </c>
      <c r="P91">
        <f>IF('A-SD'!P91&gt;0,MIN(Charts!$A$2,'A-SD'!P91+P90),MAX(0,P90+'A-SD'!P91))</f>
        <v>880925</v>
      </c>
      <c r="Q91">
        <f>IF('A-SD'!Q91&gt;0,MIN(Charts!$A$2,'A-SD'!Q91+Q90),MAX(0,Q90+'A-SD'!Q91))</f>
        <v>492272</v>
      </c>
      <c r="R91">
        <f>IF('A-SD'!R91&gt;0,MIN(Charts!$A$2,'A-SD'!R91+R90),MAX(0,R90+'A-SD'!R91))</f>
        <v>463135</v>
      </c>
      <c r="S91">
        <f>IF('A-SD'!S91&gt;0,MIN(Charts!$A$2,'A-SD'!S91+S90),MAX(0,S90+'A-SD'!S91))</f>
        <v>571514</v>
      </c>
      <c r="T91">
        <f>IF('A-SD'!T91&gt;0,MIN(Charts!$A$2,'A-SD'!T91+T90),MAX(0,T90+'A-SD'!T91))</f>
        <v>645482</v>
      </c>
      <c r="U91">
        <f>IF('A-SD'!U91&gt;0,MIN(Charts!$A$2,'A-SD'!U91+U90),MAX(0,U90+'A-SD'!U91))</f>
        <v>254089</v>
      </c>
      <c r="V91">
        <f>IF('A-SD'!V91&gt;0,MIN(Charts!$A$2,'A-SD'!V91+V90),MAX(0,V90+'A-SD'!V91))</f>
        <v>1000000</v>
      </c>
      <c r="W91">
        <f>IF('A-SD'!W91&gt;0,MIN(Charts!$A$2,'A-SD'!W91+W90),MAX(0,W90+'A-SD'!W91))</f>
        <v>1000000</v>
      </c>
      <c r="X91">
        <f>IF('A-SD'!X91&gt;0,MIN(Charts!$A$2,'A-SD'!X91+X90),MAX(0,X90+'A-SD'!X91))</f>
        <v>1000000</v>
      </c>
      <c r="Y91">
        <f>IF('A-SD'!Y91&gt;0,MIN(Charts!$A$2,'A-SD'!Y91+Y90),MAX(0,Y90+'A-SD'!Y91))</f>
        <v>1000000</v>
      </c>
      <c r="Z91">
        <f>IF('A-SD'!Z91&gt;0,MIN(Charts!$A$2,'A-SD'!Z91+Z90),MAX(0,Z90+'A-SD'!Z91))</f>
        <v>1000000</v>
      </c>
      <c r="AA91">
        <f>IF('A-SD'!AA91&gt;0,MIN(Charts!$A$2,'A-SD'!AA91+AA90),MAX(0,AA90+'A-SD'!AA91))</f>
        <v>1000000</v>
      </c>
    </row>
    <row r="92" spans="1:27" x14ac:dyDescent="0.3">
      <c r="A92">
        <v>91</v>
      </c>
      <c r="B92">
        <f>IF('A-SD'!B92&gt;0,MIN(Charts!$A$2,'A-SD'!B92+B91),MAX(0,B91+'A-SD'!B92))</f>
        <v>1000000</v>
      </c>
      <c r="C92">
        <f>IF('A-SD'!C92&gt;0,MIN(Charts!$A$2,'A-SD'!C92+C91),MAX(0,C91+'A-SD'!C92))</f>
        <v>853092</v>
      </c>
      <c r="D92">
        <f>IF('A-SD'!D92&gt;0,MIN(Charts!$A$2,'A-SD'!D92+D91),MAX(0,D91+'A-SD'!D92))</f>
        <v>382356</v>
      </c>
      <c r="E92">
        <f>IF('A-SD'!E92&gt;0,MIN(Charts!$A$2,'A-SD'!E92+E91),MAX(0,E91+'A-SD'!E92))</f>
        <v>0</v>
      </c>
      <c r="F92">
        <f>IF('A-SD'!F92&gt;0,MIN(Charts!$A$2,'A-SD'!F92+F91),MAX(0,F91+'A-SD'!F92))</f>
        <v>130165</v>
      </c>
      <c r="G92">
        <f>IF('A-SD'!G92&gt;0,MIN(Charts!$A$2,'A-SD'!G92+G91),MAX(0,G91+'A-SD'!G92))</f>
        <v>1000000</v>
      </c>
      <c r="H92">
        <f>IF('A-SD'!H92&gt;0,MIN(Charts!$A$2,'A-SD'!H92+H91),MAX(0,H91+'A-SD'!H92))</f>
        <v>1000000</v>
      </c>
      <c r="I92">
        <f>IF('A-SD'!I92&gt;0,MIN(Charts!$A$2,'A-SD'!I92+I91),MAX(0,I91+'A-SD'!I92))</f>
        <v>1000000</v>
      </c>
      <c r="J92">
        <f>IF('A-SD'!J92&gt;0,MIN(Charts!$A$2,'A-SD'!J92+J91),MAX(0,J91+'A-SD'!J92))</f>
        <v>622763</v>
      </c>
      <c r="K92">
        <f>IF('A-SD'!K92&gt;0,MIN(Charts!$A$2,'A-SD'!K92+K91),MAX(0,K91+'A-SD'!K92))</f>
        <v>426099</v>
      </c>
      <c r="L92">
        <f>IF('A-SD'!L92&gt;0,MIN(Charts!$A$2,'A-SD'!L92+L91),MAX(0,L91+'A-SD'!L92))</f>
        <v>552784</v>
      </c>
      <c r="M92">
        <f>IF('A-SD'!M92&gt;0,MIN(Charts!$A$2,'A-SD'!M92+M91),MAX(0,M91+'A-SD'!M92))</f>
        <v>1000000</v>
      </c>
      <c r="N92">
        <f>IF('A-SD'!N92&gt;0,MIN(Charts!$A$2,'A-SD'!N92+N91),MAX(0,N91+'A-SD'!N92))</f>
        <v>1000000</v>
      </c>
      <c r="O92">
        <f>IF('A-SD'!O92&gt;0,MIN(Charts!$A$2,'A-SD'!O92+O91),MAX(0,O91+'A-SD'!O92))</f>
        <v>875581</v>
      </c>
      <c r="P92">
        <f>IF('A-SD'!P92&gt;0,MIN(Charts!$A$2,'A-SD'!P92+P91),MAX(0,P91+'A-SD'!P92))</f>
        <v>485874</v>
      </c>
      <c r="Q92">
        <f>IF('A-SD'!Q92&gt;0,MIN(Charts!$A$2,'A-SD'!Q92+Q91),MAX(0,Q91+'A-SD'!Q92))</f>
        <v>452122</v>
      </c>
      <c r="R92">
        <f>IF('A-SD'!R92&gt;0,MIN(Charts!$A$2,'A-SD'!R92+R91),MAX(0,R91+'A-SD'!R92))</f>
        <v>559222</v>
      </c>
      <c r="S92">
        <f>IF('A-SD'!S92&gt;0,MIN(Charts!$A$2,'A-SD'!S92+S91),MAX(0,S91+'A-SD'!S92))</f>
        <v>630877</v>
      </c>
      <c r="T92">
        <f>IF('A-SD'!T92&gt;0,MIN(Charts!$A$2,'A-SD'!T92+T91),MAX(0,T91+'A-SD'!T92))</f>
        <v>236490</v>
      </c>
      <c r="U92">
        <f>IF('A-SD'!U92&gt;0,MIN(Charts!$A$2,'A-SD'!U92+U91),MAX(0,U91+'A-SD'!U92))</f>
        <v>1000000</v>
      </c>
      <c r="V92">
        <f>IF('A-SD'!V92&gt;0,MIN(Charts!$A$2,'A-SD'!V92+V91),MAX(0,V91+'A-SD'!V92))</f>
        <v>1000000</v>
      </c>
      <c r="W92">
        <f>IF('A-SD'!W92&gt;0,MIN(Charts!$A$2,'A-SD'!W92+W91),MAX(0,W91+'A-SD'!W92))</f>
        <v>1000000</v>
      </c>
      <c r="X92">
        <f>IF('A-SD'!X92&gt;0,MIN(Charts!$A$2,'A-SD'!X92+X91),MAX(0,X91+'A-SD'!X92))</f>
        <v>1000000</v>
      </c>
      <c r="Y92">
        <f>IF('A-SD'!Y92&gt;0,MIN(Charts!$A$2,'A-SD'!Y92+Y91),MAX(0,Y91+'A-SD'!Y92))</f>
        <v>1000000</v>
      </c>
      <c r="Z92">
        <f>IF('A-SD'!Z92&gt;0,MIN(Charts!$A$2,'A-SD'!Z92+Z91),MAX(0,Z91+'A-SD'!Z92))</f>
        <v>1000000</v>
      </c>
      <c r="AA92">
        <f>IF('A-SD'!AA92&gt;0,MIN(Charts!$A$2,'A-SD'!AA92+AA91),MAX(0,AA91+'A-SD'!AA92))</f>
        <v>1000000</v>
      </c>
    </row>
    <row r="93" spans="1:27" x14ac:dyDescent="0.3">
      <c r="A93">
        <v>92</v>
      </c>
      <c r="B93">
        <f>IF('A-SD'!B93&gt;0,MIN(Charts!$A$2,'A-SD'!B93+B92),MAX(0,B92+'A-SD'!B93))</f>
        <v>913706</v>
      </c>
      <c r="C93">
        <f>IF('A-SD'!C93&gt;0,MIN(Charts!$A$2,'A-SD'!C93+C92),MAX(0,C92+'A-SD'!C93))</f>
        <v>367439</v>
      </c>
      <c r="D93">
        <f>IF('A-SD'!D93&gt;0,MIN(Charts!$A$2,'A-SD'!D93+D92),MAX(0,D92+'A-SD'!D93))</f>
        <v>0</v>
      </c>
      <c r="E93">
        <f>IF('A-SD'!E93&gt;0,MIN(Charts!$A$2,'A-SD'!E93+E92),MAX(0,E92+'A-SD'!E93))</f>
        <v>125841</v>
      </c>
      <c r="F93">
        <f>IF('A-SD'!F93&gt;0,MIN(Charts!$A$2,'A-SD'!F93+F92),MAX(0,F92+'A-SD'!F93))</f>
        <v>1000000</v>
      </c>
      <c r="G93">
        <f>IF('A-SD'!G93&gt;0,MIN(Charts!$A$2,'A-SD'!G93+G92),MAX(0,G92+'A-SD'!G93))</f>
        <v>1000000</v>
      </c>
      <c r="H93">
        <f>IF('A-SD'!H93&gt;0,MIN(Charts!$A$2,'A-SD'!H93+H92),MAX(0,H92+'A-SD'!H93))</f>
        <v>1000000</v>
      </c>
      <c r="I93">
        <f>IF('A-SD'!I93&gt;0,MIN(Charts!$A$2,'A-SD'!I93+I92),MAX(0,I92+'A-SD'!I93))</f>
        <v>611514</v>
      </c>
      <c r="J93">
        <f>IF('A-SD'!J93&gt;0,MIN(Charts!$A$2,'A-SD'!J93+J92),MAX(0,J92+'A-SD'!J93))</f>
        <v>405802</v>
      </c>
      <c r="K93">
        <f>IF('A-SD'!K93&gt;0,MIN(Charts!$A$2,'A-SD'!K93+K92),MAX(0,K92+'A-SD'!K93))</f>
        <v>530655</v>
      </c>
      <c r="L93">
        <f>IF('A-SD'!L93&gt;0,MIN(Charts!$A$2,'A-SD'!L93+L92),MAX(0,L92+'A-SD'!L93))</f>
        <v>1000000</v>
      </c>
      <c r="M93">
        <f>IF('A-SD'!M93&gt;0,MIN(Charts!$A$2,'A-SD'!M93+M92),MAX(0,M92+'A-SD'!M93))</f>
        <v>1000000</v>
      </c>
      <c r="N93">
        <f>IF('A-SD'!N93&gt;0,MIN(Charts!$A$2,'A-SD'!N93+N92),MAX(0,N92+'A-SD'!N93))</f>
        <v>869010</v>
      </c>
      <c r="O93">
        <f>IF('A-SD'!O93&gt;0,MIN(Charts!$A$2,'A-SD'!O93+O92),MAX(0,O92+'A-SD'!O93))</f>
        <v>476406</v>
      </c>
      <c r="P93">
        <f>IF('A-SD'!P93&gt;0,MIN(Charts!$A$2,'A-SD'!P93+P92),MAX(0,P92+'A-SD'!P93))</f>
        <v>441602</v>
      </c>
      <c r="Q93">
        <f>IF('A-SD'!Q93&gt;0,MIN(Charts!$A$2,'A-SD'!Q93+Q92),MAX(0,Q92+'A-SD'!Q93))</f>
        <v>544602</v>
      </c>
      <c r="R93">
        <f>IF('A-SD'!R93&gt;0,MIN(Charts!$A$2,'A-SD'!R93+R92),MAX(0,R92+'A-SD'!R93))</f>
        <v>616070</v>
      </c>
      <c r="S93">
        <f>IF('A-SD'!S93&gt;0,MIN(Charts!$A$2,'A-SD'!S93+S92),MAX(0,S92+'A-SD'!S93))</f>
        <v>218657</v>
      </c>
      <c r="T93">
        <f>IF('A-SD'!T93&gt;0,MIN(Charts!$A$2,'A-SD'!T93+T92),MAX(0,T92+'A-SD'!T93))</f>
        <v>992969</v>
      </c>
      <c r="U93">
        <f>IF('A-SD'!U93&gt;0,MIN(Charts!$A$2,'A-SD'!U93+U92),MAX(0,U92+'A-SD'!U93))</f>
        <v>1000000</v>
      </c>
      <c r="V93">
        <f>IF('A-SD'!V93&gt;0,MIN(Charts!$A$2,'A-SD'!V93+V92),MAX(0,V92+'A-SD'!V93))</f>
        <v>1000000</v>
      </c>
      <c r="W93">
        <f>IF('A-SD'!W93&gt;0,MIN(Charts!$A$2,'A-SD'!W93+W92),MAX(0,W92+'A-SD'!W93))</f>
        <v>1000000</v>
      </c>
      <c r="X93">
        <f>IF('A-SD'!X93&gt;0,MIN(Charts!$A$2,'A-SD'!X93+X92),MAX(0,X92+'A-SD'!X93))</f>
        <v>1000000</v>
      </c>
      <c r="Y93">
        <f>IF('A-SD'!Y93&gt;0,MIN(Charts!$A$2,'A-SD'!Y93+Y92),MAX(0,Y92+'A-SD'!Y93))</f>
        <v>1000000</v>
      </c>
      <c r="Z93">
        <f>IF('A-SD'!Z93&gt;0,MIN(Charts!$A$2,'A-SD'!Z93+Z92),MAX(0,Z92+'A-SD'!Z93))</f>
        <v>1000000</v>
      </c>
      <c r="AA93">
        <f>IF('A-SD'!AA93&gt;0,MIN(Charts!$A$2,'A-SD'!AA93+AA92),MAX(0,AA92+'A-SD'!AA93))</f>
        <v>1000000</v>
      </c>
    </row>
    <row r="94" spans="1:27" x14ac:dyDescent="0.3">
      <c r="A94">
        <v>93</v>
      </c>
      <c r="B94">
        <f>IF('A-SD'!B94&gt;0,MIN(Charts!$A$2,'A-SD'!B94+B93),MAX(0,B93+'A-SD'!B94))</f>
        <v>516443</v>
      </c>
      <c r="C94">
        <f>IF('A-SD'!C94&gt;0,MIN(Charts!$A$2,'A-SD'!C94+C93),MAX(0,C93+'A-SD'!C94))</f>
        <v>0</v>
      </c>
      <c r="D94">
        <f>IF('A-SD'!D94&gt;0,MIN(Charts!$A$2,'A-SD'!D94+D93),MAX(0,D93+'A-SD'!D94))</f>
        <v>118066</v>
      </c>
      <c r="E94">
        <f>IF('A-SD'!E94&gt;0,MIN(Charts!$A$2,'A-SD'!E94+E93),MAX(0,E93+'A-SD'!E94))</f>
        <v>1000000</v>
      </c>
      <c r="F94">
        <f>IF('A-SD'!F94&gt;0,MIN(Charts!$A$2,'A-SD'!F94+F93),MAX(0,F93+'A-SD'!F94))</f>
        <v>1000000</v>
      </c>
      <c r="G94">
        <f>IF('A-SD'!G94&gt;0,MIN(Charts!$A$2,'A-SD'!G94+G93),MAX(0,G93+'A-SD'!G94))</f>
        <v>1000000</v>
      </c>
      <c r="H94">
        <f>IF('A-SD'!H94&gt;0,MIN(Charts!$A$2,'A-SD'!H94+H93),MAX(0,H93+'A-SD'!H94))</f>
        <v>598158</v>
      </c>
      <c r="I94">
        <f>IF('A-SD'!I94&gt;0,MIN(Charts!$A$2,'A-SD'!I94+I93),MAX(0,I93+'A-SD'!I94))</f>
        <v>383299</v>
      </c>
      <c r="J94">
        <f>IF('A-SD'!J94&gt;0,MIN(Charts!$A$2,'A-SD'!J94+J93),MAX(0,J93+'A-SD'!J94))</f>
        <v>501001</v>
      </c>
      <c r="K94">
        <f>IF('A-SD'!K94&gt;0,MIN(Charts!$A$2,'A-SD'!K94+K93),MAX(0,K93+'A-SD'!K94))</f>
        <v>1000000</v>
      </c>
      <c r="L94">
        <f>IF('A-SD'!L94&gt;0,MIN(Charts!$A$2,'A-SD'!L94+L93),MAX(0,L93+'A-SD'!L94))</f>
        <v>1000000</v>
      </c>
      <c r="M94">
        <f>IF('A-SD'!M94&gt;0,MIN(Charts!$A$2,'A-SD'!M94+M93),MAX(0,M93+'A-SD'!M94))</f>
        <v>863143</v>
      </c>
      <c r="N94">
        <f>IF('A-SD'!N94&gt;0,MIN(Charts!$A$2,'A-SD'!N94+N93),MAX(0,N93+'A-SD'!N94))</f>
        <v>463769</v>
      </c>
      <c r="O94">
        <f>IF('A-SD'!O94&gt;0,MIN(Charts!$A$2,'A-SD'!O94+O93),MAX(0,O93+'A-SD'!O94))</f>
        <v>427310</v>
      </c>
      <c r="P94">
        <f>IF('A-SD'!P94&gt;0,MIN(Charts!$A$2,'A-SD'!P94+P93),MAX(0,P93+'A-SD'!P94))</f>
        <v>531825</v>
      </c>
      <c r="Q94">
        <f>IF('A-SD'!Q94&gt;0,MIN(Charts!$A$2,'A-SD'!Q94+Q93),MAX(0,Q93+'A-SD'!Q94))</f>
        <v>598593</v>
      </c>
      <c r="R94">
        <f>IF('A-SD'!R94&gt;0,MIN(Charts!$A$2,'A-SD'!R94+R93),MAX(0,R93+'A-SD'!R94))</f>
        <v>200582</v>
      </c>
      <c r="S94">
        <f>IF('A-SD'!S94&gt;0,MIN(Charts!$A$2,'A-SD'!S94+S93),MAX(0,S93+'A-SD'!S94))</f>
        <v>972661</v>
      </c>
      <c r="T94">
        <f>IF('A-SD'!T94&gt;0,MIN(Charts!$A$2,'A-SD'!T94+T93),MAX(0,T93+'A-SD'!T94))</f>
        <v>1000000</v>
      </c>
      <c r="U94">
        <f>IF('A-SD'!U94&gt;0,MIN(Charts!$A$2,'A-SD'!U94+U93),MAX(0,U93+'A-SD'!U94))</f>
        <v>1000000</v>
      </c>
      <c r="V94">
        <f>IF('A-SD'!V94&gt;0,MIN(Charts!$A$2,'A-SD'!V94+V93),MAX(0,V93+'A-SD'!V94))</f>
        <v>1000000</v>
      </c>
      <c r="W94">
        <f>IF('A-SD'!W94&gt;0,MIN(Charts!$A$2,'A-SD'!W94+W93),MAX(0,W93+'A-SD'!W94))</f>
        <v>1000000</v>
      </c>
      <c r="X94">
        <f>IF('A-SD'!X94&gt;0,MIN(Charts!$A$2,'A-SD'!X94+X93),MAX(0,X93+'A-SD'!X94))</f>
        <v>1000000</v>
      </c>
      <c r="Y94">
        <f>IF('A-SD'!Y94&gt;0,MIN(Charts!$A$2,'A-SD'!Y94+Y93),MAX(0,Y93+'A-SD'!Y94))</f>
        <v>1000000</v>
      </c>
      <c r="Z94">
        <f>IF('A-SD'!Z94&gt;0,MIN(Charts!$A$2,'A-SD'!Z94+Z93),MAX(0,Z93+'A-SD'!Z94))</f>
        <v>1000000</v>
      </c>
      <c r="AA94">
        <f>IF('A-SD'!AA94&gt;0,MIN(Charts!$A$2,'A-SD'!AA94+AA93),MAX(0,AA93+'A-SD'!AA94))</f>
        <v>1000000</v>
      </c>
    </row>
    <row r="95" spans="1:27" x14ac:dyDescent="0.3">
      <c r="A95">
        <v>94</v>
      </c>
      <c r="B95">
        <f>IF('A-SD'!B95&gt;0,MIN(Charts!$A$2,'A-SD'!B95+B94),MAX(0,B94+'A-SD'!B95))</f>
        <v>181878</v>
      </c>
      <c r="C95">
        <f>IF('A-SD'!C95&gt;0,MIN(Charts!$A$2,'A-SD'!C95+C94),MAX(0,C94+'A-SD'!C95))</f>
        <v>108370</v>
      </c>
      <c r="D95">
        <f>IF('A-SD'!D95&gt;0,MIN(Charts!$A$2,'A-SD'!D95+D94),MAX(0,D94+'A-SD'!D95))</f>
        <v>1000000</v>
      </c>
      <c r="E95">
        <f>IF('A-SD'!E95&gt;0,MIN(Charts!$A$2,'A-SD'!E95+E94),MAX(0,E94+'A-SD'!E95))</f>
        <v>1000000</v>
      </c>
      <c r="F95">
        <f>IF('A-SD'!F95&gt;0,MIN(Charts!$A$2,'A-SD'!F95+F94),MAX(0,F94+'A-SD'!F95))</f>
        <v>1000000</v>
      </c>
      <c r="G95">
        <f>IF('A-SD'!G95&gt;0,MIN(Charts!$A$2,'A-SD'!G95+G94),MAX(0,G94+'A-SD'!G95))</f>
        <v>555349</v>
      </c>
      <c r="H95">
        <f>IF('A-SD'!H95&gt;0,MIN(Charts!$A$2,'A-SD'!H95+H94),MAX(0,H94+'A-SD'!H95))</f>
        <v>356583</v>
      </c>
      <c r="I95">
        <f>IF('A-SD'!I95&gt;0,MIN(Charts!$A$2,'A-SD'!I95+I94),MAX(0,I94+'A-SD'!I95))</f>
        <v>468038</v>
      </c>
      <c r="J95">
        <f>IF('A-SD'!J95&gt;0,MIN(Charts!$A$2,'A-SD'!J95+J94),MAX(0,J94+'A-SD'!J95))</f>
        <v>1000000</v>
      </c>
      <c r="K95">
        <f>IF('A-SD'!K95&gt;0,MIN(Charts!$A$2,'A-SD'!K95+K94),MAX(0,K94+'A-SD'!K95))</f>
        <v>1000000</v>
      </c>
      <c r="L95">
        <f>IF('A-SD'!L95&gt;0,MIN(Charts!$A$2,'A-SD'!L95+L94),MAX(0,L94+'A-SD'!L95))</f>
        <v>857059</v>
      </c>
      <c r="M95">
        <f>IF('A-SD'!M95&gt;0,MIN(Charts!$A$2,'A-SD'!M95+M94),MAX(0,M94+'A-SD'!M95))</f>
        <v>452013</v>
      </c>
      <c r="N95">
        <f>IF('A-SD'!N95&gt;0,MIN(Charts!$A$2,'A-SD'!N95+N94),MAX(0,N94+'A-SD'!N95))</f>
        <v>408622</v>
      </c>
      <c r="O95">
        <f>IF('A-SD'!O95&gt;0,MIN(Charts!$A$2,'A-SD'!O95+O94),MAX(0,O94+'A-SD'!O95))</f>
        <v>515144</v>
      </c>
      <c r="P95">
        <f>IF('A-SD'!P95&gt;0,MIN(Charts!$A$2,'A-SD'!P95+P94),MAX(0,P94+'A-SD'!P95))</f>
        <v>584119</v>
      </c>
      <c r="Q95">
        <f>IF('A-SD'!Q95&gt;0,MIN(Charts!$A$2,'A-SD'!Q95+Q94),MAX(0,Q94+'A-SD'!Q95))</f>
        <v>179309</v>
      </c>
      <c r="R95">
        <f>IF('A-SD'!R95&gt;0,MIN(Charts!$A$2,'A-SD'!R95+R94),MAX(0,R94+'A-SD'!R95))</f>
        <v>952073</v>
      </c>
      <c r="S95">
        <f>IF('A-SD'!S95&gt;0,MIN(Charts!$A$2,'A-SD'!S95+S94),MAX(0,S94+'A-SD'!S95))</f>
        <v>1000000</v>
      </c>
      <c r="T95">
        <f>IF('A-SD'!T95&gt;0,MIN(Charts!$A$2,'A-SD'!T95+T94),MAX(0,T94+'A-SD'!T95))</f>
        <v>1000000</v>
      </c>
      <c r="U95">
        <f>IF('A-SD'!U95&gt;0,MIN(Charts!$A$2,'A-SD'!U95+U94),MAX(0,U94+'A-SD'!U95))</f>
        <v>1000000</v>
      </c>
      <c r="V95">
        <f>IF('A-SD'!V95&gt;0,MIN(Charts!$A$2,'A-SD'!V95+V94),MAX(0,V94+'A-SD'!V95))</f>
        <v>1000000</v>
      </c>
      <c r="W95">
        <f>IF('A-SD'!W95&gt;0,MIN(Charts!$A$2,'A-SD'!W95+W94),MAX(0,W94+'A-SD'!W95))</f>
        <v>1000000</v>
      </c>
      <c r="X95">
        <f>IF('A-SD'!X95&gt;0,MIN(Charts!$A$2,'A-SD'!X95+X94),MAX(0,X94+'A-SD'!X95))</f>
        <v>1000000</v>
      </c>
      <c r="Y95">
        <f>IF('A-SD'!Y95&gt;0,MIN(Charts!$A$2,'A-SD'!Y95+Y94),MAX(0,Y94+'A-SD'!Y95))</f>
        <v>1000000</v>
      </c>
      <c r="Z95">
        <f>IF('A-SD'!Z95&gt;0,MIN(Charts!$A$2,'A-SD'!Z95+Z94),MAX(0,Z94+'A-SD'!Z95))</f>
        <v>1000000</v>
      </c>
      <c r="AA95">
        <f>IF('A-SD'!AA95&gt;0,MIN(Charts!$A$2,'A-SD'!AA95+AA94),MAX(0,AA94+'A-SD'!AA95))</f>
        <v>1000000</v>
      </c>
    </row>
    <row r="96" spans="1:27" x14ac:dyDescent="0.3">
      <c r="A96">
        <v>95</v>
      </c>
      <c r="B96">
        <f>IF('A-SD'!B96&gt;0,MIN(Charts!$A$2,'A-SD'!B96+B95),MAX(0,B95+'A-SD'!B96))</f>
        <v>220315</v>
      </c>
      <c r="C96">
        <f>IF('A-SD'!C96&gt;0,MIN(Charts!$A$2,'A-SD'!C96+C95),MAX(0,C95+'A-SD'!C96))</f>
        <v>1000000</v>
      </c>
      <c r="D96">
        <f>IF('A-SD'!D96&gt;0,MIN(Charts!$A$2,'A-SD'!D96+D95),MAX(0,D95+'A-SD'!D96))</f>
        <v>1000000</v>
      </c>
      <c r="E96">
        <f>IF('A-SD'!E96&gt;0,MIN(Charts!$A$2,'A-SD'!E96+E95),MAX(0,E95+'A-SD'!E96))</f>
        <v>1000000</v>
      </c>
      <c r="F96">
        <f>IF('A-SD'!F96&gt;0,MIN(Charts!$A$2,'A-SD'!F96+F95),MAX(0,F95+'A-SD'!F96))</f>
        <v>597980</v>
      </c>
      <c r="G96">
        <f>IF('A-SD'!G96&gt;0,MIN(Charts!$A$2,'A-SD'!G96+G95),MAX(0,G95+'A-SD'!G96))</f>
        <v>270958</v>
      </c>
      <c r="H96">
        <f>IF('A-SD'!H96&gt;0,MIN(Charts!$A$2,'A-SD'!H96+H95),MAX(0,H95+'A-SD'!H96))</f>
        <v>428755</v>
      </c>
      <c r="I96">
        <f>IF('A-SD'!I96&gt;0,MIN(Charts!$A$2,'A-SD'!I96+I95),MAX(0,I95+'A-SD'!I96))</f>
        <v>1000000</v>
      </c>
      <c r="J96">
        <f>IF('A-SD'!J96&gt;0,MIN(Charts!$A$2,'A-SD'!J96+J95),MAX(0,J95+'A-SD'!J96))</f>
        <v>1000000</v>
      </c>
      <c r="K96">
        <f>IF('A-SD'!K96&gt;0,MIN(Charts!$A$2,'A-SD'!K96+K95),MAX(0,K95+'A-SD'!K96))</f>
        <v>849422</v>
      </c>
      <c r="L96">
        <f>IF('A-SD'!L96&gt;0,MIN(Charts!$A$2,'A-SD'!L96+L95),MAX(0,L95+'A-SD'!L96))</f>
        <v>439824</v>
      </c>
      <c r="M96">
        <f>IF('A-SD'!M96&gt;0,MIN(Charts!$A$2,'A-SD'!M96+M95),MAX(0,M95+'A-SD'!M96))</f>
        <v>391520</v>
      </c>
      <c r="N96">
        <f>IF('A-SD'!N96&gt;0,MIN(Charts!$A$2,'A-SD'!N96+N95),MAX(0,N95+'A-SD'!N96))</f>
        <v>492379</v>
      </c>
      <c r="O96">
        <f>IF('A-SD'!O96&gt;0,MIN(Charts!$A$2,'A-SD'!O96+O95),MAX(0,O95+'A-SD'!O96))</f>
        <v>565094</v>
      </c>
      <c r="P96">
        <f>IF('A-SD'!P96&gt;0,MIN(Charts!$A$2,'A-SD'!P96+P95),MAX(0,P95+'A-SD'!P96))</f>
        <v>160390</v>
      </c>
      <c r="Q96">
        <f>IF('A-SD'!Q96&gt;0,MIN(Charts!$A$2,'A-SD'!Q96+Q95),MAX(0,Q95+'A-SD'!Q96))</f>
        <v>927943</v>
      </c>
      <c r="R96">
        <f>IF('A-SD'!R96&gt;0,MIN(Charts!$A$2,'A-SD'!R96+R95),MAX(0,R95+'A-SD'!R96))</f>
        <v>1000000</v>
      </c>
      <c r="S96">
        <f>IF('A-SD'!S96&gt;0,MIN(Charts!$A$2,'A-SD'!S96+S95),MAX(0,S95+'A-SD'!S96))</f>
        <v>1000000</v>
      </c>
      <c r="T96">
        <f>IF('A-SD'!T96&gt;0,MIN(Charts!$A$2,'A-SD'!T96+T95),MAX(0,T95+'A-SD'!T96))</f>
        <v>1000000</v>
      </c>
      <c r="U96">
        <f>IF('A-SD'!U96&gt;0,MIN(Charts!$A$2,'A-SD'!U96+U95),MAX(0,U95+'A-SD'!U96))</f>
        <v>1000000</v>
      </c>
      <c r="V96">
        <f>IF('A-SD'!V96&gt;0,MIN(Charts!$A$2,'A-SD'!V96+V95),MAX(0,V95+'A-SD'!V96))</f>
        <v>1000000</v>
      </c>
      <c r="W96">
        <f>IF('A-SD'!W96&gt;0,MIN(Charts!$A$2,'A-SD'!W96+W95),MAX(0,W95+'A-SD'!W96))</f>
        <v>1000000</v>
      </c>
      <c r="X96">
        <f>IF('A-SD'!X96&gt;0,MIN(Charts!$A$2,'A-SD'!X96+X95),MAX(0,X95+'A-SD'!X96))</f>
        <v>1000000</v>
      </c>
      <c r="Y96">
        <f>IF('A-SD'!Y96&gt;0,MIN(Charts!$A$2,'A-SD'!Y96+Y95),MAX(0,Y95+'A-SD'!Y96))</f>
        <v>1000000</v>
      </c>
      <c r="Z96">
        <f>IF('A-SD'!Z96&gt;0,MIN(Charts!$A$2,'A-SD'!Z96+Z95),MAX(0,Z95+'A-SD'!Z96))</f>
        <v>1000000</v>
      </c>
      <c r="AA96">
        <f>IF('A-SD'!AA96&gt;0,MIN(Charts!$A$2,'A-SD'!AA96+AA95),MAX(0,AA95+'A-SD'!AA96))</f>
        <v>1000000</v>
      </c>
    </row>
    <row r="97" spans="1:27" x14ac:dyDescent="0.3">
      <c r="A97">
        <v>96</v>
      </c>
      <c r="B97">
        <f>IF('A-SD'!B97&gt;0,MIN(Charts!$A$2,'A-SD'!B97+B96),MAX(0,B96+'A-SD'!B97))</f>
        <v>1000000</v>
      </c>
      <c r="C97">
        <f>IF('A-SD'!C97&gt;0,MIN(Charts!$A$2,'A-SD'!C97+C96),MAX(0,C96+'A-SD'!C97))</f>
        <v>1000000</v>
      </c>
      <c r="D97">
        <f>IF('A-SD'!D97&gt;0,MIN(Charts!$A$2,'A-SD'!D97+D96),MAX(0,D96+'A-SD'!D97))</f>
        <v>1000000</v>
      </c>
      <c r="E97">
        <f>IF('A-SD'!E97&gt;0,MIN(Charts!$A$2,'A-SD'!E97+E96),MAX(0,E96+'A-SD'!E97))</f>
        <v>594648</v>
      </c>
      <c r="F97">
        <f>IF('A-SD'!F97&gt;0,MIN(Charts!$A$2,'A-SD'!F97+F96),MAX(0,F96+'A-SD'!F97))</f>
        <v>356178</v>
      </c>
      <c r="G97">
        <f>IF('A-SD'!G97&gt;0,MIN(Charts!$A$2,'A-SD'!G97+G96),MAX(0,G96+'A-SD'!G97))</f>
        <v>301110</v>
      </c>
      <c r="H97">
        <f>IF('A-SD'!H97&gt;0,MIN(Charts!$A$2,'A-SD'!H97+H96),MAX(0,H96+'A-SD'!H97))</f>
        <v>1000000</v>
      </c>
      <c r="I97">
        <f>IF('A-SD'!I97&gt;0,MIN(Charts!$A$2,'A-SD'!I97+I96),MAX(0,I96+'A-SD'!I97))</f>
        <v>1000000</v>
      </c>
      <c r="J97">
        <f>IF('A-SD'!J97&gt;0,MIN(Charts!$A$2,'A-SD'!J97+J96),MAX(0,J96+'A-SD'!J97))</f>
        <v>839277</v>
      </c>
      <c r="K97">
        <f>IF('A-SD'!K97&gt;0,MIN(Charts!$A$2,'A-SD'!K97+K96),MAX(0,K96+'A-SD'!K97))</f>
        <v>424547</v>
      </c>
      <c r="L97">
        <f>IF('A-SD'!L97&gt;0,MIN(Charts!$A$2,'A-SD'!L97+L96),MAX(0,L96+'A-SD'!L97))</f>
        <v>373769</v>
      </c>
      <c r="M97">
        <f>IF('A-SD'!M97&gt;0,MIN(Charts!$A$2,'A-SD'!M97+M96),MAX(0,M96+'A-SD'!M97))</f>
        <v>469715</v>
      </c>
      <c r="N97">
        <f>IF('A-SD'!N97&gt;0,MIN(Charts!$A$2,'A-SD'!N97+N96),MAX(0,N96+'A-SD'!N97))</f>
        <v>537298</v>
      </c>
      <c r="O97">
        <f>IF('A-SD'!O97&gt;0,MIN(Charts!$A$2,'A-SD'!O97+O96),MAX(0,O96+'A-SD'!O97))</f>
        <v>135994</v>
      </c>
      <c r="P97">
        <f>IF('A-SD'!P97&gt;0,MIN(Charts!$A$2,'A-SD'!P97+P96),MAX(0,P96+'A-SD'!P97))</f>
        <v>906845</v>
      </c>
      <c r="Q97">
        <f>IF('A-SD'!Q97&gt;0,MIN(Charts!$A$2,'A-SD'!Q97+Q96),MAX(0,Q96+'A-SD'!Q97))</f>
        <v>1000000</v>
      </c>
      <c r="R97">
        <f>IF('A-SD'!R97&gt;0,MIN(Charts!$A$2,'A-SD'!R97+R96),MAX(0,R96+'A-SD'!R97))</f>
        <v>1000000</v>
      </c>
      <c r="S97">
        <f>IF('A-SD'!S97&gt;0,MIN(Charts!$A$2,'A-SD'!S97+S96),MAX(0,S96+'A-SD'!S97))</f>
        <v>1000000</v>
      </c>
      <c r="T97">
        <f>IF('A-SD'!T97&gt;0,MIN(Charts!$A$2,'A-SD'!T97+T96),MAX(0,T96+'A-SD'!T97))</f>
        <v>1000000</v>
      </c>
      <c r="U97">
        <f>IF('A-SD'!U97&gt;0,MIN(Charts!$A$2,'A-SD'!U97+U96),MAX(0,U96+'A-SD'!U97))</f>
        <v>1000000</v>
      </c>
      <c r="V97">
        <f>IF('A-SD'!V97&gt;0,MIN(Charts!$A$2,'A-SD'!V97+V96),MAX(0,V96+'A-SD'!V97))</f>
        <v>1000000</v>
      </c>
      <c r="W97">
        <f>IF('A-SD'!W97&gt;0,MIN(Charts!$A$2,'A-SD'!W97+W96),MAX(0,W96+'A-SD'!W97))</f>
        <v>1000000</v>
      </c>
      <c r="X97">
        <f>IF('A-SD'!X97&gt;0,MIN(Charts!$A$2,'A-SD'!X97+X96),MAX(0,X96+'A-SD'!X97))</f>
        <v>1000000</v>
      </c>
      <c r="Y97">
        <f>IF('A-SD'!Y97&gt;0,MIN(Charts!$A$2,'A-SD'!Y97+Y96),MAX(0,Y96+'A-SD'!Y97))</f>
        <v>1000000</v>
      </c>
      <c r="Z97">
        <f>IF('A-SD'!Z97&gt;0,MIN(Charts!$A$2,'A-SD'!Z97+Z96),MAX(0,Z96+'A-SD'!Z97))</f>
        <v>1000000</v>
      </c>
      <c r="AA97">
        <f>IF('A-SD'!AA97&gt;0,MIN(Charts!$A$2,'A-SD'!AA97+AA96),MAX(0,AA96+'A-SD'!AA97))</f>
        <v>1000000</v>
      </c>
    </row>
    <row r="98" spans="1:27" x14ac:dyDescent="0.3">
      <c r="A98" s="1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x14ac:dyDescent="0.3">
      <c r="B99" s="1"/>
    </row>
    <row r="100" spans="1:27" x14ac:dyDescent="0.3">
      <c r="B100" s="1"/>
    </row>
    <row r="101" spans="1:27" x14ac:dyDescent="0.3">
      <c r="B10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C330-37B3-4073-98F3-C35711A611A8}">
  <dimension ref="A1:AA97"/>
  <sheetViews>
    <sheetView zoomScale="40" zoomScaleNormal="40" workbookViewId="0">
      <selection activeCell="B2" sqref="A1:AA97"/>
    </sheetView>
  </sheetViews>
  <sheetFormatPr defaultRowHeight="15.6" x14ac:dyDescent="0.3"/>
  <sheetData>
    <row r="1" spans="1:27" x14ac:dyDescent="0.3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</row>
    <row r="2" spans="1:27" x14ac:dyDescent="0.3">
      <c r="A2">
        <v>1</v>
      </c>
      <c r="B2">
        <f>IF('A-B'!B2=0,Charts!$A$3+'A-SD'!B2,0)</f>
        <v>0</v>
      </c>
      <c r="C2">
        <f>IF('A-B'!C2=0,Charts!$A$3+'A-SD'!C2,0)</f>
        <v>0</v>
      </c>
      <c r="D2">
        <f>IF('A-B'!D2=0,Charts!$A$3+'A-SD'!D2,0)</f>
        <v>-212147</v>
      </c>
      <c r="E2">
        <f>IF('A-B'!E2=0,Charts!$A$3+'A-SD'!E2,0)</f>
        <v>-45177</v>
      </c>
      <c r="F2">
        <f>IF('A-B'!F2=0,Charts!$A$3+'A-SD'!F2,0)</f>
        <v>0</v>
      </c>
      <c r="G2">
        <f>IF('A-B'!G2=0,Charts!$A$3+'A-SD'!G2,0)</f>
        <v>0</v>
      </c>
      <c r="H2">
        <f>IF('A-B'!H2=0,Charts!$A$3+'A-SD'!H2,0)</f>
        <v>0</v>
      </c>
      <c r="I2">
        <f>IF('A-B'!I2=0,Charts!$A$3+'A-SD'!I2,0)</f>
        <v>0</v>
      </c>
      <c r="J2">
        <f>IF('A-B'!J2=0,Charts!$A$3+'A-SD'!J2,0)</f>
        <v>-235022</v>
      </c>
      <c r="K2">
        <f>IF('A-B'!K2=0,Charts!$A$3+'A-SD'!K2,0)</f>
        <v>0</v>
      </c>
      <c r="L2">
        <f>IF('A-B'!L2=0,Charts!$A$3+'A-SD'!L2,0)</f>
        <v>0</v>
      </c>
      <c r="M2">
        <f>IF('A-B'!M2=0,Charts!$A$3+'A-SD'!M2,0)</f>
        <v>0</v>
      </c>
      <c r="N2">
        <f>IF('A-B'!N2=0,Charts!$A$3+'A-SD'!N2,0)</f>
        <v>-235697</v>
      </c>
      <c r="O2">
        <f>IF('A-B'!O2=0,Charts!$A$3+'A-SD'!O2,0)</f>
        <v>0</v>
      </c>
      <c r="P2">
        <f>IF('A-B'!P2=0,Charts!$A$3+'A-SD'!P2,0)</f>
        <v>0</v>
      </c>
      <c r="Q2">
        <f>IF('A-B'!Q2=0,Charts!$A$3+'A-SD'!Q2,0)</f>
        <v>0</v>
      </c>
      <c r="R2">
        <f>IF('A-B'!R2=0,Charts!$A$3+'A-SD'!R2,0)</f>
        <v>0</v>
      </c>
      <c r="S2">
        <f>IF('A-B'!S2=0,Charts!$A$3+'A-SD'!S2,0)</f>
        <v>0</v>
      </c>
      <c r="T2">
        <f>IF('A-B'!T2=0,Charts!$A$3+'A-SD'!T2,0)</f>
        <v>0</v>
      </c>
      <c r="U2">
        <f>IF('A-B'!U2=0,Charts!$A$3+'A-SD'!U2,0)</f>
        <v>0</v>
      </c>
      <c r="V2">
        <f>IF('A-B'!V2=0,Charts!$A$3+'A-SD'!V2,0)</f>
        <v>0</v>
      </c>
      <c r="W2">
        <f>IF('A-B'!W2=0,Charts!$A$3+'A-SD'!W2,0)</f>
        <v>0</v>
      </c>
      <c r="X2">
        <f>IF('A-B'!X2=0,Charts!$A$3+'A-SD'!X2,0)</f>
        <v>0</v>
      </c>
      <c r="Y2">
        <f>IF('A-B'!Y2=0,Charts!$A$3+'A-SD'!Y2,0)</f>
        <v>0</v>
      </c>
      <c r="Z2">
        <f>IF('A-B'!Z2=0,Charts!$A$3+'A-SD'!Z2,0)</f>
        <v>0</v>
      </c>
      <c r="AA2">
        <f>IF('A-B'!AA2=0,Charts!$A$3+'A-SD'!AA2,0)</f>
        <v>0</v>
      </c>
    </row>
    <row r="3" spans="1:27" x14ac:dyDescent="0.3">
      <c r="A3">
        <v>2</v>
      </c>
      <c r="B3">
        <f>IF('A-B'!B3=0,'A-B'!B2+'A-SD'!B3,0)</f>
        <v>0</v>
      </c>
      <c r="C3">
        <f>IF('A-B'!C3=0,'A-B'!C2+'A-SD'!C3,0)</f>
        <v>0</v>
      </c>
      <c r="D3">
        <f>IF('A-B'!D3=0,'A-B'!D2+'A-SD'!D3,0)</f>
        <v>-252013</v>
      </c>
      <c r="E3">
        <f>IF('A-B'!E3=0,'A-B'!E2+'A-SD'!E3,0)</f>
        <v>0</v>
      </c>
      <c r="F3">
        <f>IF('A-B'!F3=0,'A-B'!F2+'A-SD'!F3,0)</f>
        <v>0</v>
      </c>
      <c r="G3">
        <f>IF('A-B'!G3=0,'A-B'!G2+'A-SD'!G3,0)</f>
        <v>0</v>
      </c>
      <c r="H3">
        <f>IF('A-B'!H3=0,'A-B'!H2+'A-SD'!H3,0)</f>
        <v>0</v>
      </c>
      <c r="I3">
        <f>IF('A-B'!I3=0,'A-B'!I2+'A-SD'!I3,0)</f>
        <v>-418243</v>
      </c>
      <c r="J3">
        <f>IF('A-B'!J3=0,'A-B'!J2+'A-SD'!J3,0)</f>
        <v>-82215</v>
      </c>
      <c r="K3">
        <f>IF('A-B'!K3=0,'A-B'!K2+'A-SD'!K3,0)</f>
        <v>0</v>
      </c>
      <c r="L3">
        <f>IF('A-B'!L3=0,'A-B'!L2+'A-SD'!L3,0)</f>
        <v>0</v>
      </c>
      <c r="M3">
        <f>IF('A-B'!M3=0,'A-B'!M2+'A-SD'!M3,0)</f>
        <v>-202026</v>
      </c>
      <c r="N3">
        <f>IF('A-B'!N3=0,'A-B'!N2+'A-SD'!N3,0)</f>
        <v>0</v>
      </c>
      <c r="O3">
        <f>IF('A-B'!O3=0,'A-B'!O2+'A-SD'!O3,0)</f>
        <v>0</v>
      </c>
      <c r="P3">
        <f>IF('A-B'!P3=0,'A-B'!P2+'A-SD'!P3,0)</f>
        <v>0</v>
      </c>
      <c r="Q3">
        <f>IF('A-B'!Q3=0,'A-B'!Q2+'A-SD'!Q3,0)</f>
        <v>0</v>
      </c>
      <c r="R3">
        <f>IF('A-B'!R3=0,'A-B'!R2+'A-SD'!R3,0)</f>
        <v>0</v>
      </c>
      <c r="S3">
        <f>IF('A-B'!S3=0,'A-B'!S2+'A-SD'!S3,0)</f>
        <v>0</v>
      </c>
      <c r="T3">
        <f>IF('A-B'!T3=0,'A-B'!T2+'A-SD'!T3,0)</f>
        <v>0</v>
      </c>
      <c r="U3">
        <f>IF('A-B'!U3=0,'A-B'!U2+'A-SD'!U3,0)</f>
        <v>0</v>
      </c>
      <c r="V3">
        <f>IF('A-B'!V3=0,'A-B'!V2+'A-SD'!V3,0)</f>
        <v>0</v>
      </c>
      <c r="W3">
        <f>IF('A-B'!W3=0,'A-B'!W2+'A-SD'!W3,0)</f>
        <v>0</v>
      </c>
      <c r="X3">
        <f>IF('A-B'!X3=0,'A-B'!X2+'A-SD'!X3,0)</f>
        <v>0</v>
      </c>
      <c r="Y3">
        <f>IF('A-B'!Y3=0,'A-B'!Y2+'A-SD'!Y3,0)</f>
        <v>0</v>
      </c>
      <c r="Z3">
        <f>IF('A-B'!Z3=0,'A-B'!Z2+'A-SD'!Z3,0)</f>
        <v>0</v>
      </c>
      <c r="AA3">
        <f>IF('A-B'!AA3=0,'A-B'!AA2+'A-SD'!AA3,0)</f>
        <v>0</v>
      </c>
    </row>
    <row r="4" spans="1:27" x14ac:dyDescent="0.3">
      <c r="A4">
        <v>3</v>
      </c>
      <c r="B4">
        <f>IF('A-B'!B4=0,'A-B'!B3+'A-SD'!B4,0)</f>
        <v>0</v>
      </c>
      <c r="C4">
        <f>IF('A-B'!C4=0,'A-B'!C3+'A-SD'!C4,0)</f>
        <v>0</v>
      </c>
      <c r="D4">
        <f>IF('A-B'!D4=0,'A-B'!D3+'A-SD'!D4,0)</f>
        <v>0</v>
      </c>
      <c r="E4">
        <f>IF('A-B'!E4=0,'A-B'!E3+'A-SD'!E4,0)</f>
        <v>0</v>
      </c>
      <c r="F4">
        <f>IF('A-B'!F4=0,'A-B'!F3+'A-SD'!F4,0)</f>
        <v>0</v>
      </c>
      <c r="G4">
        <f>IF('A-B'!G4=0,'A-B'!G3+'A-SD'!G4,0)</f>
        <v>0</v>
      </c>
      <c r="H4">
        <f>IF('A-B'!H4=0,'A-B'!H3+'A-SD'!H4,0)</f>
        <v>0</v>
      </c>
      <c r="I4">
        <f>IF('A-B'!I4=0,'A-B'!I3+'A-SD'!I4,0)</f>
        <v>-92652</v>
      </c>
      <c r="J4">
        <f>IF('A-B'!J4=0,'A-B'!J3+'A-SD'!J4,0)</f>
        <v>0</v>
      </c>
      <c r="K4">
        <f>IF('A-B'!K4=0,'A-B'!K3+'A-SD'!K4,0)</f>
        <v>0</v>
      </c>
      <c r="L4">
        <f>IF('A-B'!L4=0,'A-B'!L3+'A-SD'!L4,0)</f>
        <v>-143154</v>
      </c>
      <c r="M4">
        <f>IF('A-B'!M4=0,'A-B'!M3+'A-SD'!M4,0)</f>
        <v>0</v>
      </c>
      <c r="N4">
        <f>IF('A-B'!N4=0,'A-B'!N3+'A-SD'!N4,0)</f>
        <v>0</v>
      </c>
      <c r="O4">
        <f>IF('A-B'!O4=0,'A-B'!O3+'A-SD'!O4,0)</f>
        <v>0</v>
      </c>
      <c r="P4">
        <f>IF('A-B'!P4=0,'A-B'!P3+'A-SD'!P4,0)</f>
        <v>0</v>
      </c>
      <c r="Q4">
        <f>IF('A-B'!Q4=0,'A-B'!Q3+'A-SD'!Q4,0)</f>
        <v>0</v>
      </c>
      <c r="R4">
        <f>IF('A-B'!R4=0,'A-B'!R3+'A-SD'!R4,0)</f>
        <v>0</v>
      </c>
      <c r="S4">
        <f>IF('A-B'!S4=0,'A-B'!S3+'A-SD'!S4,0)</f>
        <v>0</v>
      </c>
      <c r="T4">
        <f>IF('A-B'!T4=0,'A-B'!T3+'A-SD'!T4,0)</f>
        <v>0</v>
      </c>
      <c r="U4">
        <f>IF('A-B'!U4=0,'A-B'!U3+'A-SD'!U4,0)</f>
        <v>0</v>
      </c>
      <c r="V4">
        <f>IF('A-B'!V4=0,'A-B'!V3+'A-SD'!V4,0)</f>
        <v>0</v>
      </c>
      <c r="W4">
        <f>IF('A-B'!W4=0,'A-B'!W3+'A-SD'!W4,0)</f>
        <v>0</v>
      </c>
      <c r="X4">
        <f>IF('A-B'!X4=0,'A-B'!X3+'A-SD'!X4,0)</f>
        <v>0</v>
      </c>
      <c r="Y4">
        <f>IF('A-B'!Y4=0,'A-B'!Y3+'A-SD'!Y4,0)</f>
        <v>0</v>
      </c>
      <c r="Z4">
        <f>IF('A-B'!Z4=0,'A-B'!Z3+'A-SD'!Z4,0)</f>
        <v>0</v>
      </c>
      <c r="AA4">
        <f>IF('A-B'!AA4=0,'A-B'!AA3+'A-SD'!AA4,0)</f>
        <v>0</v>
      </c>
    </row>
    <row r="5" spans="1:27" x14ac:dyDescent="0.3">
      <c r="A5">
        <v>4</v>
      </c>
      <c r="B5">
        <f>IF('A-B'!B5=0,'A-B'!B4+'A-SD'!B5,0)</f>
        <v>0</v>
      </c>
      <c r="C5">
        <f>IF('A-B'!C5=0,'A-B'!C4+'A-SD'!C5,0)</f>
        <v>0</v>
      </c>
      <c r="D5">
        <f>IF('A-B'!D5=0,'A-B'!D4+'A-SD'!D5,0)</f>
        <v>0</v>
      </c>
      <c r="E5">
        <f>IF('A-B'!E5=0,'A-B'!E4+'A-SD'!E5,0)</f>
        <v>0</v>
      </c>
      <c r="F5">
        <f>IF('A-B'!F5=0,'A-B'!F4+'A-SD'!F5,0)</f>
        <v>0</v>
      </c>
      <c r="G5">
        <f>IF('A-B'!G5=0,'A-B'!G4+'A-SD'!G5,0)</f>
        <v>0</v>
      </c>
      <c r="H5">
        <f>IF('A-B'!H5=0,'A-B'!H4+'A-SD'!H5,0)</f>
        <v>0</v>
      </c>
      <c r="I5">
        <f>IF('A-B'!I5=0,'A-B'!I4+'A-SD'!I5,0)</f>
        <v>0</v>
      </c>
      <c r="J5">
        <f>IF('A-B'!J5=0,'A-B'!J4+'A-SD'!J5,0)</f>
        <v>0</v>
      </c>
      <c r="K5">
        <f>IF('A-B'!K5=0,'A-B'!K4+'A-SD'!K5,0)</f>
        <v>-238295</v>
      </c>
      <c r="L5">
        <f>IF('A-B'!L5=0,'A-B'!L4+'A-SD'!L5,0)</f>
        <v>0</v>
      </c>
      <c r="M5">
        <f>IF('A-B'!M5=0,'A-B'!M4+'A-SD'!M5,0)</f>
        <v>0</v>
      </c>
      <c r="N5">
        <f>IF('A-B'!N5=0,'A-B'!N4+'A-SD'!N5,0)</f>
        <v>0</v>
      </c>
      <c r="O5">
        <f>IF('A-B'!O5=0,'A-B'!O4+'A-SD'!O5,0)</f>
        <v>0</v>
      </c>
      <c r="P5">
        <f>IF('A-B'!P5=0,'A-B'!P4+'A-SD'!P5,0)</f>
        <v>0</v>
      </c>
      <c r="Q5">
        <f>IF('A-B'!Q5=0,'A-B'!Q4+'A-SD'!Q5,0)</f>
        <v>0</v>
      </c>
      <c r="R5">
        <f>IF('A-B'!R5=0,'A-B'!R4+'A-SD'!R5,0)</f>
        <v>0</v>
      </c>
      <c r="S5">
        <f>IF('A-B'!S5=0,'A-B'!S4+'A-SD'!S5,0)</f>
        <v>0</v>
      </c>
      <c r="T5">
        <f>IF('A-B'!T5=0,'A-B'!T4+'A-SD'!T5,0)</f>
        <v>0</v>
      </c>
      <c r="U5">
        <f>IF('A-B'!U5=0,'A-B'!U4+'A-SD'!U5,0)</f>
        <v>0</v>
      </c>
      <c r="V5">
        <f>IF('A-B'!V5=0,'A-B'!V4+'A-SD'!V5,0)</f>
        <v>0</v>
      </c>
      <c r="W5">
        <f>IF('A-B'!W5=0,'A-B'!W4+'A-SD'!W5,0)</f>
        <v>0</v>
      </c>
      <c r="X5">
        <f>IF('A-B'!X5=0,'A-B'!X4+'A-SD'!X5,0)</f>
        <v>0</v>
      </c>
      <c r="Y5">
        <f>IF('A-B'!Y5=0,'A-B'!Y4+'A-SD'!Y5,0)</f>
        <v>0</v>
      </c>
      <c r="Z5">
        <f>IF('A-B'!Z5=0,'A-B'!Z4+'A-SD'!Z5,0)</f>
        <v>0</v>
      </c>
      <c r="AA5">
        <f>IF('A-B'!AA5=0,'A-B'!AA4+'A-SD'!AA5,0)</f>
        <v>0</v>
      </c>
    </row>
    <row r="6" spans="1:27" x14ac:dyDescent="0.3">
      <c r="A6">
        <v>5</v>
      </c>
      <c r="B6">
        <f>IF('A-B'!B6=0,'A-B'!B5+'A-SD'!B6,0)</f>
        <v>0</v>
      </c>
      <c r="C6">
        <f>IF('A-B'!C6=0,'A-B'!C5+'A-SD'!C6,0)</f>
        <v>0</v>
      </c>
      <c r="D6">
        <f>IF('A-B'!D6=0,'A-B'!D5+'A-SD'!D6,0)</f>
        <v>0</v>
      </c>
      <c r="E6">
        <f>IF('A-B'!E6=0,'A-B'!E5+'A-SD'!E6,0)</f>
        <v>0</v>
      </c>
      <c r="F6">
        <f>IF('A-B'!F6=0,'A-B'!F5+'A-SD'!F6,0)</f>
        <v>0</v>
      </c>
      <c r="G6">
        <f>IF('A-B'!G6=0,'A-B'!G5+'A-SD'!G6,0)</f>
        <v>0</v>
      </c>
      <c r="H6">
        <f>IF('A-B'!H6=0,'A-B'!H5+'A-SD'!H6,0)</f>
        <v>0</v>
      </c>
      <c r="I6">
        <f>IF('A-B'!I6=0,'A-B'!I5+'A-SD'!I6,0)</f>
        <v>0</v>
      </c>
      <c r="J6">
        <f>IF('A-B'!J6=0,'A-B'!J5+'A-SD'!J6,0)</f>
        <v>-395185</v>
      </c>
      <c r="K6">
        <f>IF('A-B'!K6=0,'A-B'!K5+'A-SD'!K6,0)</f>
        <v>0</v>
      </c>
      <c r="L6">
        <f>IF('A-B'!L6=0,'A-B'!L5+'A-SD'!L6,0)</f>
        <v>0</v>
      </c>
      <c r="M6">
        <f>IF('A-B'!M6=0,'A-B'!M5+'A-SD'!M6,0)</f>
        <v>0</v>
      </c>
      <c r="N6">
        <f>IF('A-B'!N6=0,'A-B'!N5+'A-SD'!N6,0)</f>
        <v>0</v>
      </c>
      <c r="O6">
        <f>IF('A-B'!O6=0,'A-B'!O5+'A-SD'!O6,0)</f>
        <v>0</v>
      </c>
      <c r="P6">
        <f>IF('A-B'!P6=0,'A-B'!P5+'A-SD'!P6,0)</f>
        <v>0</v>
      </c>
      <c r="Q6">
        <f>IF('A-B'!Q6=0,'A-B'!Q5+'A-SD'!Q6,0)</f>
        <v>0</v>
      </c>
      <c r="R6">
        <f>IF('A-B'!R6=0,'A-B'!R5+'A-SD'!R6,0)</f>
        <v>0</v>
      </c>
      <c r="S6">
        <f>IF('A-B'!S6=0,'A-B'!S5+'A-SD'!S6,0)</f>
        <v>0</v>
      </c>
      <c r="T6">
        <f>IF('A-B'!T6=0,'A-B'!T5+'A-SD'!T6,0)</f>
        <v>0</v>
      </c>
      <c r="U6">
        <f>IF('A-B'!U6=0,'A-B'!U5+'A-SD'!U6,0)</f>
        <v>0</v>
      </c>
      <c r="V6">
        <f>IF('A-B'!V6=0,'A-B'!V5+'A-SD'!V6,0)</f>
        <v>0</v>
      </c>
      <c r="W6">
        <f>IF('A-B'!W6=0,'A-B'!W5+'A-SD'!W6,0)</f>
        <v>0</v>
      </c>
      <c r="X6">
        <f>IF('A-B'!X6=0,'A-B'!X5+'A-SD'!X6,0)</f>
        <v>0</v>
      </c>
      <c r="Y6">
        <f>IF('A-B'!Y6=0,'A-B'!Y5+'A-SD'!Y6,0)</f>
        <v>0</v>
      </c>
      <c r="Z6">
        <f>IF('A-B'!Z6=0,'A-B'!Z5+'A-SD'!Z6,0)</f>
        <v>0</v>
      </c>
      <c r="AA6">
        <f>IF('A-B'!AA6=0,'A-B'!AA5+'A-SD'!AA6,0)</f>
        <v>0</v>
      </c>
    </row>
    <row r="7" spans="1:27" x14ac:dyDescent="0.3">
      <c r="A7">
        <v>6</v>
      </c>
      <c r="B7">
        <f>IF('A-B'!B7=0,'A-B'!B6+'A-SD'!B7,0)</f>
        <v>0</v>
      </c>
      <c r="C7">
        <f>IF('A-B'!C7=0,'A-B'!C6+'A-SD'!C7,0)</f>
        <v>0</v>
      </c>
      <c r="D7">
        <f>IF('A-B'!D7=0,'A-B'!D6+'A-SD'!D7,0)</f>
        <v>0</v>
      </c>
      <c r="E7">
        <f>IF('A-B'!E7=0,'A-B'!E6+'A-SD'!E7,0)</f>
        <v>0</v>
      </c>
      <c r="F7">
        <f>IF('A-B'!F7=0,'A-B'!F6+'A-SD'!F7,0)</f>
        <v>0</v>
      </c>
      <c r="G7">
        <f>IF('A-B'!G7=0,'A-B'!G6+'A-SD'!G7,0)</f>
        <v>0</v>
      </c>
      <c r="H7">
        <f>IF('A-B'!H7=0,'A-B'!H6+'A-SD'!H7,0)</f>
        <v>0</v>
      </c>
      <c r="I7">
        <f>IF('A-B'!I7=0,'A-B'!I6+'A-SD'!I7,0)</f>
        <v>-428243</v>
      </c>
      <c r="J7">
        <f>IF('A-B'!J7=0,'A-B'!J6+'A-SD'!J7,0)</f>
        <v>0</v>
      </c>
      <c r="K7">
        <f>IF('A-B'!K7=0,'A-B'!K6+'A-SD'!K7,0)</f>
        <v>0</v>
      </c>
      <c r="L7">
        <f>IF('A-B'!L7=0,'A-B'!L6+'A-SD'!L7,0)</f>
        <v>0</v>
      </c>
      <c r="M7">
        <f>IF('A-B'!M7=0,'A-B'!M6+'A-SD'!M7,0)</f>
        <v>0</v>
      </c>
      <c r="N7">
        <f>IF('A-B'!N7=0,'A-B'!N6+'A-SD'!N7,0)</f>
        <v>0</v>
      </c>
      <c r="O7">
        <f>IF('A-B'!O7=0,'A-B'!O6+'A-SD'!O7,0)</f>
        <v>0</v>
      </c>
      <c r="P7">
        <f>IF('A-B'!P7=0,'A-B'!P6+'A-SD'!P7,0)</f>
        <v>0</v>
      </c>
      <c r="Q7">
        <f>IF('A-B'!Q7=0,'A-B'!Q6+'A-SD'!Q7,0)</f>
        <v>0</v>
      </c>
      <c r="R7">
        <f>IF('A-B'!R7=0,'A-B'!R6+'A-SD'!R7,0)</f>
        <v>0</v>
      </c>
      <c r="S7">
        <f>IF('A-B'!S7=0,'A-B'!S6+'A-SD'!S7,0)</f>
        <v>0</v>
      </c>
      <c r="T7">
        <f>IF('A-B'!T7=0,'A-B'!T6+'A-SD'!T7,0)</f>
        <v>0</v>
      </c>
      <c r="U7">
        <f>IF('A-B'!U7=0,'A-B'!U6+'A-SD'!U7,0)</f>
        <v>0</v>
      </c>
      <c r="V7">
        <f>IF('A-B'!V7=0,'A-B'!V6+'A-SD'!V7,0)</f>
        <v>0</v>
      </c>
      <c r="W7">
        <f>IF('A-B'!W7=0,'A-B'!W6+'A-SD'!W7,0)</f>
        <v>0</v>
      </c>
      <c r="X7">
        <f>IF('A-B'!X7=0,'A-B'!X6+'A-SD'!X7,0)</f>
        <v>0</v>
      </c>
      <c r="Y7">
        <f>IF('A-B'!Y7=0,'A-B'!Y6+'A-SD'!Y7,0)</f>
        <v>0</v>
      </c>
      <c r="Z7">
        <f>IF('A-B'!Z7=0,'A-B'!Z6+'A-SD'!Z7,0)</f>
        <v>0</v>
      </c>
      <c r="AA7">
        <f>IF('A-B'!AA7=0,'A-B'!AA6+'A-SD'!AA7,0)</f>
        <v>0</v>
      </c>
    </row>
    <row r="8" spans="1:27" x14ac:dyDescent="0.3">
      <c r="A8">
        <v>7</v>
      </c>
      <c r="B8">
        <f>IF('A-B'!B8=0,'A-B'!B7+'A-SD'!B8,0)</f>
        <v>0</v>
      </c>
      <c r="C8">
        <f>IF('A-B'!C8=0,'A-B'!C7+'A-SD'!C8,0)</f>
        <v>0</v>
      </c>
      <c r="D8">
        <f>IF('A-B'!D8=0,'A-B'!D7+'A-SD'!D8,0)</f>
        <v>0</v>
      </c>
      <c r="E8">
        <f>IF('A-B'!E8=0,'A-B'!E7+'A-SD'!E8,0)</f>
        <v>0</v>
      </c>
      <c r="F8">
        <f>IF('A-B'!F8=0,'A-B'!F7+'A-SD'!F8,0)</f>
        <v>0</v>
      </c>
      <c r="G8">
        <f>IF('A-B'!G8=0,'A-B'!G7+'A-SD'!G8,0)</f>
        <v>0</v>
      </c>
      <c r="H8">
        <f>IF('A-B'!H8=0,'A-B'!H7+'A-SD'!H8,0)</f>
        <v>-378765</v>
      </c>
      <c r="I8">
        <f>IF('A-B'!I8=0,'A-B'!I7+'A-SD'!I8,0)</f>
        <v>0</v>
      </c>
      <c r="J8">
        <f>IF('A-B'!J8=0,'A-B'!J7+'A-SD'!J8,0)</f>
        <v>0</v>
      </c>
      <c r="K8">
        <f>IF('A-B'!K8=0,'A-B'!K7+'A-SD'!K8,0)</f>
        <v>0</v>
      </c>
      <c r="L8">
        <f>IF('A-B'!L8=0,'A-B'!L7+'A-SD'!L8,0)</f>
        <v>0</v>
      </c>
      <c r="M8">
        <f>IF('A-B'!M8=0,'A-B'!M7+'A-SD'!M8,0)</f>
        <v>0</v>
      </c>
      <c r="N8">
        <f>IF('A-B'!N8=0,'A-B'!N7+'A-SD'!N8,0)</f>
        <v>0</v>
      </c>
      <c r="O8">
        <f>IF('A-B'!O8=0,'A-B'!O7+'A-SD'!O8,0)</f>
        <v>0</v>
      </c>
      <c r="P8">
        <f>IF('A-B'!P8=0,'A-B'!P7+'A-SD'!P8,0)</f>
        <v>0</v>
      </c>
      <c r="Q8">
        <f>IF('A-B'!Q8=0,'A-B'!Q7+'A-SD'!Q8,0)</f>
        <v>0</v>
      </c>
      <c r="R8">
        <f>IF('A-B'!R8=0,'A-B'!R7+'A-SD'!R8,0)</f>
        <v>0</v>
      </c>
      <c r="S8">
        <f>IF('A-B'!S8=0,'A-B'!S7+'A-SD'!S8,0)</f>
        <v>0</v>
      </c>
      <c r="T8">
        <f>IF('A-B'!T8=0,'A-B'!T7+'A-SD'!T8,0)</f>
        <v>0</v>
      </c>
      <c r="U8">
        <f>IF('A-B'!U8=0,'A-B'!U7+'A-SD'!U8,0)</f>
        <v>0</v>
      </c>
      <c r="V8">
        <f>IF('A-B'!V8=0,'A-B'!V7+'A-SD'!V8,0)</f>
        <v>0</v>
      </c>
      <c r="W8">
        <f>IF('A-B'!W8=0,'A-B'!W7+'A-SD'!W8,0)</f>
        <v>0</v>
      </c>
      <c r="X8">
        <f>IF('A-B'!X8=0,'A-B'!X7+'A-SD'!X8,0)</f>
        <v>0</v>
      </c>
      <c r="Y8">
        <f>IF('A-B'!Y8=0,'A-B'!Y7+'A-SD'!Y8,0)</f>
        <v>0</v>
      </c>
      <c r="Z8">
        <f>IF('A-B'!Z8=0,'A-B'!Z7+'A-SD'!Z8,0)</f>
        <v>0</v>
      </c>
      <c r="AA8">
        <f>IF('A-B'!AA8=0,'A-B'!AA7+'A-SD'!AA8,0)</f>
        <v>0</v>
      </c>
    </row>
    <row r="9" spans="1:27" x14ac:dyDescent="0.3">
      <c r="A9">
        <v>8</v>
      </c>
      <c r="B9">
        <f>IF('A-B'!B9=0,'A-B'!B8+'A-SD'!B9,0)</f>
        <v>0</v>
      </c>
      <c r="C9">
        <f>IF('A-B'!C9=0,'A-B'!C8+'A-SD'!C9,0)</f>
        <v>0</v>
      </c>
      <c r="D9">
        <f>IF('A-B'!D9=0,'A-B'!D8+'A-SD'!D9,0)</f>
        <v>0</v>
      </c>
      <c r="E9">
        <f>IF('A-B'!E9=0,'A-B'!E8+'A-SD'!E9,0)</f>
        <v>0</v>
      </c>
      <c r="F9">
        <f>IF('A-B'!F9=0,'A-B'!F8+'A-SD'!F9,0)</f>
        <v>0</v>
      </c>
      <c r="G9">
        <f>IF('A-B'!G9=0,'A-B'!G8+'A-SD'!G9,0)</f>
        <v>-473121</v>
      </c>
      <c r="H9">
        <f>IF('A-B'!H9=0,'A-B'!H8+'A-SD'!H9,0)</f>
        <v>0</v>
      </c>
      <c r="I9">
        <f>IF('A-B'!I9=0,'A-B'!I8+'A-SD'!I9,0)</f>
        <v>0</v>
      </c>
      <c r="J9">
        <f>IF('A-B'!J9=0,'A-B'!J8+'A-SD'!J9,0)</f>
        <v>0</v>
      </c>
      <c r="K9">
        <f>IF('A-B'!K9=0,'A-B'!K8+'A-SD'!K9,0)</f>
        <v>0</v>
      </c>
      <c r="L9">
        <f>IF('A-B'!L9=0,'A-B'!L8+'A-SD'!L9,0)</f>
        <v>0</v>
      </c>
      <c r="M9">
        <f>IF('A-B'!M9=0,'A-B'!M8+'A-SD'!M9,0)</f>
        <v>0</v>
      </c>
      <c r="N9">
        <f>IF('A-B'!N9=0,'A-B'!N8+'A-SD'!N9,0)</f>
        <v>0</v>
      </c>
      <c r="O9">
        <f>IF('A-B'!O9=0,'A-B'!O8+'A-SD'!O9,0)</f>
        <v>0</v>
      </c>
      <c r="P9">
        <f>IF('A-B'!P9=0,'A-B'!P8+'A-SD'!P9,0)</f>
        <v>0</v>
      </c>
      <c r="Q9">
        <f>IF('A-B'!Q9=0,'A-B'!Q8+'A-SD'!Q9,0)</f>
        <v>0</v>
      </c>
      <c r="R9">
        <f>IF('A-B'!R9=0,'A-B'!R8+'A-SD'!R9,0)</f>
        <v>0</v>
      </c>
      <c r="S9">
        <f>IF('A-B'!S9=0,'A-B'!S8+'A-SD'!S9,0)</f>
        <v>0</v>
      </c>
      <c r="T9">
        <f>IF('A-B'!T9=0,'A-B'!T8+'A-SD'!T9,0)</f>
        <v>0</v>
      </c>
      <c r="U9">
        <f>IF('A-B'!U9=0,'A-B'!U8+'A-SD'!U9,0)</f>
        <v>0</v>
      </c>
      <c r="V9">
        <f>IF('A-B'!V9=0,'A-B'!V8+'A-SD'!V9,0)</f>
        <v>0</v>
      </c>
      <c r="W9">
        <f>IF('A-B'!W9=0,'A-B'!W8+'A-SD'!W9,0)</f>
        <v>0</v>
      </c>
      <c r="X9">
        <f>IF('A-B'!X9=0,'A-B'!X8+'A-SD'!X9,0)</f>
        <v>0</v>
      </c>
      <c r="Y9">
        <f>IF('A-B'!Y9=0,'A-B'!Y8+'A-SD'!Y9,0)</f>
        <v>0</v>
      </c>
      <c r="Z9">
        <f>IF('A-B'!Z9=0,'A-B'!Z8+'A-SD'!Z9,0)</f>
        <v>0</v>
      </c>
      <c r="AA9">
        <f>IF('A-B'!AA9=0,'A-B'!AA8+'A-SD'!AA9,0)</f>
        <v>0</v>
      </c>
    </row>
    <row r="10" spans="1:27" x14ac:dyDescent="0.3">
      <c r="A10">
        <v>9</v>
      </c>
      <c r="B10">
        <f>IF('A-B'!B10=0,'A-B'!B9+'A-SD'!B10,0)</f>
        <v>0</v>
      </c>
      <c r="C10">
        <f>IF('A-B'!C10=0,'A-B'!C9+'A-SD'!C10,0)</f>
        <v>0</v>
      </c>
      <c r="D10">
        <f>IF('A-B'!D10=0,'A-B'!D9+'A-SD'!D10,0)</f>
        <v>0</v>
      </c>
      <c r="E10">
        <f>IF('A-B'!E10=0,'A-B'!E9+'A-SD'!E10,0)</f>
        <v>0</v>
      </c>
      <c r="F10">
        <f>IF('A-B'!F10=0,'A-B'!F9+'A-SD'!F10,0)</f>
        <v>-204599</v>
      </c>
      <c r="G10">
        <f>IF('A-B'!G10=0,'A-B'!G9+'A-SD'!G10,0)</f>
        <v>0</v>
      </c>
      <c r="H10">
        <f>IF('A-B'!H10=0,'A-B'!H9+'A-SD'!H10,0)</f>
        <v>0</v>
      </c>
      <c r="I10">
        <f>IF('A-B'!I10=0,'A-B'!I9+'A-SD'!I10,0)</f>
        <v>0</v>
      </c>
      <c r="J10">
        <f>IF('A-B'!J10=0,'A-B'!J9+'A-SD'!J10,0)</f>
        <v>0</v>
      </c>
      <c r="K10">
        <f>IF('A-B'!K10=0,'A-B'!K9+'A-SD'!K10,0)</f>
        <v>0</v>
      </c>
      <c r="L10">
        <f>IF('A-B'!L10=0,'A-B'!L9+'A-SD'!L10,0)</f>
        <v>0</v>
      </c>
      <c r="M10">
        <f>IF('A-B'!M10=0,'A-B'!M9+'A-SD'!M10,0)</f>
        <v>0</v>
      </c>
      <c r="N10">
        <f>IF('A-B'!N10=0,'A-B'!N9+'A-SD'!N10,0)</f>
        <v>0</v>
      </c>
      <c r="O10">
        <f>IF('A-B'!O10=0,'A-B'!O9+'A-SD'!O10,0)</f>
        <v>0</v>
      </c>
      <c r="P10">
        <f>IF('A-B'!P10=0,'A-B'!P9+'A-SD'!P10,0)</f>
        <v>0</v>
      </c>
      <c r="Q10">
        <f>IF('A-B'!Q10=0,'A-B'!Q9+'A-SD'!Q10,0)</f>
        <v>0</v>
      </c>
      <c r="R10">
        <f>IF('A-B'!R10=0,'A-B'!R9+'A-SD'!R10,0)</f>
        <v>0</v>
      </c>
      <c r="S10">
        <f>IF('A-B'!S10=0,'A-B'!S9+'A-SD'!S10,0)</f>
        <v>0</v>
      </c>
      <c r="T10">
        <f>IF('A-B'!T10=0,'A-B'!T9+'A-SD'!T10,0)</f>
        <v>0</v>
      </c>
      <c r="U10">
        <f>IF('A-B'!U10=0,'A-B'!U9+'A-SD'!U10,0)</f>
        <v>0</v>
      </c>
      <c r="V10">
        <f>IF('A-B'!V10=0,'A-B'!V9+'A-SD'!V10,0)</f>
        <v>0</v>
      </c>
      <c r="W10">
        <f>IF('A-B'!W10=0,'A-B'!W9+'A-SD'!W10,0)</f>
        <v>0</v>
      </c>
      <c r="X10">
        <f>IF('A-B'!X10=0,'A-B'!X9+'A-SD'!X10,0)</f>
        <v>0</v>
      </c>
      <c r="Y10">
        <f>IF('A-B'!Y10=0,'A-B'!Y9+'A-SD'!Y10,0)</f>
        <v>0</v>
      </c>
      <c r="Z10">
        <f>IF('A-B'!Z10=0,'A-B'!Z9+'A-SD'!Z10,0)</f>
        <v>0</v>
      </c>
      <c r="AA10">
        <f>IF('A-B'!AA10=0,'A-B'!AA9+'A-SD'!AA10,0)</f>
        <v>0</v>
      </c>
    </row>
    <row r="11" spans="1:27" x14ac:dyDescent="0.3">
      <c r="A11">
        <v>10</v>
      </c>
      <c r="B11">
        <f>IF('A-B'!B11=0,'A-B'!B10+'A-SD'!B11,0)</f>
        <v>0</v>
      </c>
      <c r="C11">
        <f>IF('A-B'!C11=0,'A-B'!C10+'A-SD'!C11,0)</f>
        <v>0</v>
      </c>
      <c r="D11">
        <f>IF('A-B'!D11=0,'A-B'!D10+'A-SD'!D11,0)</f>
        <v>0</v>
      </c>
      <c r="E11">
        <f>IF('A-B'!E11=0,'A-B'!E10+'A-SD'!E11,0)</f>
        <v>-228254</v>
      </c>
      <c r="F11">
        <f>IF('A-B'!F11=0,'A-B'!F10+'A-SD'!F11,0)</f>
        <v>0</v>
      </c>
      <c r="G11">
        <f>IF('A-B'!G11=0,'A-B'!G10+'A-SD'!G11,0)</f>
        <v>0</v>
      </c>
      <c r="H11">
        <f>IF('A-B'!H11=0,'A-B'!H10+'A-SD'!H11,0)</f>
        <v>0</v>
      </c>
      <c r="I11">
        <f>IF('A-B'!I11=0,'A-B'!I10+'A-SD'!I11,0)</f>
        <v>0</v>
      </c>
      <c r="J11">
        <f>IF('A-B'!J11=0,'A-B'!J10+'A-SD'!J11,0)</f>
        <v>0</v>
      </c>
      <c r="K11">
        <f>IF('A-B'!K11=0,'A-B'!K10+'A-SD'!K11,0)</f>
        <v>0</v>
      </c>
      <c r="L11">
        <f>IF('A-B'!L11=0,'A-B'!L10+'A-SD'!L11,0)</f>
        <v>0</v>
      </c>
      <c r="M11">
        <f>IF('A-B'!M11=0,'A-B'!M10+'A-SD'!M11,0)</f>
        <v>0</v>
      </c>
      <c r="N11">
        <f>IF('A-B'!N11=0,'A-B'!N10+'A-SD'!N11,0)</f>
        <v>0</v>
      </c>
      <c r="O11">
        <f>IF('A-B'!O11=0,'A-B'!O10+'A-SD'!O11,0)</f>
        <v>0</v>
      </c>
      <c r="P11">
        <f>IF('A-B'!P11=0,'A-B'!P10+'A-SD'!P11,0)</f>
        <v>0</v>
      </c>
      <c r="Q11">
        <f>IF('A-B'!Q11=0,'A-B'!Q10+'A-SD'!Q11,0)</f>
        <v>0</v>
      </c>
      <c r="R11">
        <f>IF('A-B'!R11=0,'A-B'!R10+'A-SD'!R11,0)</f>
        <v>0</v>
      </c>
      <c r="S11">
        <f>IF('A-B'!S11=0,'A-B'!S10+'A-SD'!S11,0)</f>
        <v>0</v>
      </c>
      <c r="T11">
        <f>IF('A-B'!T11=0,'A-B'!T10+'A-SD'!T11,0)</f>
        <v>0</v>
      </c>
      <c r="U11">
        <f>IF('A-B'!U11=0,'A-B'!U10+'A-SD'!U11,0)</f>
        <v>0</v>
      </c>
      <c r="V11">
        <f>IF('A-B'!V11=0,'A-B'!V10+'A-SD'!V11,0)</f>
        <v>0</v>
      </c>
      <c r="W11">
        <f>IF('A-B'!W11=0,'A-B'!W10+'A-SD'!W11,0)</f>
        <v>0</v>
      </c>
      <c r="X11">
        <f>IF('A-B'!X11=0,'A-B'!X10+'A-SD'!X11,0)</f>
        <v>0</v>
      </c>
      <c r="Y11">
        <f>IF('A-B'!Y11=0,'A-B'!Y10+'A-SD'!Y11,0)</f>
        <v>0</v>
      </c>
      <c r="Z11">
        <f>IF('A-B'!Z11=0,'A-B'!Z10+'A-SD'!Z11,0)</f>
        <v>0</v>
      </c>
      <c r="AA11">
        <f>IF('A-B'!AA11=0,'A-B'!AA10+'A-SD'!AA11,0)</f>
        <v>0</v>
      </c>
    </row>
    <row r="12" spans="1:27" x14ac:dyDescent="0.3">
      <c r="A12">
        <v>11</v>
      </c>
      <c r="B12">
        <f>IF('A-B'!B12=0,'A-B'!B11+'A-SD'!B12,0)</f>
        <v>0</v>
      </c>
      <c r="C12">
        <f>IF('A-B'!C12=0,'A-B'!C11+'A-SD'!C12,0)</f>
        <v>0</v>
      </c>
      <c r="D12">
        <f>IF('A-B'!D12=0,'A-B'!D11+'A-SD'!D12,0)</f>
        <v>-272335</v>
      </c>
      <c r="E12">
        <f>IF('A-B'!E12=0,'A-B'!E11+'A-SD'!E12,0)</f>
        <v>0</v>
      </c>
      <c r="F12">
        <f>IF('A-B'!F12=0,'A-B'!F11+'A-SD'!F12,0)</f>
        <v>0</v>
      </c>
      <c r="G12">
        <f>IF('A-B'!G12=0,'A-B'!G11+'A-SD'!G12,0)</f>
        <v>0</v>
      </c>
      <c r="H12">
        <f>IF('A-B'!H12=0,'A-B'!H11+'A-SD'!H12,0)</f>
        <v>0</v>
      </c>
      <c r="I12">
        <f>IF('A-B'!I12=0,'A-B'!I11+'A-SD'!I12,0)</f>
        <v>0</v>
      </c>
      <c r="J12">
        <f>IF('A-B'!J12=0,'A-B'!J11+'A-SD'!J12,0)</f>
        <v>0</v>
      </c>
      <c r="K12">
        <f>IF('A-B'!K12=0,'A-B'!K11+'A-SD'!K12,0)</f>
        <v>0</v>
      </c>
      <c r="L12">
        <f>IF('A-B'!L12=0,'A-B'!L11+'A-SD'!L12,0)</f>
        <v>0</v>
      </c>
      <c r="M12">
        <f>IF('A-B'!M12=0,'A-B'!M11+'A-SD'!M12,0)</f>
        <v>0</v>
      </c>
      <c r="N12">
        <f>IF('A-B'!N12=0,'A-B'!N11+'A-SD'!N12,0)</f>
        <v>0</v>
      </c>
      <c r="O12">
        <f>IF('A-B'!O12=0,'A-B'!O11+'A-SD'!O12,0)</f>
        <v>0</v>
      </c>
      <c r="P12">
        <f>IF('A-B'!P12=0,'A-B'!P11+'A-SD'!P12,0)</f>
        <v>0</v>
      </c>
      <c r="Q12">
        <f>IF('A-B'!Q12=0,'A-B'!Q11+'A-SD'!Q12,0)</f>
        <v>0</v>
      </c>
      <c r="R12">
        <f>IF('A-B'!R12=0,'A-B'!R11+'A-SD'!R12,0)</f>
        <v>0</v>
      </c>
      <c r="S12">
        <f>IF('A-B'!S12=0,'A-B'!S11+'A-SD'!S12,0)</f>
        <v>0</v>
      </c>
      <c r="T12">
        <f>IF('A-B'!T12=0,'A-B'!T11+'A-SD'!T12,0)</f>
        <v>0</v>
      </c>
      <c r="U12">
        <f>IF('A-B'!U12=0,'A-B'!U11+'A-SD'!U12,0)</f>
        <v>0</v>
      </c>
      <c r="V12">
        <f>IF('A-B'!V12=0,'A-B'!V11+'A-SD'!V12,0)</f>
        <v>0</v>
      </c>
      <c r="W12">
        <f>IF('A-B'!W12=0,'A-B'!W11+'A-SD'!W12,0)</f>
        <v>0</v>
      </c>
      <c r="X12">
        <f>IF('A-B'!X12=0,'A-B'!X11+'A-SD'!X12,0)</f>
        <v>0</v>
      </c>
      <c r="Y12">
        <f>IF('A-B'!Y12=0,'A-B'!Y11+'A-SD'!Y12,0)</f>
        <v>0</v>
      </c>
      <c r="Z12">
        <f>IF('A-B'!Z12=0,'A-B'!Z11+'A-SD'!Z12,0)</f>
        <v>0</v>
      </c>
      <c r="AA12">
        <f>IF('A-B'!AA12=0,'A-B'!AA11+'A-SD'!AA12,0)</f>
        <v>0</v>
      </c>
    </row>
    <row r="13" spans="1:27" x14ac:dyDescent="0.3">
      <c r="A13">
        <v>12</v>
      </c>
      <c r="B13">
        <f>IF('A-B'!B13=0,'A-B'!B12+'A-SD'!B13,0)</f>
        <v>0</v>
      </c>
      <c r="C13">
        <f>IF('A-B'!C13=0,'A-B'!C12+'A-SD'!C13,0)</f>
        <v>-325740</v>
      </c>
      <c r="D13">
        <f>IF('A-B'!D13=0,'A-B'!D12+'A-SD'!D13,0)</f>
        <v>0</v>
      </c>
      <c r="E13">
        <f>IF('A-B'!E13=0,'A-B'!E12+'A-SD'!E13,0)</f>
        <v>0</v>
      </c>
      <c r="F13">
        <f>IF('A-B'!F13=0,'A-B'!F12+'A-SD'!F13,0)</f>
        <v>0</v>
      </c>
      <c r="G13">
        <f>IF('A-B'!G13=0,'A-B'!G12+'A-SD'!G13,0)</f>
        <v>0</v>
      </c>
      <c r="H13">
        <f>IF('A-B'!H13=0,'A-B'!H12+'A-SD'!H13,0)</f>
        <v>0</v>
      </c>
      <c r="I13">
        <f>IF('A-B'!I13=0,'A-B'!I12+'A-SD'!I13,0)</f>
        <v>0</v>
      </c>
      <c r="J13">
        <f>IF('A-B'!J13=0,'A-B'!J12+'A-SD'!J13,0)</f>
        <v>0</v>
      </c>
      <c r="K13">
        <f>IF('A-B'!K13=0,'A-B'!K12+'A-SD'!K13,0)</f>
        <v>0</v>
      </c>
      <c r="L13">
        <f>IF('A-B'!L13=0,'A-B'!L12+'A-SD'!L13,0)</f>
        <v>0</v>
      </c>
      <c r="M13">
        <f>IF('A-B'!M13=0,'A-B'!M12+'A-SD'!M13,0)</f>
        <v>0</v>
      </c>
      <c r="N13">
        <f>IF('A-B'!N13=0,'A-B'!N12+'A-SD'!N13,0)</f>
        <v>0</v>
      </c>
      <c r="O13">
        <f>IF('A-B'!O13=0,'A-B'!O12+'A-SD'!O13,0)</f>
        <v>0</v>
      </c>
      <c r="P13">
        <f>IF('A-B'!P13=0,'A-B'!P12+'A-SD'!P13,0)</f>
        <v>0</v>
      </c>
      <c r="Q13">
        <f>IF('A-B'!Q13=0,'A-B'!Q12+'A-SD'!Q13,0)</f>
        <v>0</v>
      </c>
      <c r="R13">
        <f>IF('A-B'!R13=0,'A-B'!R12+'A-SD'!R13,0)</f>
        <v>0</v>
      </c>
      <c r="S13">
        <f>IF('A-B'!S13=0,'A-B'!S12+'A-SD'!S13,0)</f>
        <v>0</v>
      </c>
      <c r="T13">
        <f>IF('A-B'!T13=0,'A-B'!T12+'A-SD'!T13,0)</f>
        <v>0</v>
      </c>
      <c r="U13">
        <f>IF('A-B'!U13=0,'A-B'!U12+'A-SD'!U13,0)</f>
        <v>0</v>
      </c>
      <c r="V13">
        <f>IF('A-B'!V13=0,'A-B'!V12+'A-SD'!V13,0)</f>
        <v>0</v>
      </c>
      <c r="W13">
        <f>IF('A-B'!W13=0,'A-B'!W12+'A-SD'!W13,0)</f>
        <v>0</v>
      </c>
      <c r="X13">
        <f>IF('A-B'!X13=0,'A-B'!X12+'A-SD'!X13,0)</f>
        <v>0</v>
      </c>
      <c r="Y13">
        <f>IF('A-B'!Y13=0,'A-B'!Y12+'A-SD'!Y13,0)</f>
        <v>0</v>
      </c>
      <c r="Z13">
        <f>IF('A-B'!Z13=0,'A-B'!Z12+'A-SD'!Z13,0)</f>
        <v>0</v>
      </c>
      <c r="AA13">
        <f>IF('A-B'!AA13=0,'A-B'!AA12+'A-SD'!AA13,0)</f>
        <v>0</v>
      </c>
    </row>
    <row r="14" spans="1:27" x14ac:dyDescent="0.3">
      <c r="A14">
        <v>13</v>
      </c>
      <c r="B14">
        <f>IF('A-B'!B14=0,'A-B'!B13+'A-SD'!B14,0)</f>
        <v>-275923</v>
      </c>
      <c r="C14">
        <f>IF('A-B'!C14=0,'A-B'!C13+'A-SD'!C14,0)</f>
        <v>0</v>
      </c>
      <c r="D14">
        <f>IF('A-B'!D14=0,'A-B'!D13+'A-SD'!D14,0)</f>
        <v>0</v>
      </c>
      <c r="E14">
        <f>IF('A-B'!E14=0,'A-B'!E13+'A-SD'!E14,0)</f>
        <v>0</v>
      </c>
      <c r="F14">
        <f>IF('A-B'!F14=0,'A-B'!F13+'A-SD'!F14,0)</f>
        <v>0</v>
      </c>
      <c r="G14">
        <f>IF('A-B'!G14=0,'A-B'!G13+'A-SD'!G14,0)</f>
        <v>0</v>
      </c>
      <c r="H14">
        <f>IF('A-B'!H14=0,'A-B'!H13+'A-SD'!H14,0)</f>
        <v>0</v>
      </c>
      <c r="I14">
        <f>IF('A-B'!I14=0,'A-B'!I13+'A-SD'!I14,0)</f>
        <v>0</v>
      </c>
      <c r="J14">
        <f>IF('A-B'!J14=0,'A-B'!J13+'A-SD'!J14,0)</f>
        <v>0</v>
      </c>
      <c r="K14">
        <f>IF('A-B'!K14=0,'A-B'!K13+'A-SD'!K14,0)</f>
        <v>0</v>
      </c>
      <c r="L14">
        <f>IF('A-B'!L14=0,'A-B'!L13+'A-SD'!L14,0)</f>
        <v>0</v>
      </c>
      <c r="M14">
        <f>IF('A-B'!M14=0,'A-B'!M13+'A-SD'!M14,0)</f>
        <v>0</v>
      </c>
      <c r="N14">
        <f>IF('A-B'!N14=0,'A-B'!N13+'A-SD'!N14,0)</f>
        <v>0</v>
      </c>
      <c r="O14">
        <f>IF('A-B'!O14=0,'A-B'!O13+'A-SD'!O14,0)</f>
        <v>0</v>
      </c>
      <c r="P14">
        <f>IF('A-B'!P14=0,'A-B'!P13+'A-SD'!P14,0)</f>
        <v>0</v>
      </c>
      <c r="Q14">
        <f>IF('A-B'!Q14=0,'A-B'!Q13+'A-SD'!Q14,0)</f>
        <v>0</v>
      </c>
      <c r="R14">
        <f>IF('A-B'!R14=0,'A-B'!R13+'A-SD'!R14,0)</f>
        <v>0</v>
      </c>
      <c r="S14">
        <f>IF('A-B'!S14=0,'A-B'!S13+'A-SD'!S14,0)</f>
        <v>0</v>
      </c>
      <c r="T14">
        <f>IF('A-B'!T14=0,'A-B'!T13+'A-SD'!T14,0)</f>
        <v>0</v>
      </c>
      <c r="U14">
        <f>IF('A-B'!U14=0,'A-B'!U13+'A-SD'!U14,0)</f>
        <v>0</v>
      </c>
      <c r="V14">
        <f>IF('A-B'!V14=0,'A-B'!V13+'A-SD'!V14,0)</f>
        <v>0</v>
      </c>
      <c r="W14">
        <f>IF('A-B'!W14=0,'A-B'!W13+'A-SD'!W14,0)</f>
        <v>0</v>
      </c>
      <c r="X14">
        <f>IF('A-B'!X14=0,'A-B'!X13+'A-SD'!X14,0)</f>
        <v>0</v>
      </c>
      <c r="Y14">
        <f>IF('A-B'!Y14=0,'A-B'!Y13+'A-SD'!Y14,0)</f>
        <v>0</v>
      </c>
      <c r="Z14">
        <f>IF('A-B'!Z14=0,'A-B'!Z13+'A-SD'!Z14,0)</f>
        <v>0</v>
      </c>
      <c r="AA14">
        <f>IF('A-B'!AA14=0,'A-B'!AA13+'A-SD'!AA14,0)</f>
        <v>0</v>
      </c>
    </row>
    <row r="15" spans="1:27" x14ac:dyDescent="0.3">
      <c r="A15">
        <v>14</v>
      </c>
      <c r="B15">
        <f>IF('A-B'!B15=0,'A-B'!B14+'A-SD'!B15,0)</f>
        <v>0</v>
      </c>
      <c r="C15">
        <f>IF('A-B'!C15=0,'A-B'!C14+'A-SD'!C15,0)</f>
        <v>0</v>
      </c>
      <c r="D15">
        <f>IF('A-B'!D15=0,'A-B'!D14+'A-SD'!D15,0)</f>
        <v>0</v>
      </c>
      <c r="E15">
        <f>IF('A-B'!E15=0,'A-B'!E14+'A-SD'!E15,0)</f>
        <v>0</v>
      </c>
      <c r="F15">
        <f>IF('A-B'!F15=0,'A-B'!F14+'A-SD'!F15,0)</f>
        <v>0</v>
      </c>
      <c r="G15">
        <f>IF('A-B'!G15=0,'A-B'!G14+'A-SD'!G15,0)</f>
        <v>0</v>
      </c>
      <c r="H15">
        <f>IF('A-B'!H15=0,'A-B'!H14+'A-SD'!H15,0)</f>
        <v>0</v>
      </c>
      <c r="I15">
        <f>IF('A-B'!I15=0,'A-B'!I14+'A-SD'!I15,0)</f>
        <v>0</v>
      </c>
      <c r="J15">
        <f>IF('A-B'!J15=0,'A-B'!J14+'A-SD'!J15,0)</f>
        <v>0</v>
      </c>
      <c r="K15">
        <f>IF('A-B'!K15=0,'A-B'!K14+'A-SD'!K15,0)</f>
        <v>0</v>
      </c>
      <c r="L15">
        <f>IF('A-B'!L15=0,'A-B'!L14+'A-SD'!L15,0)</f>
        <v>0</v>
      </c>
      <c r="M15">
        <f>IF('A-B'!M15=0,'A-B'!M14+'A-SD'!M15,0)</f>
        <v>0</v>
      </c>
      <c r="N15">
        <f>IF('A-B'!N15=0,'A-B'!N14+'A-SD'!N15,0)</f>
        <v>0</v>
      </c>
      <c r="O15">
        <f>IF('A-B'!O15=0,'A-B'!O14+'A-SD'!O15,0)</f>
        <v>0</v>
      </c>
      <c r="P15">
        <f>IF('A-B'!P15=0,'A-B'!P14+'A-SD'!P15,0)</f>
        <v>0</v>
      </c>
      <c r="Q15">
        <f>IF('A-B'!Q15=0,'A-B'!Q14+'A-SD'!Q15,0)</f>
        <v>0</v>
      </c>
      <c r="R15">
        <f>IF('A-B'!R15=0,'A-B'!R14+'A-SD'!R15,0)</f>
        <v>0</v>
      </c>
      <c r="S15">
        <f>IF('A-B'!S15=0,'A-B'!S14+'A-SD'!S15,0)</f>
        <v>0</v>
      </c>
      <c r="T15">
        <f>IF('A-B'!T15=0,'A-B'!T14+'A-SD'!T15,0)</f>
        <v>0</v>
      </c>
      <c r="U15">
        <f>IF('A-B'!U15=0,'A-B'!U14+'A-SD'!U15,0)</f>
        <v>0</v>
      </c>
      <c r="V15">
        <f>IF('A-B'!V15=0,'A-B'!V14+'A-SD'!V15,0)</f>
        <v>0</v>
      </c>
      <c r="W15">
        <f>IF('A-B'!W15=0,'A-B'!W14+'A-SD'!W15,0)</f>
        <v>0</v>
      </c>
      <c r="X15">
        <f>IF('A-B'!X15=0,'A-B'!X14+'A-SD'!X15,0)</f>
        <v>0</v>
      </c>
      <c r="Y15">
        <f>IF('A-B'!Y15=0,'A-B'!Y14+'A-SD'!Y15,0)</f>
        <v>0</v>
      </c>
      <c r="Z15">
        <f>IF('A-B'!Z15=0,'A-B'!Z14+'A-SD'!Z15,0)</f>
        <v>0</v>
      </c>
      <c r="AA15">
        <f>IF('A-B'!AA15=0,'A-B'!AA14+'A-SD'!AA15,0)</f>
        <v>0</v>
      </c>
    </row>
    <row r="16" spans="1:27" x14ac:dyDescent="0.3">
      <c r="A16">
        <v>15</v>
      </c>
      <c r="B16">
        <f>IF('A-B'!B16=0,'A-B'!B15+'A-SD'!B16,0)</f>
        <v>0</v>
      </c>
      <c r="C16">
        <f>IF('A-B'!C16=0,'A-B'!C15+'A-SD'!C16,0)</f>
        <v>0</v>
      </c>
      <c r="D16">
        <f>IF('A-B'!D16=0,'A-B'!D15+'A-SD'!D16,0)</f>
        <v>0</v>
      </c>
      <c r="E16">
        <f>IF('A-B'!E16=0,'A-B'!E15+'A-SD'!E16,0)</f>
        <v>0</v>
      </c>
      <c r="F16">
        <f>IF('A-B'!F16=0,'A-B'!F15+'A-SD'!F16,0)</f>
        <v>0</v>
      </c>
      <c r="G16">
        <f>IF('A-B'!G16=0,'A-B'!G15+'A-SD'!G16,0)</f>
        <v>0</v>
      </c>
      <c r="H16">
        <f>IF('A-B'!H16=0,'A-B'!H15+'A-SD'!H16,0)</f>
        <v>0</v>
      </c>
      <c r="I16">
        <f>IF('A-B'!I16=0,'A-B'!I15+'A-SD'!I16,0)</f>
        <v>0</v>
      </c>
      <c r="J16">
        <f>IF('A-B'!J16=0,'A-B'!J15+'A-SD'!J16,0)</f>
        <v>0</v>
      </c>
      <c r="K16">
        <f>IF('A-B'!K16=0,'A-B'!K15+'A-SD'!K16,0)</f>
        <v>0</v>
      </c>
      <c r="L16">
        <f>IF('A-B'!L16=0,'A-B'!L15+'A-SD'!L16,0)</f>
        <v>0</v>
      </c>
      <c r="M16">
        <f>IF('A-B'!M16=0,'A-B'!M15+'A-SD'!M16,0)</f>
        <v>0</v>
      </c>
      <c r="N16">
        <f>IF('A-B'!N16=0,'A-B'!N15+'A-SD'!N16,0)</f>
        <v>0</v>
      </c>
      <c r="O16">
        <f>IF('A-B'!O16=0,'A-B'!O15+'A-SD'!O16,0)</f>
        <v>0</v>
      </c>
      <c r="P16">
        <f>IF('A-B'!P16=0,'A-B'!P15+'A-SD'!P16,0)</f>
        <v>0</v>
      </c>
      <c r="Q16">
        <f>IF('A-B'!Q16=0,'A-B'!Q15+'A-SD'!Q16,0)</f>
        <v>0</v>
      </c>
      <c r="R16">
        <f>IF('A-B'!R16=0,'A-B'!R15+'A-SD'!R16,0)</f>
        <v>0</v>
      </c>
      <c r="S16">
        <f>IF('A-B'!S16=0,'A-B'!S15+'A-SD'!S16,0)</f>
        <v>0</v>
      </c>
      <c r="T16">
        <f>IF('A-B'!T16=0,'A-B'!T15+'A-SD'!T16,0)</f>
        <v>0</v>
      </c>
      <c r="U16">
        <f>IF('A-B'!U16=0,'A-B'!U15+'A-SD'!U16,0)</f>
        <v>0</v>
      </c>
      <c r="V16">
        <f>IF('A-B'!V16=0,'A-B'!V15+'A-SD'!V16,0)</f>
        <v>0</v>
      </c>
      <c r="W16">
        <f>IF('A-B'!W16=0,'A-B'!W15+'A-SD'!W16,0)</f>
        <v>0</v>
      </c>
      <c r="X16">
        <f>IF('A-B'!X16=0,'A-B'!X15+'A-SD'!X16,0)</f>
        <v>0</v>
      </c>
      <c r="Y16">
        <f>IF('A-B'!Y16=0,'A-B'!Y15+'A-SD'!Y16,0)</f>
        <v>0</v>
      </c>
      <c r="Z16">
        <f>IF('A-B'!Z16=0,'A-B'!Z15+'A-SD'!Z16,0)</f>
        <v>0</v>
      </c>
      <c r="AA16">
        <f>IF('A-B'!AA16=0,'A-B'!AA15+'A-SD'!AA16,0)</f>
        <v>0</v>
      </c>
    </row>
    <row r="17" spans="1:27" x14ac:dyDescent="0.3">
      <c r="A17">
        <v>16</v>
      </c>
      <c r="B17">
        <f>IF('A-B'!B17=0,'A-B'!B16+'A-SD'!B17,0)</f>
        <v>0</v>
      </c>
      <c r="C17">
        <f>IF('A-B'!C17=0,'A-B'!C16+'A-SD'!C17,0)</f>
        <v>0</v>
      </c>
      <c r="D17">
        <f>IF('A-B'!D17=0,'A-B'!D16+'A-SD'!D17,0)</f>
        <v>0</v>
      </c>
      <c r="E17">
        <f>IF('A-B'!E17=0,'A-B'!E16+'A-SD'!E17,0)</f>
        <v>0</v>
      </c>
      <c r="F17">
        <f>IF('A-B'!F17=0,'A-B'!F16+'A-SD'!F17,0)</f>
        <v>0</v>
      </c>
      <c r="G17">
        <f>IF('A-B'!G17=0,'A-B'!G16+'A-SD'!G17,0)</f>
        <v>0</v>
      </c>
      <c r="H17">
        <f>IF('A-B'!H17=0,'A-B'!H16+'A-SD'!H17,0)</f>
        <v>0</v>
      </c>
      <c r="I17">
        <f>IF('A-B'!I17=0,'A-B'!I16+'A-SD'!I17,0)</f>
        <v>0</v>
      </c>
      <c r="J17">
        <f>IF('A-B'!J17=0,'A-B'!J16+'A-SD'!J17,0)</f>
        <v>0</v>
      </c>
      <c r="K17">
        <f>IF('A-B'!K17=0,'A-B'!K16+'A-SD'!K17,0)</f>
        <v>0</v>
      </c>
      <c r="L17">
        <f>IF('A-B'!L17=0,'A-B'!L16+'A-SD'!L17,0)</f>
        <v>0</v>
      </c>
      <c r="M17">
        <f>IF('A-B'!M17=0,'A-B'!M16+'A-SD'!M17,0)</f>
        <v>0</v>
      </c>
      <c r="N17">
        <f>IF('A-B'!N17=0,'A-B'!N16+'A-SD'!N17,0)</f>
        <v>0</v>
      </c>
      <c r="O17">
        <f>IF('A-B'!O17=0,'A-B'!O16+'A-SD'!O17,0)</f>
        <v>0</v>
      </c>
      <c r="P17">
        <f>IF('A-B'!P17=0,'A-B'!P16+'A-SD'!P17,0)</f>
        <v>0</v>
      </c>
      <c r="Q17">
        <f>IF('A-B'!Q17=0,'A-B'!Q16+'A-SD'!Q17,0)</f>
        <v>0</v>
      </c>
      <c r="R17">
        <f>IF('A-B'!R17=0,'A-B'!R16+'A-SD'!R17,0)</f>
        <v>0</v>
      </c>
      <c r="S17">
        <f>IF('A-B'!S17=0,'A-B'!S16+'A-SD'!S17,0)</f>
        <v>0</v>
      </c>
      <c r="T17">
        <f>IF('A-B'!T17=0,'A-B'!T16+'A-SD'!T17,0)</f>
        <v>0</v>
      </c>
      <c r="U17">
        <f>IF('A-B'!U17=0,'A-B'!U16+'A-SD'!U17,0)</f>
        <v>0</v>
      </c>
      <c r="V17">
        <f>IF('A-B'!V17=0,'A-B'!V16+'A-SD'!V17,0)</f>
        <v>0</v>
      </c>
      <c r="W17">
        <f>IF('A-B'!W17=0,'A-B'!W16+'A-SD'!W17,0)</f>
        <v>0</v>
      </c>
      <c r="X17">
        <f>IF('A-B'!X17=0,'A-B'!X16+'A-SD'!X17,0)</f>
        <v>0</v>
      </c>
      <c r="Y17">
        <f>IF('A-B'!Y17=0,'A-B'!Y16+'A-SD'!Y17,0)</f>
        <v>0</v>
      </c>
      <c r="Z17">
        <f>IF('A-B'!Z17=0,'A-B'!Z16+'A-SD'!Z17,0)</f>
        <v>0</v>
      </c>
      <c r="AA17">
        <f>IF('A-B'!AA17=0,'A-B'!AA16+'A-SD'!AA17,0)</f>
        <v>0</v>
      </c>
    </row>
    <row r="18" spans="1:27" x14ac:dyDescent="0.3">
      <c r="A18">
        <v>17</v>
      </c>
      <c r="B18">
        <f>IF('A-B'!B18=0,'A-B'!B17+'A-SD'!B18,0)</f>
        <v>0</v>
      </c>
      <c r="C18">
        <f>IF('A-B'!C18=0,'A-B'!C17+'A-SD'!C18,0)</f>
        <v>0</v>
      </c>
      <c r="D18">
        <f>IF('A-B'!D18=0,'A-B'!D17+'A-SD'!D18,0)</f>
        <v>0</v>
      </c>
      <c r="E18">
        <f>IF('A-B'!E18=0,'A-B'!E17+'A-SD'!E18,0)</f>
        <v>0</v>
      </c>
      <c r="F18">
        <f>IF('A-B'!F18=0,'A-B'!F17+'A-SD'!F18,0)</f>
        <v>0</v>
      </c>
      <c r="G18">
        <f>IF('A-B'!G18=0,'A-B'!G17+'A-SD'!G18,0)</f>
        <v>0</v>
      </c>
      <c r="H18">
        <f>IF('A-B'!H18=0,'A-B'!H17+'A-SD'!H18,0)</f>
        <v>0</v>
      </c>
      <c r="I18">
        <f>IF('A-B'!I18=0,'A-B'!I17+'A-SD'!I18,0)</f>
        <v>0</v>
      </c>
      <c r="J18">
        <f>IF('A-B'!J18=0,'A-B'!J17+'A-SD'!J18,0)</f>
        <v>0</v>
      </c>
      <c r="K18">
        <f>IF('A-B'!K18=0,'A-B'!K17+'A-SD'!K18,0)</f>
        <v>0</v>
      </c>
      <c r="L18">
        <f>IF('A-B'!L18=0,'A-B'!L17+'A-SD'!L18,0)</f>
        <v>0</v>
      </c>
      <c r="M18">
        <f>IF('A-B'!M18=0,'A-B'!M17+'A-SD'!M18,0)</f>
        <v>0</v>
      </c>
      <c r="N18">
        <f>IF('A-B'!N18=0,'A-B'!N17+'A-SD'!N18,0)</f>
        <v>0</v>
      </c>
      <c r="O18">
        <f>IF('A-B'!O18=0,'A-B'!O17+'A-SD'!O18,0)</f>
        <v>0</v>
      </c>
      <c r="P18">
        <f>IF('A-B'!P18=0,'A-B'!P17+'A-SD'!P18,0)</f>
        <v>0</v>
      </c>
      <c r="Q18">
        <f>IF('A-B'!Q18=0,'A-B'!Q17+'A-SD'!Q18,0)</f>
        <v>0</v>
      </c>
      <c r="R18">
        <f>IF('A-B'!R18=0,'A-B'!R17+'A-SD'!R18,0)</f>
        <v>0</v>
      </c>
      <c r="S18">
        <f>IF('A-B'!S18=0,'A-B'!S17+'A-SD'!S18,0)</f>
        <v>0</v>
      </c>
      <c r="T18">
        <f>IF('A-B'!T18=0,'A-B'!T17+'A-SD'!T18,0)</f>
        <v>0</v>
      </c>
      <c r="U18">
        <f>IF('A-B'!U18=0,'A-B'!U17+'A-SD'!U18,0)</f>
        <v>0</v>
      </c>
      <c r="V18">
        <f>IF('A-B'!V18=0,'A-B'!V17+'A-SD'!V18,0)</f>
        <v>0</v>
      </c>
      <c r="W18">
        <f>IF('A-B'!W18=0,'A-B'!W17+'A-SD'!W18,0)</f>
        <v>0</v>
      </c>
      <c r="X18">
        <f>IF('A-B'!X18=0,'A-B'!X17+'A-SD'!X18,0)</f>
        <v>0</v>
      </c>
      <c r="Y18">
        <f>IF('A-B'!Y18=0,'A-B'!Y17+'A-SD'!Y18,0)</f>
        <v>0</v>
      </c>
      <c r="Z18">
        <f>IF('A-B'!Z18=0,'A-B'!Z17+'A-SD'!Z18,0)</f>
        <v>0</v>
      </c>
      <c r="AA18">
        <f>IF('A-B'!AA18=0,'A-B'!AA17+'A-SD'!AA18,0)</f>
        <v>0</v>
      </c>
    </row>
    <row r="19" spans="1:27" x14ac:dyDescent="0.3">
      <c r="A19">
        <v>18</v>
      </c>
      <c r="B19">
        <f>IF('A-B'!B19=0,'A-B'!B18+'A-SD'!B19,0)</f>
        <v>0</v>
      </c>
      <c r="C19">
        <f>IF('A-B'!C19=0,'A-B'!C18+'A-SD'!C19,0)</f>
        <v>0</v>
      </c>
      <c r="D19">
        <f>IF('A-B'!D19=0,'A-B'!D18+'A-SD'!D19,0)</f>
        <v>0</v>
      </c>
      <c r="E19">
        <f>IF('A-B'!E19=0,'A-B'!E18+'A-SD'!E19,0)</f>
        <v>0</v>
      </c>
      <c r="F19">
        <f>IF('A-B'!F19=0,'A-B'!F18+'A-SD'!F19,0)</f>
        <v>0</v>
      </c>
      <c r="G19">
        <f>IF('A-B'!G19=0,'A-B'!G18+'A-SD'!G19,0)</f>
        <v>0</v>
      </c>
      <c r="H19">
        <f>IF('A-B'!H19=0,'A-B'!H18+'A-SD'!H19,0)</f>
        <v>0</v>
      </c>
      <c r="I19">
        <f>IF('A-B'!I19=0,'A-B'!I18+'A-SD'!I19,0)</f>
        <v>0</v>
      </c>
      <c r="J19">
        <f>IF('A-B'!J19=0,'A-B'!J18+'A-SD'!J19,0)</f>
        <v>0</v>
      </c>
      <c r="K19">
        <f>IF('A-B'!K19=0,'A-B'!K18+'A-SD'!K19,0)</f>
        <v>0</v>
      </c>
      <c r="L19">
        <f>IF('A-B'!L19=0,'A-B'!L18+'A-SD'!L19,0)</f>
        <v>0</v>
      </c>
      <c r="M19">
        <f>IF('A-B'!M19=0,'A-B'!M18+'A-SD'!M19,0)</f>
        <v>0</v>
      </c>
      <c r="N19">
        <f>IF('A-B'!N19=0,'A-B'!N18+'A-SD'!N19,0)</f>
        <v>0</v>
      </c>
      <c r="O19">
        <f>IF('A-B'!O19=0,'A-B'!O18+'A-SD'!O19,0)</f>
        <v>0</v>
      </c>
      <c r="P19">
        <f>IF('A-B'!P19=0,'A-B'!P18+'A-SD'!P19,0)</f>
        <v>0</v>
      </c>
      <c r="Q19">
        <f>IF('A-B'!Q19=0,'A-B'!Q18+'A-SD'!Q19,0)</f>
        <v>0</v>
      </c>
      <c r="R19">
        <f>IF('A-B'!R19=0,'A-B'!R18+'A-SD'!R19,0)</f>
        <v>0</v>
      </c>
      <c r="S19">
        <f>IF('A-B'!S19=0,'A-B'!S18+'A-SD'!S19,0)</f>
        <v>0</v>
      </c>
      <c r="T19">
        <f>IF('A-B'!T19=0,'A-B'!T18+'A-SD'!T19,0)</f>
        <v>0</v>
      </c>
      <c r="U19">
        <f>IF('A-B'!U19=0,'A-B'!U18+'A-SD'!U19,0)</f>
        <v>0</v>
      </c>
      <c r="V19">
        <f>IF('A-B'!V19=0,'A-B'!V18+'A-SD'!V19,0)</f>
        <v>0</v>
      </c>
      <c r="W19">
        <f>IF('A-B'!W19=0,'A-B'!W18+'A-SD'!W19,0)</f>
        <v>0</v>
      </c>
      <c r="X19">
        <f>IF('A-B'!X19=0,'A-B'!X18+'A-SD'!X19,0)</f>
        <v>0</v>
      </c>
      <c r="Y19">
        <f>IF('A-B'!Y19=0,'A-B'!Y18+'A-SD'!Y19,0)</f>
        <v>0</v>
      </c>
      <c r="Z19">
        <f>IF('A-B'!Z19=0,'A-B'!Z18+'A-SD'!Z19,0)</f>
        <v>0</v>
      </c>
      <c r="AA19">
        <f>IF('A-B'!AA19=0,'A-B'!AA18+'A-SD'!AA19,0)</f>
        <v>0</v>
      </c>
    </row>
    <row r="20" spans="1:27" x14ac:dyDescent="0.3">
      <c r="A20">
        <v>19</v>
      </c>
      <c r="B20">
        <f>IF('A-B'!B20=0,'A-B'!B19+'A-SD'!B20,0)</f>
        <v>0</v>
      </c>
      <c r="C20">
        <f>IF('A-B'!C20=0,'A-B'!C19+'A-SD'!C20,0)</f>
        <v>0</v>
      </c>
      <c r="D20">
        <f>IF('A-B'!D20=0,'A-B'!D19+'A-SD'!D20,0)</f>
        <v>0</v>
      </c>
      <c r="E20">
        <f>IF('A-B'!E20=0,'A-B'!E19+'A-SD'!E20,0)</f>
        <v>0</v>
      </c>
      <c r="F20">
        <f>IF('A-B'!F20=0,'A-B'!F19+'A-SD'!F20,0)</f>
        <v>0</v>
      </c>
      <c r="G20">
        <f>IF('A-B'!G20=0,'A-B'!G19+'A-SD'!G20,0)</f>
        <v>0</v>
      </c>
      <c r="H20">
        <f>IF('A-B'!H20=0,'A-B'!H19+'A-SD'!H20,0)</f>
        <v>0</v>
      </c>
      <c r="I20">
        <f>IF('A-B'!I20=0,'A-B'!I19+'A-SD'!I20,0)</f>
        <v>0</v>
      </c>
      <c r="J20">
        <f>IF('A-B'!J20=0,'A-B'!J19+'A-SD'!J20,0)</f>
        <v>0</v>
      </c>
      <c r="K20">
        <f>IF('A-B'!K20=0,'A-B'!K19+'A-SD'!K20,0)</f>
        <v>0</v>
      </c>
      <c r="L20">
        <f>IF('A-B'!L20=0,'A-B'!L19+'A-SD'!L20,0)</f>
        <v>0</v>
      </c>
      <c r="M20">
        <f>IF('A-B'!M20=0,'A-B'!M19+'A-SD'!M20,0)</f>
        <v>0</v>
      </c>
      <c r="N20">
        <f>IF('A-B'!N20=0,'A-B'!N19+'A-SD'!N20,0)</f>
        <v>0</v>
      </c>
      <c r="O20">
        <f>IF('A-B'!O20=0,'A-B'!O19+'A-SD'!O20,0)</f>
        <v>0</v>
      </c>
      <c r="P20">
        <f>IF('A-B'!P20=0,'A-B'!P19+'A-SD'!P20,0)</f>
        <v>0</v>
      </c>
      <c r="Q20">
        <f>IF('A-B'!Q20=0,'A-B'!Q19+'A-SD'!Q20,0)</f>
        <v>0</v>
      </c>
      <c r="R20">
        <f>IF('A-B'!R20=0,'A-B'!R19+'A-SD'!R20,0)</f>
        <v>0</v>
      </c>
      <c r="S20">
        <f>IF('A-B'!S20=0,'A-B'!S19+'A-SD'!S20,0)</f>
        <v>0</v>
      </c>
      <c r="T20">
        <f>IF('A-B'!T20=0,'A-B'!T19+'A-SD'!T20,0)</f>
        <v>0</v>
      </c>
      <c r="U20">
        <f>IF('A-B'!U20=0,'A-B'!U19+'A-SD'!U20,0)</f>
        <v>0</v>
      </c>
      <c r="V20">
        <f>IF('A-B'!V20=0,'A-B'!V19+'A-SD'!V20,0)</f>
        <v>0</v>
      </c>
      <c r="W20">
        <f>IF('A-B'!W20=0,'A-B'!W19+'A-SD'!W20,0)</f>
        <v>0</v>
      </c>
      <c r="X20">
        <f>IF('A-B'!X20=0,'A-B'!X19+'A-SD'!X20,0)</f>
        <v>0</v>
      </c>
      <c r="Y20">
        <f>IF('A-B'!Y20=0,'A-B'!Y19+'A-SD'!Y20,0)</f>
        <v>0</v>
      </c>
      <c r="Z20">
        <f>IF('A-B'!Z20=0,'A-B'!Z19+'A-SD'!Z20,0)</f>
        <v>0</v>
      </c>
      <c r="AA20">
        <f>IF('A-B'!AA20=0,'A-B'!AA19+'A-SD'!AA20,0)</f>
        <v>0</v>
      </c>
    </row>
    <row r="21" spans="1:27" x14ac:dyDescent="0.3">
      <c r="A21">
        <v>20</v>
      </c>
      <c r="B21">
        <f>IF('A-B'!B21=0,'A-B'!B20+'A-SD'!B21,0)</f>
        <v>0</v>
      </c>
      <c r="C21">
        <f>IF('A-B'!C21=0,'A-B'!C20+'A-SD'!C21,0)</f>
        <v>0</v>
      </c>
      <c r="D21">
        <f>IF('A-B'!D21=0,'A-B'!D20+'A-SD'!D21,0)</f>
        <v>0</v>
      </c>
      <c r="E21">
        <f>IF('A-B'!E21=0,'A-B'!E20+'A-SD'!E21,0)</f>
        <v>0</v>
      </c>
      <c r="F21">
        <f>IF('A-B'!F21=0,'A-B'!F20+'A-SD'!F21,0)</f>
        <v>0</v>
      </c>
      <c r="G21">
        <f>IF('A-B'!G21=0,'A-B'!G20+'A-SD'!G21,0)</f>
        <v>0</v>
      </c>
      <c r="H21">
        <f>IF('A-B'!H21=0,'A-B'!H20+'A-SD'!H21,0)</f>
        <v>0</v>
      </c>
      <c r="I21">
        <f>IF('A-B'!I21=0,'A-B'!I20+'A-SD'!I21,0)</f>
        <v>0</v>
      </c>
      <c r="J21">
        <f>IF('A-B'!J21=0,'A-B'!J20+'A-SD'!J21,0)</f>
        <v>0</v>
      </c>
      <c r="K21">
        <f>IF('A-B'!K21=0,'A-B'!K20+'A-SD'!K21,0)</f>
        <v>0</v>
      </c>
      <c r="L21">
        <f>IF('A-B'!L21=0,'A-B'!L20+'A-SD'!L21,0)</f>
        <v>0</v>
      </c>
      <c r="M21">
        <f>IF('A-B'!M21=0,'A-B'!M20+'A-SD'!M21,0)</f>
        <v>0</v>
      </c>
      <c r="N21">
        <f>IF('A-B'!N21=0,'A-B'!N20+'A-SD'!N21,0)</f>
        <v>0</v>
      </c>
      <c r="O21">
        <f>IF('A-B'!O21=0,'A-B'!O20+'A-SD'!O21,0)</f>
        <v>0</v>
      </c>
      <c r="P21">
        <f>IF('A-B'!P21=0,'A-B'!P20+'A-SD'!P21,0)</f>
        <v>0</v>
      </c>
      <c r="Q21">
        <f>IF('A-B'!Q21=0,'A-B'!Q20+'A-SD'!Q21,0)</f>
        <v>0</v>
      </c>
      <c r="R21">
        <f>IF('A-B'!R21=0,'A-B'!R20+'A-SD'!R21,0)</f>
        <v>0</v>
      </c>
      <c r="S21">
        <f>IF('A-B'!S21=0,'A-B'!S20+'A-SD'!S21,0)</f>
        <v>0</v>
      </c>
      <c r="T21">
        <f>IF('A-B'!T21=0,'A-B'!T20+'A-SD'!T21,0)</f>
        <v>0</v>
      </c>
      <c r="U21">
        <f>IF('A-B'!U21=0,'A-B'!U20+'A-SD'!U21,0)</f>
        <v>0</v>
      </c>
      <c r="V21">
        <f>IF('A-B'!V21=0,'A-B'!V20+'A-SD'!V21,0)</f>
        <v>0</v>
      </c>
      <c r="W21">
        <f>IF('A-B'!W21=0,'A-B'!W20+'A-SD'!W21,0)</f>
        <v>0</v>
      </c>
      <c r="X21">
        <f>IF('A-B'!X21=0,'A-B'!X20+'A-SD'!X21,0)</f>
        <v>0</v>
      </c>
      <c r="Y21">
        <f>IF('A-B'!Y21=0,'A-B'!Y20+'A-SD'!Y21,0)</f>
        <v>0</v>
      </c>
      <c r="Z21">
        <f>IF('A-B'!Z21=0,'A-B'!Z20+'A-SD'!Z21,0)</f>
        <v>0</v>
      </c>
      <c r="AA21">
        <f>IF('A-B'!AA21=0,'A-B'!AA20+'A-SD'!AA21,0)</f>
        <v>0</v>
      </c>
    </row>
    <row r="22" spans="1:27" x14ac:dyDescent="0.3">
      <c r="A22">
        <v>21</v>
      </c>
      <c r="B22">
        <f>IF('A-B'!B22=0,'A-B'!B21+'A-SD'!B22,0)</f>
        <v>0</v>
      </c>
      <c r="C22">
        <f>IF('A-B'!C22=0,'A-B'!C21+'A-SD'!C22,0)</f>
        <v>0</v>
      </c>
      <c r="D22">
        <f>IF('A-B'!D22=0,'A-B'!D21+'A-SD'!D22,0)</f>
        <v>0</v>
      </c>
      <c r="E22">
        <f>IF('A-B'!E22=0,'A-B'!E21+'A-SD'!E22,0)</f>
        <v>0</v>
      </c>
      <c r="F22">
        <f>IF('A-B'!F22=0,'A-B'!F21+'A-SD'!F22,0)</f>
        <v>0</v>
      </c>
      <c r="G22">
        <f>IF('A-B'!G22=0,'A-B'!G21+'A-SD'!G22,0)</f>
        <v>0</v>
      </c>
      <c r="H22">
        <f>IF('A-B'!H22=0,'A-B'!H21+'A-SD'!H22,0)</f>
        <v>0</v>
      </c>
      <c r="I22">
        <f>IF('A-B'!I22=0,'A-B'!I21+'A-SD'!I22,0)</f>
        <v>0</v>
      </c>
      <c r="J22">
        <f>IF('A-B'!J22=0,'A-B'!J21+'A-SD'!J22,0)</f>
        <v>0</v>
      </c>
      <c r="K22">
        <f>IF('A-B'!K22=0,'A-B'!K21+'A-SD'!K22,0)</f>
        <v>0</v>
      </c>
      <c r="L22">
        <f>IF('A-B'!L22=0,'A-B'!L21+'A-SD'!L22,0)</f>
        <v>0</v>
      </c>
      <c r="M22">
        <f>IF('A-B'!M22=0,'A-B'!M21+'A-SD'!M22,0)</f>
        <v>0</v>
      </c>
      <c r="N22">
        <f>IF('A-B'!N22=0,'A-B'!N21+'A-SD'!N22,0)</f>
        <v>0</v>
      </c>
      <c r="O22">
        <f>IF('A-B'!O22=0,'A-B'!O21+'A-SD'!O22,0)</f>
        <v>0</v>
      </c>
      <c r="P22">
        <f>IF('A-B'!P22=0,'A-B'!P21+'A-SD'!P22,0)</f>
        <v>0</v>
      </c>
      <c r="Q22">
        <f>IF('A-B'!Q22=0,'A-B'!Q21+'A-SD'!Q22,0)</f>
        <v>0</v>
      </c>
      <c r="R22">
        <f>IF('A-B'!R22=0,'A-B'!R21+'A-SD'!R22,0)</f>
        <v>0</v>
      </c>
      <c r="S22">
        <f>IF('A-B'!S22=0,'A-B'!S21+'A-SD'!S22,0)</f>
        <v>0</v>
      </c>
      <c r="T22">
        <f>IF('A-B'!T22=0,'A-B'!T21+'A-SD'!T22,0)</f>
        <v>0</v>
      </c>
      <c r="U22">
        <f>IF('A-B'!U22=0,'A-B'!U21+'A-SD'!U22,0)</f>
        <v>0</v>
      </c>
      <c r="V22">
        <f>IF('A-B'!V22=0,'A-B'!V21+'A-SD'!V22,0)</f>
        <v>0</v>
      </c>
      <c r="W22">
        <f>IF('A-B'!W22=0,'A-B'!W21+'A-SD'!W22,0)</f>
        <v>0</v>
      </c>
      <c r="X22">
        <f>IF('A-B'!X22=0,'A-B'!X21+'A-SD'!X22,0)</f>
        <v>0</v>
      </c>
      <c r="Y22">
        <f>IF('A-B'!Y22=0,'A-B'!Y21+'A-SD'!Y22,0)</f>
        <v>0</v>
      </c>
      <c r="Z22">
        <f>IF('A-B'!Z22=0,'A-B'!Z21+'A-SD'!Z22,0)</f>
        <v>0</v>
      </c>
      <c r="AA22">
        <f>IF('A-B'!AA22=0,'A-B'!AA21+'A-SD'!AA22,0)</f>
        <v>0</v>
      </c>
    </row>
    <row r="23" spans="1:27" x14ac:dyDescent="0.3">
      <c r="A23">
        <v>22</v>
      </c>
      <c r="B23">
        <f>IF('A-B'!B23=0,'A-B'!B22+'A-SD'!B23,0)</f>
        <v>0</v>
      </c>
      <c r="C23">
        <f>IF('A-B'!C23=0,'A-B'!C22+'A-SD'!C23,0)</f>
        <v>0</v>
      </c>
      <c r="D23">
        <f>IF('A-B'!D23=0,'A-B'!D22+'A-SD'!D23,0)</f>
        <v>0</v>
      </c>
      <c r="E23">
        <f>IF('A-B'!E23=0,'A-B'!E22+'A-SD'!E23,0)</f>
        <v>0</v>
      </c>
      <c r="F23">
        <f>IF('A-B'!F23=0,'A-B'!F22+'A-SD'!F23,0)</f>
        <v>0</v>
      </c>
      <c r="G23">
        <f>IF('A-B'!G23=0,'A-B'!G22+'A-SD'!G23,0)</f>
        <v>0</v>
      </c>
      <c r="H23">
        <f>IF('A-B'!H23=0,'A-B'!H22+'A-SD'!H23,0)</f>
        <v>0</v>
      </c>
      <c r="I23">
        <f>IF('A-B'!I23=0,'A-B'!I22+'A-SD'!I23,0)</f>
        <v>0</v>
      </c>
      <c r="J23">
        <f>IF('A-B'!J23=0,'A-B'!J22+'A-SD'!J23,0)</f>
        <v>0</v>
      </c>
      <c r="K23">
        <f>IF('A-B'!K23=0,'A-B'!K22+'A-SD'!K23,0)</f>
        <v>0</v>
      </c>
      <c r="L23">
        <f>IF('A-B'!L23=0,'A-B'!L22+'A-SD'!L23,0)</f>
        <v>0</v>
      </c>
      <c r="M23">
        <f>IF('A-B'!M23=0,'A-B'!M22+'A-SD'!M23,0)</f>
        <v>0</v>
      </c>
      <c r="N23">
        <f>IF('A-B'!N23=0,'A-B'!N22+'A-SD'!N23,0)</f>
        <v>0</v>
      </c>
      <c r="O23">
        <f>IF('A-B'!O23=0,'A-B'!O22+'A-SD'!O23,0)</f>
        <v>0</v>
      </c>
      <c r="P23">
        <f>IF('A-B'!P23=0,'A-B'!P22+'A-SD'!P23,0)</f>
        <v>0</v>
      </c>
      <c r="Q23">
        <f>IF('A-B'!Q23=0,'A-B'!Q22+'A-SD'!Q23,0)</f>
        <v>0</v>
      </c>
      <c r="R23">
        <f>IF('A-B'!R23=0,'A-B'!R22+'A-SD'!R23,0)</f>
        <v>0</v>
      </c>
      <c r="S23">
        <f>IF('A-B'!S23=0,'A-B'!S22+'A-SD'!S23,0)</f>
        <v>0</v>
      </c>
      <c r="T23">
        <f>IF('A-B'!T23=0,'A-B'!T22+'A-SD'!T23,0)</f>
        <v>0</v>
      </c>
      <c r="U23">
        <f>IF('A-B'!U23=0,'A-B'!U22+'A-SD'!U23,0)</f>
        <v>0</v>
      </c>
      <c r="V23">
        <f>IF('A-B'!V23=0,'A-B'!V22+'A-SD'!V23,0)</f>
        <v>0</v>
      </c>
      <c r="W23">
        <f>IF('A-B'!W23=0,'A-B'!W22+'A-SD'!W23,0)</f>
        <v>0</v>
      </c>
      <c r="X23">
        <f>IF('A-B'!X23=0,'A-B'!X22+'A-SD'!X23,0)</f>
        <v>0</v>
      </c>
      <c r="Y23">
        <f>IF('A-B'!Y23=0,'A-B'!Y22+'A-SD'!Y23,0)</f>
        <v>0</v>
      </c>
      <c r="Z23">
        <f>IF('A-B'!Z23=0,'A-B'!Z22+'A-SD'!Z23,0)</f>
        <v>0</v>
      </c>
      <c r="AA23">
        <f>IF('A-B'!AA23=0,'A-B'!AA22+'A-SD'!AA23,0)</f>
        <v>0</v>
      </c>
    </row>
    <row r="24" spans="1:27" x14ac:dyDescent="0.3">
      <c r="A24">
        <v>23</v>
      </c>
      <c r="B24">
        <f>IF('A-B'!B24=0,'A-B'!B23+'A-SD'!B24,0)</f>
        <v>0</v>
      </c>
      <c r="C24">
        <f>IF('A-B'!C24=0,'A-B'!C23+'A-SD'!C24,0)</f>
        <v>0</v>
      </c>
      <c r="D24">
        <f>IF('A-B'!D24=0,'A-B'!D23+'A-SD'!D24,0)</f>
        <v>0</v>
      </c>
      <c r="E24">
        <f>IF('A-B'!E24=0,'A-B'!E23+'A-SD'!E24,0)</f>
        <v>0</v>
      </c>
      <c r="F24">
        <f>IF('A-B'!F24=0,'A-B'!F23+'A-SD'!F24,0)</f>
        <v>0</v>
      </c>
      <c r="G24">
        <f>IF('A-B'!G24=0,'A-B'!G23+'A-SD'!G24,0)</f>
        <v>0</v>
      </c>
      <c r="H24">
        <f>IF('A-B'!H24=0,'A-B'!H23+'A-SD'!H24,0)</f>
        <v>0</v>
      </c>
      <c r="I24">
        <f>IF('A-B'!I24=0,'A-B'!I23+'A-SD'!I24,0)</f>
        <v>0</v>
      </c>
      <c r="J24">
        <f>IF('A-B'!J24=0,'A-B'!J23+'A-SD'!J24,0)</f>
        <v>0</v>
      </c>
      <c r="K24">
        <f>IF('A-B'!K24=0,'A-B'!K23+'A-SD'!K24,0)</f>
        <v>0</v>
      </c>
      <c r="L24">
        <f>IF('A-B'!L24=0,'A-B'!L23+'A-SD'!L24,0)</f>
        <v>0</v>
      </c>
      <c r="M24">
        <f>IF('A-B'!M24=0,'A-B'!M23+'A-SD'!M24,0)</f>
        <v>0</v>
      </c>
      <c r="N24">
        <f>IF('A-B'!N24=0,'A-B'!N23+'A-SD'!N24,0)</f>
        <v>0</v>
      </c>
      <c r="O24">
        <f>IF('A-B'!O24=0,'A-B'!O23+'A-SD'!O24,0)</f>
        <v>0</v>
      </c>
      <c r="P24">
        <f>IF('A-B'!P24=0,'A-B'!P23+'A-SD'!P24,0)</f>
        <v>0</v>
      </c>
      <c r="Q24">
        <f>IF('A-B'!Q24=0,'A-B'!Q23+'A-SD'!Q24,0)</f>
        <v>0</v>
      </c>
      <c r="R24">
        <f>IF('A-B'!R24=0,'A-B'!R23+'A-SD'!R24,0)</f>
        <v>0</v>
      </c>
      <c r="S24">
        <f>IF('A-B'!S24=0,'A-B'!S23+'A-SD'!S24,0)</f>
        <v>0</v>
      </c>
      <c r="T24">
        <f>IF('A-B'!T24=0,'A-B'!T23+'A-SD'!T24,0)</f>
        <v>0</v>
      </c>
      <c r="U24">
        <f>IF('A-B'!U24=0,'A-B'!U23+'A-SD'!U24,0)</f>
        <v>0</v>
      </c>
      <c r="V24">
        <f>IF('A-B'!V24=0,'A-B'!V23+'A-SD'!V24,0)</f>
        <v>0</v>
      </c>
      <c r="W24">
        <f>IF('A-B'!W24=0,'A-B'!W23+'A-SD'!W24,0)</f>
        <v>0</v>
      </c>
      <c r="X24">
        <f>IF('A-B'!X24=0,'A-B'!X23+'A-SD'!X24,0)</f>
        <v>0</v>
      </c>
      <c r="Y24">
        <f>IF('A-B'!Y24=0,'A-B'!Y23+'A-SD'!Y24,0)</f>
        <v>0</v>
      </c>
      <c r="Z24">
        <f>IF('A-B'!Z24=0,'A-B'!Z23+'A-SD'!Z24,0)</f>
        <v>0</v>
      </c>
      <c r="AA24">
        <f>IF('A-B'!AA24=0,'A-B'!AA23+'A-SD'!AA24,0)</f>
        <v>0</v>
      </c>
    </row>
    <row r="25" spans="1:27" x14ac:dyDescent="0.3">
      <c r="A25">
        <v>24</v>
      </c>
      <c r="B25">
        <f>IF('A-B'!B25=0,'A-B'!B24+'A-SD'!B25,0)</f>
        <v>0</v>
      </c>
      <c r="C25">
        <f>IF('A-B'!C25=0,'A-B'!C24+'A-SD'!C25,0)</f>
        <v>0</v>
      </c>
      <c r="D25">
        <f>IF('A-B'!D25=0,'A-B'!D24+'A-SD'!D25,0)</f>
        <v>0</v>
      </c>
      <c r="E25">
        <f>IF('A-B'!E25=0,'A-B'!E24+'A-SD'!E25,0)</f>
        <v>0</v>
      </c>
      <c r="F25">
        <f>IF('A-B'!F25=0,'A-B'!F24+'A-SD'!F25,0)</f>
        <v>0</v>
      </c>
      <c r="G25">
        <f>IF('A-B'!G25=0,'A-B'!G24+'A-SD'!G25,0)</f>
        <v>0</v>
      </c>
      <c r="H25">
        <f>IF('A-B'!H25=0,'A-B'!H24+'A-SD'!H25,0)</f>
        <v>0</v>
      </c>
      <c r="I25">
        <f>IF('A-B'!I25=0,'A-B'!I24+'A-SD'!I25,0)</f>
        <v>0</v>
      </c>
      <c r="J25">
        <f>IF('A-B'!J25=0,'A-B'!J24+'A-SD'!J25,0)</f>
        <v>0</v>
      </c>
      <c r="K25">
        <f>IF('A-B'!K25=0,'A-B'!K24+'A-SD'!K25,0)</f>
        <v>0</v>
      </c>
      <c r="L25">
        <f>IF('A-B'!L25=0,'A-B'!L24+'A-SD'!L25,0)</f>
        <v>0</v>
      </c>
      <c r="M25">
        <f>IF('A-B'!M25=0,'A-B'!M24+'A-SD'!M25,0)</f>
        <v>0</v>
      </c>
      <c r="N25">
        <f>IF('A-B'!N25=0,'A-B'!N24+'A-SD'!N25,0)</f>
        <v>0</v>
      </c>
      <c r="O25">
        <f>IF('A-B'!O25=0,'A-B'!O24+'A-SD'!O25,0)</f>
        <v>0</v>
      </c>
      <c r="P25">
        <f>IF('A-B'!P25=0,'A-B'!P24+'A-SD'!P25,0)</f>
        <v>0</v>
      </c>
      <c r="Q25">
        <f>IF('A-B'!Q25=0,'A-B'!Q24+'A-SD'!Q25,0)</f>
        <v>0</v>
      </c>
      <c r="R25">
        <f>IF('A-B'!R25=0,'A-B'!R24+'A-SD'!R25,0)</f>
        <v>0</v>
      </c>
      <c r="S25">
        <f>IF('A-B'!S25=0,'A-B'!S24+'A-SD'!S25,0)</f>
        <v>0</v>
      </c>
      <c r="T25">
        <f>IF('A-B'!T25=0,'A-B'!T24+'A-SD'!T25,0)</f>
        <v>0</v>
      </c>
      <c r="U25">
        <f>IF('A-B'!U25=0,'A-B'!U24+'A-SD'!U25,0)</f>
        <v>0</v>
      </c>
      <c r="V25">
        <f>IF('A-B'!V25=0,'A-B'!V24+'A-SD'!V25,0)</f>
        <v>0</v>
      </c>
      <c r="W25">
        <f>IF('A-B'!W25=0,'A-B'!W24+'A-SD'!W25,0)</f>
        <v>0</v>
      </c>
      <c r="X25">
        <f>IF('A-B'!X25=0,'A-B'!X24+'A-SD'!X25,0)</f>
        <v>0</v>
      </c>
      <c r="Y25">
        <f>IF('A-B'!Y25=0,'A-B'!Y24+'A-SD'!Y25,0)</f>
        <v>0</v>
      </c>
      <c r="Z25">
        <f>IF('A-B'!Z25=0,'A-B'!Z24+'A-SD'!Z25,0)</f>
        <v>0</v>
      </c>
      <c r="AA25">
        <f>IF('A-B'!AA25=0,'A-B'!AA24+'A-SD'!AA25,0)</f>
        <v>0</v>
      </c>
    </row>
    <row r="26" spans="1:27" x14ac:dyDescent="0.3">
      <c r="A26">
        <v>25</v>
      </c>
      <c r="B26">
        <f>IF('A-B'!B26=0,'A-B'!B25+'A-SD'!B26,0)</f>
        <v>0</v>
      </c>
      <c r="C26">
        <f>IF('A-B'!C26=0,'A-B'!C25+'A-SD'!C26,0)</f>
        <v>0</v>
      </c>
      <c r="D26">
        <f>IF('A-B'!D26=0,'A-B'!D25+'A-SD'!D26,0)</f>
        <v>0</v>
      </c>
      <c r="E26">
        <f>IF('A-B'!E26=0,'A-B'!E25+'A-SD'!E26,0)</f>
        <v>0</v>
      </c>
      <c r="F26">
        <f>IF('A-B'!F26=0,'A-B'!F25+'A-SD'!F26,0)</f>
        <v>0</v>
      </c>
      <c r="G26">
        <f>IF('A-B'!G26=0,'A-B'!G25+'A-SD'!G26,0)</f>
        <v>0</v>
      </c>
      <c r="H26">
        <f>IF('A-B'!H26=0,'A-B'!H25+'A-SD'!H26,0)</f>
        <v>0</v>
      </c>
      <c r="I26">
        <f>IF('A-B'!I26=0,'A-B'!I25+'A-SD'!I26,0)</f>
        <v>0</v>
      </c>
      <c r="J26">
        <f>IF('A-B'!J26=0,'A-B'!J25+'A-SD'!J26,0)</f>
        <v>0</v>
      </c>
      <c r="K26">
        <f>IF('A-B'!K26=0,'A-B'!K25+'A-SD'!K26,0)</f>
        <v>0</v>
      </c>
      <c r="L26">
        <f>IF('A-B'!L26=0,'A-B'!L25+'A-SD'!L26,0)</f>
        <v>0</v>
      </c>
      <c r="M26">
        <f>IF('A-B'!M26=0,'A-B'!M25+'A-SD'!M26,0)</f>
        <v>0</v>
      </c>
      <c r="N26">
        <f>IF('A-B'!N26=0,'A-B'!N25+'A-SD'!N26,0)</f>
        <v>0</v>
      </c>
      <c r="O26">
        <f>IF('A-B'!O26=0,'A-B'!O25+'A-SD'!O26,0)</f>
        <v>0</v>
      </c>
      <c r="P26">
        <f>IF('A-B'!P26=0,'A-B'!P25+'A-SD'!P26,0)</f>
        <v>0</v>
      </c>
      <c r="Q26">
        <f>IF('A-B'!Q26=0,'A-B'!Q25+'A-SD'!Q26,0)</f>
        <v>0</v>
      </c>
      <c r="R26">
        <f>IF('A-B'!R26=0,'A-B'!R25+'A-SD'!R26,0)</f>
        <v>0</v>
      </c>
      <c r="S26">
        <f>IF('A-B'!S26=0,'A-B'!S25+'A-SD'!S26,0)</f>
        <v>0</v>
      </c>
      <c r="T26">
        <f>IF('A-B'!T26=0,'A-B'!T25+'A-SD'!T26,0)</f>
        <v>0</v>
      </c>
      <c r="U26">
        <f>IF('A-B'!U26=0,'A-B'!U25+'A-SD'!U26,0)</f>
        <v>0</v>
      </c>
      <c r="V26">
        <f>IF('A-B'!V26=0,'A-B'!V25+'A-SD'!V26,0)</f>
        <v>0</v>
      </c>
      <c r="W26">
        <f>IF('A-B'!W26=0,'A-B'!W25+'A-SD'!W26,0)</f>
        <v>0</v>
      </c>
      <c r="X26">
        <f>IF('A-B'!X26=0,'A-B'!X25+'A-SD'!X26,0)</f>
        <v>0</v>
      </c>
      <c r="Y26">
        <f>IF('A-B'!Y26=0,'A-B'!Y25+'A-SD'!Y26,0)</f>
        <v>0</v>
      </c>
      <c r="Z26">
        <f>IF('A-B'!Z26=0,'A-B'!Z25+'A-SD'!Z26,0)</f>
        <v>0</v>
      </c>
      <c r="AA26">
        <f>IF('A-B'!AA26=0,'A-B'!AA25+'A-SD'!AA26,0)</f>
        <v>0</v>
      </c>
    </row>
    <row r="27" spans="1:27" x14ac:dyDescent="0.3">
      <c r="A27">
        <v>26</v>
      </c>
      <c r="B27">
        <f>IF('A-B'!B27=0,'A-B'!B26+'A-SD'!B27,0)</f>
        <v>0</v>
      </c>
      <c r="C27">
        <f>IF('A-B'!C27=0,'A-B'!C26+'A-SD'!C27,0)</f>
        <v>0</v>
      </c>
      <c r="D27">
        <f>IF('A-B'!D27=0,'A-B'!D26+'A-SD'!D27,0)</f>
        <v>0</v>
      </c>
      <c r="E27">
        <f>IF('A-B'!E27=0,'A-B'!E26+'A-SD'!E27,0)</f>
        <v>0</v>
      </c>
      <c r="F27">
        <f>IF('A-B'!F27=0,'A-B'!F26+'A-SD'!F27,0)</f>
        <v>0</v>
      </c>
      <c r="G27">
        <f>IF('A-B'!G27=0,'A-B'!G26+'A-SD'!G27,0)</f>
        <v>0</v>
      </c>
      <c r="H27">
        <f>IF('A-B'!H27=0,'A-B'!H26+'A-SD'!H27,0)</f>
        <v>0</v>
      </c>
      <c r="I27">
        <f>IF('A-B'!I27=0,'A-B'!I26+'A-SD'!I27,0)</f>
        <v>0</v>
      </c>
      <c r="J27">
        <f>IF('A-B'!J27=0,'A-B'!J26+'A-SD'!J27,0)</f>
        <v>0</v>
      </c>
      <c r="K27">
        <f>IF('A-B'!K27=0,'A-B'!K26+'A-SD'!K27,0)</f>
        <v>0</v>
      </c>
      <c r="L27">
        <f>IF('A-B'!L27=0,'A-B'!L26+'A-SD'!L27,0)</f>
        <v>0</v>
      </c>
      <c r="M27">
        <f>IF('A-B'!M27=0,'A-B'!M26+'A-SD'!M27,0)</f>
        <v>0</v>
      </c>
      <c r="N27">
        <f>IF('A-B'!N27=0,'A-B'!N26+'A-SD'!N27,0)</f>
        <v>0</v>
      </c>
      <c r="O27">
        <f>IF('A-B'!O27=0,'A-B'!O26+'A-SD'!O27,0)</f>
        <v>0</v>
      </c>
      <c r="P27">
        <f>IF('A-B'!P27=0,'A-B'!P26+'A-SD'!P27,0)</f>
        <v>0</v>
      </c>
      <c r="Q27">
        <f>IF('A-B'!Q27=0,'A-B'!Q26+'A-SD'!Q27,0)</f>
        <v>0</v>
      </c>
      <c r="R27">
        <f>IF('A-B'!R27=0,'A-B'!R26+'A-SD'!R27,0)</f>
        <v>0</v>
      </c>
      <c r="S27">
        <f>IF('A-B'!S27=0,'A-B'!S26+'A-SD'!S27,0)</f>
        <v>0</v>
      </c>
      <c r="T27">
        <f>IF('A-B'!T27=0,'A-B'!T26+'A-SD'!T27,0)</f>
        <v>0</v>
      </c>
      <c r="U27">
        <f>IF('A-B'!U27=0,'A-B'!U26+'A-SD'!U27,0)</f>
        <v>0</v>
      </c>
      <c r="V27">
        <f>IF('A-B'!V27=0,'A-B'!V26+'A-SD'!V27,0)</f>
        <v>0</v>
      </c>
      <c r="W27">
        <f>IF('A-B'!W27=0,'A-B'!W26+'A-SD'!W27,0)</f>
        <v>0</v>
      </c>
      <c r="X27">
        <f>IF('A-B'!X27=0,'A-B'!X26+'A-SD'!X27,0)</f>
        <v>0</v>
      </c>
      <c r="Y27">
        <f>IF('A-B'!Y27=0,'A-B'!Y26+'A-SD'!Y27,0)</f>
        <v>0</v>
      </c>
      <c r="Z27">
        <f>IF('A-B'!Z27=0,'A-B'!Z26+'A-SD'!Z27,0)</f>
        <v>0</v>
      </c>
      <c r="AA27">
        <f>IF('A-B'!AA27=0,'A-B'!AA26+'A-SD'!AA27,0)</f>
        <v>0</v>
      </c>
    </row>
    <row r="28" spans="1:27" x14ac:dyDescent="0.3">
      <c r="A28">
        <v>27</v>
      </c>
      <c r="B28">
        <f>IF('A-B'!B28=0,'A-B'!B27+'A-SD'!B28,0)</f>
        <v>0</v>
      </c>
      <c r="C28">
        <f>IF('A-B'!C28=0,'A-B'!C27+'A-SD'!C28,0)</f>
        <v>0</v>
      </c>
      <c r="D28">
        <f>IF('A-B'!D28=0,'A-B'!D27+'A-SD'!D28,0)</f>
        <v>0</v>
      </c>
      <c r="E28">
        <f>IF('A-B'!E28=0,'A-B'!E27+'A-SD'!E28,0)</f>
        <v>0</v>
      </c>
      <c r="F28">
        <f>IF('A-B'!F28=0,'A-B'!F27+'A-SD'!F28,0)</f>
        <v>0</v>
      </c>
      <c r="G28">
        <f>IF('A-B'!G28=0,'A-B'!G27+'A-SD'!G28,0)</f>
        <v>0</v>
      </c>
      <c r="H28">
        <f>IF('A-B'!H28=0,'A-B'!H27+'A-SD'!H28,0)</f>
        <v>0</v>
      </c>
      <c r="I28">
        <f>IF('A-B'!I28=0,'A-B'!I27+'A-SD'!I28,0)</f>
        <v>0</v>
      </c>
      <c r="J28">
        <f>IF('A-B'!J28=0,'A-B'!J27+'A-SD'!J28,0)</f>
        <v>0</v>
      </c>
      <c r="K28">
        <f>IF('A-B'!K28=0,'A-B'!K27+'A-SD'!K28,0)</f>
        <v>0</v>
      </c>
      <c r="L28">
        <f>IF('A-B'!L28=0,'A-B'!L27+'A-SD'!L28,0)</f>
        <v>0</v>
      </c>
      <c r="M28">
        <f>IF('A-B'!M28=0,'A-B'!M27+'A-SD'!M28,0)</f>
        <v>0</v>
      </c>
      <c r="N28">
        <f>IF('A-B'!N28=0,'A-B'!N27+'A-SD'!N28,0)</f>
        <v>0</v>
      </c>
      <c r="O28">
        <f>IF('A-B'!O28=0,'A-B'!O27+'A-SD'!O28,0)</f>
        <v>0</v>
      </c>
      <c r="P28">
        <f>IF('A-B'!P28=0,'A-B'!P27+'A-SD'!P28,0)</f>
        <v>0</v>
      </c>
      <c r="Q28">
        <f>IF('A-B'!Q28=0,'A-B'!Q27+'A-SD'!Q28,0)</f>
        <v>0</v>
      </c>
      <c r="R28">
        <f>IF('A-B'!R28=0,'A-B'!R27+'A-SD'!R28,0)</f>
        <v>0</v>
      </c>
      <c r="S28">
        <f>IF('A-B'!S28=0,'A-B'!S27+'A-SD'!S28,0)</f>
        <v>0</v>
      </c>
      <c r="T28">
        <f>IF('A-B'!T28=0,'A-B'!T27+'A-SD'!T28,0)</f>
        <v>0</v>
      </c>
      <c r="U28">
        <f>IF('A-B'!U28=0,'A-B'!U27+'A-SD'!U28,0)</f>
        <v>0</v>
      </c>
      <c r="V28">
        <f>IF('A-B'!V28=0,'A-B'!V27+'A-SD'!V28,0)</f>
        <v>0</v>
      </c>
      <c r="W28">
        <f>IF('A-B'!W28=0,'A-B'!W27+'A-SD'!W28,0)</f>
        <v>0</v>
      </c>
      <c r="X28">
        <f>IF('A-B'!X28=0,'A-B'!X27+'A-SD'!X28,0)</f>
        <v>0</v>
      </c>
      <c r="Y28">
        <f>IF('A-B'!Y28=0,'A-B'!Y27+'A-SD'!Y28,0)</f>
        <v>0</v>
      </c>
      <c r="Z28">
        <f>IF('A-B'!Z28=0,'A-B'!Z27+'A-SD'!Z28,0)</f>
        <v>0</v>
      </c>
      <c r="AA28">
        <f>IF('A-B'!AA28=0,'A-B'!AA27+'A-SD'!AA28,0)</f>
        <v>0</v>
      </c>
    </row>
    <row r="29" spans="1:27" x14ac:dyDescent="0.3">
      <c r="A29">
        <v>28</v>
      </c>
      <c r="B29">
        <f>IF('A-B'!B29=0,'A-B'!B28+'A-SD'!B29,0)</f>
        <v>0</v>
      </c>
      <c r="C29">
        <f>IF('A-B'!C29=0,'A-B'!C28+'A-SD'!C29,0)</f>
        <v>0</v>
      </c>
      <c r="D29">
        <f>IF('A-B'!D29=0,'A-B'!D28+'A-SD'!D29,0)</f>
        <v>0</v>
      </c>
      <c r="E29">
        <f>IF('A-B'!E29=0,'A-B'!E28+'A-SD'!E29,0)</f>
        <v>0</v>
      </c>
      <c r="F29">
        <f>IF('A-B'!F29=0,'A-B'!F28+'A-SD'!F29,0)</f>
        <v>0</v>
      </c>
      <c r="G29">
        <f>IF('A-B'!G29=0,'A-B'!G28+'A-SD'!G29,0)</f>
        <v>0</v>
      </c>
      <c r="H29">
        <f>IF('A-B'!H29=0,'A-B'!H28+'A-SD'!H29,0)</f>
        <v>0</v>
      </c>
      <c r="I29">
        <f>IF('A-B'!I29=0,'A-B'!I28+'A-SD'!I29,0)</f>
        <v>0</v>
      </c>
      <c r="J29">
        <f>IF('A-B'!J29=0,'A-B'!J28+'A-SD'!J29,0)</f>
        <v>0</v>
      </c>
      <c r="K29">
        <f>IF('A-B'!K29=0,'A-B'!K28+'A-SD'!K29,0)</f>
        <v>0</v>
      </c>
      <c r="L29">
        <f>IF('A-B'!L29=0,'A-B'!L28+'A-SD'!L29,0)</f>
        <v>0</v>
      </c>
      <c r="M29">
        <f>IF('A-B'!M29=0,'A-B'!M28+'A-SD'!M29,0)</f>
        <v>0</v>
      </c>
      <c r="N29">
        <f>IF('A-B'!N29=0,'A-B'!N28+'A-SD'!N29,0)</f>
        <v>0</v>
      </c>
      <c r="O29">
        <f>IF('A-B'!O29=0,'A-B'!O28+'A-SD'!O29,0)</f>
        <v>0</v>
      </c>
      <c r="P29">
        <f>IF('A-B'!P29=0,'A-B'!P28+'A-SD'!P29,0)</f>
        <v>0</v>
      </c>
      <c r="Q29">
        <f>IF('A-B'!Q29=0,'A-B'!Q28+'A-SD'!Q29,0)</f>
        <v>0</v>
      </c>
      <c r="R29">
        <f>IF('A-B'!R29=0,'A-B'!R28+'A-SD'!R29,0)</f>
        <v>0</v>
      </c>
      <c r="S29">
        <f>IF('A-B'!S29=0,'A-B'!S28+'A-SD'!S29,0)</f>
        <v>0</v>
      </c>
      <c r="T29">
        <f>IF('A-B'!T29=0,'A-B'!T28+'A-SD'!T29,0)</f>
        <v>0</v>
      </c>
      <c r="U29">
        <f>IF('A-B'!U29=0,'A-B'!U28+'A-SD'!U29,0)</f>
        <v>0</v>
      </c>
      <c r="V29">
        <f>IF('A-B'!V29=0,'A-B'!V28+'A-SD'!V29,0)</f>
        <v>0</v>
      </c>
      <c r="W29">
        <f>IF('A-B'!W29=0,'A-B'!W28+'A-SD'!W29,0)</f>
        <v>0</v>
      </c>
      <c r="X29">
        <f>IF('A-B'!X29=0,'A-B'!X28+'A-SD'!X29,0)</f>
        <v>0</v>
      </c>
      <c r="Y29">
        <f>IF('A-B'!Y29=0,'A-B'!Y28+'A-SD'!Y29,0)</f>
        <v>0</v>
      </c>
      <c r="Z29">
        <f>IF('A-B'!Z29=0,'A-B'!Z28+'A-SD'!Z29,0)</f>
        <v>0</v>
      </c>
      <c r="AA29">
        <f>IF('A-B'!AA29=0,'A-B'!AA28+'A-SD'!AA29,0)</f>
        <v>0</v>
      </c>
    </row>
    <row r="30" spans="1:27" x14ac:dyDescent="0.3">
      <c r="A30">
        <v>29</v>
      </c>
      <c r="B30">
        <f>IF('A-B'!B30=0,'A-B'!B29+'A-SD'!B30,0)</f>
        <v>0</v>
      </c>
      <c r="C30">
        <f>IF('A-B'!C30=0,'A-B'!C29+'A-SD'!C30,0)</f>
        <v>0</v>
      </c>
      <c r="D30">
        <f>IF('A-B'!D30=0,'A-B'!D29+'A-SD'!D30,0)</f>
        <v>0</v>
      </c>
      <c r="E30">
        <f>IF('A-B'!E30=0,'A-B'!E29+'A-SD'!E30,0)</f>
        <v>0</v>
      </c>
      <c r="F30">
        <f>IF('A-B'!F30=0,'A-B'!F29+'A-SD'!F30,0)</f>
        <v>0</v>
      </c>
      <c r="G30">
        <f>IF('A-B'!G30=0,'A-B'!G29+'A-SD'!G30,0)</f>
        <v>0</v>
      </c>
      <c r="H30">
        <f>IF('A-B'!H30=0,'A-B'!H29+'A-SD'!H30,0)</f>
        <v>0</v>
      </c>
      <c r="I30">
        <f>IF('A-B'!I30=0,'A-B'!I29+'A-SD'!I30,0)</f>
        <v>0</v>
      </c>
      <c r="J30">
        <f>IF('A-B'!J30=0,'A-B'!J29+'A-SD'!J30,0)</f>
        <v>0</v>
      </c>
      <c r="K30">
        <f>IF('A-B'!K30=0,'A-B'!K29+'A-SD'!K30,0)</f>
        <v>0</v>
      </c>
      <c r="L30">
        <f>IF('A-B'!L30=0,'A-B'!L29+'A-SD'!L30,0)</f>
        <v>0</v>
      </c>
      <c r="M30">
        <f>IF('A-B'!M30=0,'A-B'!M29+'A-SD'!M30,0)</f>
        <v>0</v>
      </c>
      <c r="N30">
        <f>IF('A-B'!N30=0,'A-B'!N29+'A-SD'!N30,0)</f>
        <v>0</v>
      </c>
      <c r="O30">
        <f>IF('A-B'!O30=0,'A-B'!O29+'A-SD'!O30,0)</f>
        <v>0</v>
      </c>
      <c r="P30">
        <f>IF('A-B'!P30=0,'A-B'!P29+'A-SD'!P30,0)</f>
        <v>0</v>
      </c>
      <c r="Q30">
        <f>IF('A-B'!Q30=0,'A-B'!Q29+'A-SD'!Q30,0)</f>
        <v>0</v>
      </c>
      <c r="R30">
        <f>IF('A-B'!R30=0,'A-B'!R29+'A-SD'!R30,0)</f>
        <v>0</v>
      </c>
      <c r="S30">
        <f>IF('A-B'!S30=0,'A-B'!S29+'A-SD'!S30,0)</f>
        <v>0</v>
      </c>
      <c r="T30">
        <f>IF('A-B'!T30=0,'A-B'!T29+'A-SD'!T30,0)</f>
        <v>0</v>
      </c>
      <c r="U30">
        <f>IF('A-B'!U30=0,'A-B'!U29+'A-SD'!U30,0)</f>
        <v>0</v>
      </c>
      <c r="V30">
        <f>IF('A-B'!V30=0,'A-B'!V29+'A-SD'!V30,0)</f>
        <v>0</v>
      </c>
      <c r="W30">
        <f>IF('A-B'!W30=0,'A-B'!W29+'A-SD'!W30,0)</f>
        <v>0</v>
      </c>
      <c r="X30">
        <f>IF('A-B'!X30=0,'A-B'!X29+'A-SD'!X30,0)</f>
        <v>0</v>
      </c>
      <c r="Y30">
        <f>IF('A-B'!Y30=0,'A-B'!Y29+'A-SD'!Y30,0)</f>
        <v>0</v>
      </c>
      <c r="Z30">
        <f>IF('A-B'!Z30=0,'A-B'!Z29+'A-SD'!Z30,0)</f>
        <v>0</v>
      </c>
      <c r="AA30">
        <f>IF('A-B'!AA30=0,'A-B'!AA29+'A-SD'!AA30,0)</f>
        <v>0</v>
      </c>
    </row>
    <row r="31" spans="1:27" x14ac:dyDescent="0.3">
      <c r="A31">
        <v>30</v>
      </c>
      <c r="B31">
        <f>IF('A-B'!B31=0,'A-B'!B30+'A-SD'!B31,0)</f>
        <v>0</v>
      </c>
      <c r="C31">
        <f>IF('A-B'!C31=0,'A-B'!C30+'A-SD'!C31,0)</f>
        <v>0</v>
      </c>
      <c r="D31">
        <f>IF('A-B'!D31=0,'A-B'!D30+'A-SD'!D31,0)</f>
        <v>0</v>
      </c>
      <c r="E31">
        <f>IF('A-B'!E31=0,'A-B'!E30+'A-SD'!E31,0)</f>
        <v>0</v>
      </c>
      <c r="F31">
        <f>IF('A-B'!F31=0,'A-B'!F30+'A-SD'!F31,0)</f>
        <v>0</v>
      </c>
      <c r="G31">
        <f>IF('A-B'!G31=0,'A-B'!G30+'A-SD'!G31,0)</f>
        <v>0</v>
      </c>
      <c r="H31">
        <f>IF('A-B'!H31=0,'A-B'!H30+'A-SD'!H31,0)</f>
        <v>0</v>
      </c>
      <c r="I31">
        <f>IF('A-B'!I31=0,'A-B'!I30+'A-SD'!I31,0)</f>
        <v>0</v>
      </c>
      <c r="J31">
        <f>IF('A-B'!J31=0,'A-B'!J30+'A-SD'!J31,0)</f>
        <v>0</v>
      </c>
      <c r="K31">
        <f>IF('A-B'!K31=0,'A-B'!K30+'A-SD'!K31,0)</f>
        <v>0</v>
      </c>
      <c r="L31">
        <f>IF('A-B'!L31=0,'A-B'!L30+'A-SD'!L31,0)</f>
        <v>0</v>
      </c>
      <c r="M31">
        <f>IF('A-B'!M31=0,'A-B'!M30+'A-SD'!M31,0)</f>
        <v>0</v>
      </c>
      <c r="N31">
        <f>IF('A-B'!N31=0,'A-B'!N30+'A-SD'!N31,0)</f>
        <v>0</v>
      </c>
      <c r="O31">
        <f>IF('A-B'!O31=0,'A-B'!O30+'A-SD'!O31,0)</f>
        <v>0</v>
      </c>
      <c r="P31">
        <f>IF('A-B'!P31=0,'A-B'!P30+'A-SD'!P31,0)</f>
        <v>0</v>
      </c>
      <c r="Q31">
        <f>IF('A-B'!Q31=0,'A-B'!Q30+'A-SD'!Q31,0)</f>
        <v>0</v>
      </c>
      <c r="R31">
        <f>IF('A-B'!R31=0,'A-B'!R30+'A-SD'!R31,0)</f>
        <v>0</v>
      </c>
      <c r="S31">
        <f>IF('A-B'!S31=0,'A-B'!S30+'A-SD'!S31,0)</f>
        <v>0</v>
      </c>
      <c r="T31">
        <f>IF('A-B'!T31=0,'A-B'!T30+'A-SD'!T31,0)</f>
        <v>0</v>
      </c>
      <c r="U31">
        <f>IF('A-B'!U31=0,'A-B'!U30+'A-SD'!U31,0)</f>
        <v>0</v>
      </c>
      <c r="V31">
        <f>IF('A-B'!V31=0,'A-B'!V30+'A-SD'!V31,0)</f>
        <v>0</v>
      </c>
      <c r="W31">
        <f>IF('A-B'!W31=0,'A-B'!W30+'A-SD'!W31,0)</f>
        <v>0</v>
      </c>
      <c r="X31">
        <f>IF('A-B'!X31=0,'A-B'!X30+'A-SD'!X31,0)</f>
        <v>0</v>
      </c>
      <c r="Y31">
        <f>IF('A-B'!Y31=0,'A-B'!Y30+'A-SD'!Y31,0)</f>
        <v>0</v>
      </c>
      <c r="Z31">
        <f>IF('A-B'!Z31=0,'A-B'!Z30+'A-SD'!Z31,0)</f>
        <v>0</v>
      </c>
      <c r="AA31">
        <f>IF('A-B'!AA31=0,'A-B'!AA30+'A-SD'!AA31,0)</f>
        <v>0</v>
      </c>
    </row>
    <row r="32" spans="1:27" x14ac:dyDescent="0.3">
      <c r="A32">
        <v>31</v>
      </c>
      <c r="B32">
        <f>IF('A-B'!B32=0,'A-B'!B31+'A-SD'!B32,0)</f>
        <v>0</v>
      </c>
      <c r="C32">
        <f>IF('A-B'!C32=0,'A-B'!C31+'A-SD'!C32,0)</f>
        <v>0</v>
      </c>
      <c r="D32">
        <f>IF('A-B'!D32=0,'A-B'!D31+'A-SD'!D32,0)</f>
        <v>0</v>
      </c>
      <c r="E32">
        <f>IF('A-B'!E32=0,'A-B'!E31+'A-SD'!E32,0)</f>
        <v>0</v>
      </c>
      <c r="F32">
        <f>IF('A-B'!F32=0,'A-B'!F31+'A-SD'!F32,0)</f>
        <v>0</v>
      </c>
      <c r="G32">
        <f>IF('A-B'!G32=0,'A-B'!G31+'A-SD'!G32,0)</f>
        <v>0</v>
      </c>
      <c r="H32">
        <f>IF('A-B'!H32=0,'A-B'!H31+'A-SD'!H32,0)</f>
        <v>0</v>
      </c>
      <c r="I32">
        <f>IF('A-B'!I32=0,'A-B'!I31+'A-SD'!I32,0)</f>
        <v>0</v>
      </c>
      <c r="J32">
        <f>IF('A-B'!J32=0,'A-B'!J31+'A-SD'!J32,0)</f>
        <v>0</v>
      </c>
      <c r="K32">
        <f>IF('A-B'!K32=0,'A-B'!K31+'A-SD'!K32,0)</f>
        <v>0</v>
      </c>
      <c r="L32">
        <f>IF('A-B'!L32=0,'A-B'!L31+'A-SD'!L32,0)</f>
        <v>0</v>
      </c>
      <c r="M32">
        <f>IF('A-B'!M32=0,'A-B'!M31+'A-SD'!M32,0)</f>
        <v>0</v>
      </c>
      <c r="N32">
        <f>IF('A-B'!N32=0,'A-B'!N31+'A-SD'!N32,0)</f>
        <v>0</v>
      </c>
      <c r="O32">
        <f>IF('A-B'!O32=0,'A-B'!O31+'A-SD'!O32,0)</f>
        <v>0</v>
      </c>
      <c r="P32">
        <f>IF('A-B'!P32=0,'A-B'!P31+'A-SD'!P32,0)</f>
        <v>0</v>
      </c>
      <c r="Q32">
        <f>IF('A-B'!Q32=0,'A-B'!Q31+'A-SD'!Q32,0)</f>
        <v>0</v>
      </c>
      <c r="R32">
        <f>IF('A-B'!R32=0,'A-B'!R31+'A-SD'!R32,0)</f>
        <v>0</v>
      </c>
      <c r="S32">
        <f>IF('A-B'!S32=0,'A-B'!S31+'A-SD'!S32,0)</f>
        <v>0</v>
      </c>
      <c r="T32">
        <f>IF('A-B'!T32=0,'A-B'!T31+'A-SD'!T32,0)</f>
        <v>0</v>
      </c>
      <c r="U32">
        <f>IF('A-B'!U32=0,'A-B'!U31+'A-SD'!U32,0)</f>
        <v>0</v>
      </c>
      <c r="V32">
        <f>IF('A-B'!V32=0,'A-B'!V31+'A-SD'!V32,0)</f>
        <v>0</v>
      </c>
      <c r="W32">
        <f>IF('A-B'!W32=0,'A-B'!W31+'A-SD'!W32,0)</f>
        <v>0</v>
      </c>
      <c r="X32">
        <f>IF('A-B'!X32=0,'A-B'!X31+'A-SD'!X32,0)</f>
        <v>0</v>
      </c>
      <c r="Y32">
        <f>IF('A-B'!Y32=0,'A-B'!Y31+'A-SD'!Y32,0)</f>
        <v>0</v>
      </c>
      <c r="Z32">
        <f>IF('A-B'!Z32=0,'A-B'!Z31+'A-SD'!Z32,0)</f>
        <v>0</v>
      </c>
      <c r="AA32">
        <f>IF('A-B'!AA32=0,'A-B'!AA31+'A-SD'!AA32,0)</f>
        <v>0</v>
      </c>
    </row>
    <row r="33" spans="1:27" x14ac:dyDescent="0.3">
      <c r="A33">
        <v>32</v>
      </c>
      <c r="B33">
        <f>IF('A-B'!B33=0,'A-B'!B32+'A-SD'!B33,0)</f>
        <v>0</v>
      </c>
      <c r="C33">
        <f>IF('A-B'!C33=0,'A-B'!C32+'A-SD'!C33,0)</f>
        <v>0</v>
      </c>
      <c r="D33">
        <f>IF('A-B'!D33=0,'A-B'!D32+'A-SD'!D33,0)</f>
        <v>0</v>
      </c>
      <c r="E33">
        <f>IF('A-B'!E33=0,'A-B'!E32+'A-SD'!E33,0)</f>
        <v>0</v>
      </c>
      <c r="F33">
        <f>IF('A-B'!F33=0,'A-B'!F32+'A-SD'!F33,0)</f>
        <v>0</v>
      </c>
      <c r="G33">
        <f>IF('A-B'!G33=0,'A-B'!G32+'A-SD'!G33,0)</f>
        <v>0</v>
      </c>
      <c r="H33">
        <f>IF('A-B'!H33=0,'A-B'!H32+'A-SD'!H33,0)</f>
        <v>0</v>
      </c>
      <c r="I33">
        <f>IF('A-B'!I33=0,'A-B'!I32+'A-SD'!I33,0)</f>
        <v>0</v>
      </c>
      <c r="J33">
        <f>IF('A-B'!J33=0,'A-B'!J32+'A-SD'!J33,0)</f>
        <v>0</v>
      </c>
      <c r="K33">
        <f>IF('A-B'!K33=0,'A-B'!K32+'A-SD'!K33,0)</f>
        <v>0</v>
      </c>
      <c r="L33">
        <f>IF('A-B'!L33=0,'A-B'!L32+'A-SD'!L33,0)</f>
        <v>0</v>
      </c>
      <c r="M33">
        <f>IF('A-B'!M33=0,'A-B'!M32+'A-SD'!M33,0)</f>
        <v>0</v>
      </c>
      <c r="N33">
        <f>IF('A-B'!N33=0,'A-B'!N32+'A-SD'!N33,0)</f>
        <v>0</v>
      </c>
      <c r="O33">
        <f>IF('A-B'!O33=0,'A-B'!O32+'A-SD'!O33,0)</f>
        <v>0</v>
      </c>
      <c r="P33">
        <f>IF('A-B'!P33=0,'A-B'!P32+'A-SD'!P33,0)</f>
        <v>0</v>
      </c>
      <c r="Q33">
        <f>IF('A-B'!Q33=0,'A-B'!Q32+'A-SD'!Q33,0)</f>
        <v>0</v>
      </c>
      <c r="R33">
        <f>IF('A-B'!R33=0,'A-B'!R32+'A-SD'!R33,0)</f>
        <v>0</v>
      </c>
      <c r="S33">
        <f>IF('A-B'!S33=0,'A-B'!S32+'A-SD'!S33,0)</f>
        <v>0</v>
      </c>
      <c r="T33">
        <f>IF('A-B'!T33=0,'A-B'!T32+'A-SD'!T33,0)</f>
        <v>0</v>
      </c>
      <c r="U33">
        <f>IF('A-B'!U33=0,'A-B'!U32+'A-SD'!U33,0)</f>
        <v>0</v>
      </c>
      <c r="V33">
        <f>IF('A-B'!V33=0,'A-B'!V32+'A-SD'!V33,0)</f>
        <v>0</v>
      </c>
      <c r="W33">
        <f>IF('A-B'!W33=0,'A-B'!W32+'A-SD'!W33,0)</f>
        <v>0</v>
      </c>
      <c r="X33">
        <f>IF('A-B'!X33=0,'A-B'!X32+'A-SD'!X33,0)</f>
        <v>0</v>
      </c>
      <c r="Y33">
        <f>IF('A-B'!Y33=0,'A-B'!Y32+'A-SD'!Y33,0)</f>
        <v>0</v>
      </c>
      <c r="Z33">
        <f>IF('A-B'!Z33=0,'A-B'!Z32+'A-SD'!Z33,0)</f>
        <v>0</v>
      </c>
      <c r="AA33">
        <f>IF('A-B'!AA33=0,'A-B'!AA32+'A-SD'!AA33,0)</f>
        <v>0</v>
      </c>
    </row>
    <row r="34" spans="1:27" x14ac:dyDescent="0.3">
      <c r="A34">
        <v>33</v>
      </c>
      <c r="B34">
        <f>IF('A-B'!B34=0,'A-B'!B33+'A-SD'!B34,0)</f>
        <v>0</v>
      </c>
      <c r="C34">
        <f>IF('A-B'!C34=0,'A-B'!C33+'A-SD'!C34,0)</f>
        <v>0</v>
      </c>
      <c r="D34">
        <f>IF('A-B'!D34=0,'A-B'!D33+'A-SD'!D34,0)</f>
        <v>0</v>
      </c>
      <c r="E34">
        <f>IF('A-B'!E34=0,'A-B'!E33+'A-SD'!E34,0)</f>
        <v>0</v>
      </c>
      <c r="F34">
        <f>IF('A-B'!F34=0,'A-B'!F33+'A-SD'!F34,0)</f>
        <v>0</v>
      </c>
      <c r="G34">
        <f>IF('A-B'!G34=0,'A-B'!G33+'A-SD'!G34,0)</f>
        <v>0</v>
      </c>
      <c r="H34">
        <f>IF('A-B'!H34=0,'A-B'!H33+'A-SD'!H34,0)</f>
        <v>0</v>
      </c>
      <c r="I34">
        <f>IF('A-B'!I34=0,'A-B'!I33+'A-SD'!I34,0)</f>
        <v>0</v>
      </c>
      <c r="J34">
        <f>IF('A-B'!J34=0,'A-B'!J33+'A-SD'!J34,0)</f>
        <v>0</v>
      </c>
      <c r="K34">
        <f>IF('A-B'!K34=0,'A-B'!K33+'A-SD'!K34,0)</f>
        <v>0</v>
      </c>
      <c r="L34">
        <f>IF('A-B'!L34=0,'A-B'!L33+'A-SD'!L34,0)</f>
        <v>0</v>
      </c>
      <c r="M34">
        <f>IF('A-B'!M34=0,'A-B'!M33+'A-SD'!M34,0)</f>
        <v>0</v>
      </c>
      <c r="N34">
        <f>IF('A-B'!N34=0,'A-B'!N33+'A-SD'!N34,0)</f>
        <v>0</v>
      </c>
      <c r="O34">
        <f>IF('A-B'!O34=0,'A-B'!O33+'A-SD'!O34,0)</f>
        <v>0</v>
      </c>
      <c r="P34">
        <f>IF('A-B'!P34=0,'A-B'!P33+'A-SD'!P34,0)</f>
        <v>0</v>
      </c>
      <c r="Q34">
        <f>IF('A-B'!Q34=0,'A-B'!Q33+'A-SD'!Q34,0)</f>
        <v>0</v>
      </c>
      <c r="R34">
        <f>IF('A-B'!R34=0,'A-B'!R33+'A-SD'!R34,0)</f>
        <v>0</v>
      </c>
      <c r="S34">
        <f>IF('A-B'!S34=0,'A-B'!S33+'A-SD'!S34,0)</f>
        <v>0</v>
      </c>
      <c r="T34">
        <f>IF('A-B'!T34=0,'A-B'!T33+'A-SD'!T34,0)</f>
        <v>0</v>
      </c>
      <c r="U34">
        <f>IF('A-B'!U34=0,'A-B'!U33+'A-SD'!U34,0)</f>
        <v>0</v>
      </c>
      <c r="V34">
        <f>IF('A-B'!V34=0,'A-B'!V33+'A-SD'!V34,0)</f>
        <v>0</v>
      </c>
      <c r="W34">
        <f>IF('A-B'!W34=0,'A-B'!W33+'A-SD'!W34,0)</f>
        <v>0</v>
      </c>
      <c r="X34">
        <f>IF('A-B'!X34=0,'A-B'!X33+'A-SD'!X34,0)</f>
        <v>0</v>
      </c>
      <c r="Y34">
        <f>IF('A-B'!Y34=0,'A-B'!Y33+'A-SD'!Y34,0)</f>
        <v>0</v>
      </c>
      <c r="Z34">
        <f>IF('A-B'!Z34=0,'A-B'!Z33+'A-SD'!Z34,0)</f>
        <v>0</v>
      </c>
      <c r="AA34">
        <f>IF('A-B'!AA34=0,'A-B'!AA33+'A-SD'!AA34,0)</f>
        <v>0</v>
      </c>
    </row>
    <row r="35" spans="1:27" x14ac:dyDescent="0.3">
      <c r="A35">
        <v>34</v>
      </c>
      <c r="B35">
        <f>IF('A-B'!B35=0,'A-B'!B34+'A-SD'!B35,0)</f>
        <v>0</v>
      </c>
      <c r="C35">
        <f>IF('A-B'!C35=0,'A-B'!C34+'A-SD'!C35,0)</f>
        <v>0</v>
      </c>
      <c r="D35">
        <f>IF('A-B'!D35=0,'A-B'!D34+'A-SD'!D35,0)</f>
        <v>0</v>
      </c>
      <c r="E35">
        <f>IF('A-B'!E35=0,'A-B'!E34+'A-SD'!E35,0)</f>
        <v>0</v>
      </c>
      <c r="F35">
        <f>IF('A-B'!F35=0,'A-B'!F34+'A-SD'!F35,0)</f>
        <v>0</v>
      </c>
      <c r="G35">
        <f>IF('A-B'!G35=0,'A-B'!G34+'A-SD'!G35,0)</f>
        <v>0</v>
      </c>
      <c r="H35">
        <f>IF('A-B'!H35=0,'A-B'!H34+'A-SD'!H35,0)</f>
        <v>0</v>
      </c>
      <c r="I35">
        <f>IF('A-B'!I35=0,'A-B'!I34+'A-SD'!I35,0)</f>
        <v>0</v>
      </c>
      <c r="J35">
        <f>IF('A-B'!J35=0,'A-B'!J34+'A-SD'!J35,0)</f>
        <v>0</v>
      </c>
      <c r="K35">
        <f>IF('A-B'!K35=0,'A-B'!K34+'A-SD'!K35,0)</f>
        <v>0</v>
      </c>
      <c r="L35">
        <f>IF('A-B'!L35=0,'A-B'!L34+'A-SD'!L35,0)</f>
        <v>0</v>
      </c>
      <c r="M35">
        <f>IF('A-B'!M35=0,'A-B'!M34+'A-SD'!M35,0)</f>
        <v>0</v>
      </c>
      <c r="N35">
        <f>IF('A-B'!N35=0,'A-B'!N34+'A-SD'!N35,0)</f>
        <v>0</v>
      </c>
      <c r="O35">
        <f>IF('A-B'!O35=0,'A-B'!O34+'A-SD'!O35,0)</f>
        <v>0</v>
      </c>
      <c r="P35">
        <f>IF('A-B'!P35=0,'A-B'!P34+'A-SD'!P35,0)</f>
        <v>0</v>
      </c>
      <c r="Q35">
        <f>IF('A-B'!Q35=0,'A-B'!Q34+'A-SD'!Q35,0)</f>
        <v>0</v>
      </c>
      <c r="R35">
        <f>IF('A-B'!R35=0,'A-B'!R34+'A-SD'!R35,0)</f>
        <v>0</v>
      </c>
      <c r="S35">
        <f>IF('A-B'!S35=0,'A-B'!S34+'A-SD'!S35,0)</f>
        <v>0</v>
      </c>
      <c r="T35">
        <f>IF('A-B'!T35=0,'A-B'!T34+'A-SD'!T35,0)</f>
        <v>0</v>
      </c>
      <c r="U35">
        <f>IF('A-B'!U35=0,'A-B'!U34+'A-SD'!U35,0)</f>
        <v>0</v>
      </c>
      <c r="V35">
        <f>IF('A-B'!V35=0,'A-B'!V34+'A-SD'!V35,0)</f>
        <v>0</v>
      </c>
      <c r="W35">
        <f>IF('A-B'!W35=0,'A-B'!W34+'A-SD'!W35,0)</f>
        <v>0</v>
      </c>
      <c r="X35">
        <f>IF('A-B'!X35=0,'A-B'!X34+'A-SD'!X35,0)</f>
        <v>0</v>
      </c>
      <c r="Y35">
        <f>IF('A-B'!Y35=0,'A-B'!Y34+'A-SD'!Y35,0)</f>
        <v>0</v>
      </c>
      <c r="Z35">
        <f>IF('A-B'!Z35=0,'A-B'!Z34+'A-SD'!Z35,0)</f>
        <v>0</v>
      </c>
      <c r="AA35">
        <f>IF('A-B'!AA35=0,'A-B'!AA34+'A-SD'!AA35,0)</f>
        <v>0</v>
      </c>
    </row>
    <row r="36" spans="1:27" x14ac:dyDescent="0.3">
      <c r="A36">
        <v>35</v>
      </c>
      <c r="B36">
        <f>IF('A-B'!B36=0,'A-B'!B35+'A-SD'!B36,0)</f>
        <v>0</v>
      </c>
      <c r="C36">
        <f>IF('A-B'!C36=0,'A-B'!C35+'A-SD'!C36,0)</f>
        <v>0</v>
      </c>
      <c r="D36">
        <f>IF('A-B'!D36=0,'A-B'!D35+'A-SD'!D36,0)</f>
        <v>0</v>
      </c>
      <c r="E36">
        <f>IF('A-B'!E36=0,'A-B'!E35+'A-SD'!E36,0)</f>
        <v>0</v>
      </c>
      <c r="F36">
        <f>IF('A-B'!F36=0,'A-B'!F35+'A-SD'!F36,0)</f>
        <v>0</v>
      </c>
      <c r="G36">
        <f>IF('A-B'!G36=0,'A-B'!G35+'A-SD'!G36,0)</f>
        <v>0</v>
      </c>
      <c r="H36">
        <f>IF('A-B'!H36=0,'A-B'!H35+'A-SD'!H36,0)</f>
        <v>0</v>
      </c>
      <c r="I36">
        <f>IF('A-B'!I36=0,'A-B'!I35+'A-SD'!I36,0)</f>
        <v>0</v>
      </c>
      <c r="J36">
        <f>IF('A-B'!J36=0,'A-B'!J35+'A-SD'!J36,0)</f>
        <v>0</v>
      </c>
      <c r="K36">
        <f>IF('A-B'!K36=0,'A-B'!K35+'A-SD'!K36,0)</f>
        <v>0</v>
      </c>
      <c r="L36">
        <f>IF('A-B'!L36=0,'A-B'!L35+'A-SD'!L36,0)</f>
        <v>0</v>
      </c>
      <c r="M36">
        <f>IF('A-B'!M36=0,'A-B'!M35+'A-SD'!M36,0)</f>
        <v>0</v>
      </c>
      <c r="N36">
        <f>IF('A-B'!N36=0,'A-B'!N35+'A-SD'!N36,0)</f>
        <v>0</v>
      </c>
      <c r="O36">
        <f>IF('A-B'!O36=0,'A-B'!O35+'A-SD'!O36,0)</f>
        <v>0</v>
      </c>
      <c r="P36">
        <f>IF('A-B'!P36=0,'A-B'!P35+'A-SD'!P36,0)</f>
        <v>0</v>
      </c>
      <c r="Q36">
        <f>IF('A-B'!Q36=0,'A-B'!Q35+'A-SD'!Q36,0)</f>
        <v>0</v>
      </c>
      <c r="R36">
        <f>IF('A-B'!R36=0,'A-B'!R35+'A-SD'!R36,0)</f>
        <v>0</v>
      </c>
      <c r="S36">
        <f>IF('A-B'!S36=0,'A-B'!S35+'A-SD'!S36,0)</f>
        <v>0</v>
      </c>
      <c r="T36">
        <f>IF('A-B'!T36=0,'A-B'!T35+'A-SD'!T36,0)</f>
        <v>0</v>
      </c>
      <c r="U36">
        <f>IF('A-B'!U36=0,'A-B'!U35+'A-SD'!U36,0)</f>
        <v>0</v>
      </c>
      <c r="V36">
        <f>IF('A-B'!V36=0,'A-B'!V35+'A-SD'!V36,0)</f>
        <v>0</v>
      </c>
      <c r="W36">
        <f>IF('A-B'!W36=0,'A-B'!W35+'A-SD'!W36,0)</f>
        <v>0</v>
      </c>
      <c r="X36">
        <f>IF('A-B'!X36=0,'A-B'!X35+'A-SD'!X36,0)</f>
        <v>0</v>
      </c>
      <c r="Y36">
        <f>IF('A-B'!Y36=0,'A-B'!Y35+'A-SD'!Y36,0)</f>
        <v>0</v>
      </c>
      <c r="Z36">
        <f>IF('A-B'!Z36=0,'A-B'!Z35+'A-SD'!Z36,0)</f>
        <v>0</v>
      </c>
      <c r="AA36">
        <f>IF('A-B'!AA36=0,'A-B'!AA35+'A-SD'!AA36,0)</f>
        <v>0</v>
      </c>
    </row>
    <row r="37" spans="1:27" x14ac:dyDescent="0.3">
      <c r="A37">
        <v>36</v>
      </c>
      <c r="B37">
        <f>IF('A-B'!B37=0,'A-B'!B36+'A-SD'!B37,0)</f>
        <v>0</v>
      </c>
      <c r="C37">
        <f>IF('A-B'!C37=0,'A-B'!C36+'A-SD'!C37,0)</f>
        <v>0</v>
      </c>
      <c r="D37">
        <f>IF('A-B'!D37=0,'A-B'!D36+'A-SD'!D37,0)</f>
        <v>0</v>
      </c>
      <c r="E37">
        <f>IF('A-B'!E37=0,'A-B'!E36+'A-SD'!E37,0)</f>
        <v>0</v>
      </c>
      <c r="F37">
        <f>IF('A-B'!F37=0,'A-B'!F36+'A-SD'!F37,0)</f>
        <v>0</v>
      </c>
      <c r="G37">
        <f>IF('A-B'!G37=0,'A-B'!G36+'A-SD'!G37,0)</f>
        <v>0</v>
      </c>
      <c r="H37">
        <f>IF('A-B'!H37=0,'A-B'!H36+'A-SD'!H37,0)</f>
        <v>0</v>
      </c>
      <c r="I37">
        <f>IF('A-B'!I37=0,'A-B'!I36+'A-SD'!I37,0)</f>
        <v>0</v>
      </c>
      <c r="J37">
        <f>IF('A-B'!J37=0,'A-B'!J36+'A-SD'!J37,0)</f>
        <v>0</v>
      </c>
      <c r="K37">
        <f>IF('A-B'!K37=0,'A-B'!K36+'A-SD'!K37,0)</f>
        <v>0</v>
      </c>
      <c r="L37">
        <f>IF('A-B'!L37=0,'A-B'!L36+'A-SD'!L37,0)</f>
        <v>0</v>
      </c>
      <c r="M37">
        <f>IF('A-B'!M37=0,'A-B'!M36+'A-SD'!M37,0)</f>
        <v>0</v>
      </c>
      <c r="N37">
        <f>IF('A-B'!N37=0,'A-B'!N36+'A-SD'!N37,0)</f>
        <v>0</v>
      </c>
      <c r="O37">
        <f>IF('A-B'!O37=0,'A-B'!O36+'A-SD'!O37,0)</f>
        <v>0</v>
      </c>
      <c r="P37">
        <f>IF('A-B'!P37=0,'A-B'!P36+'A-SD'!P37,0)</f>
        <v>0</v>
      </c>
      <c r="Q37">
        <f>IF('A-B'!Q37=0,'A-B'!Q36+'A-SD'!Q37,0)</f>
        <v>0</v>
      </c>
      <c r="R37">
        <f>IF('A-B'!R37=0,'A-B'!R36+'A-SD'!R37,0)</f>
        <v>0</v>
      </c>
      <c r="S37">
        <f>IF('A-B'!S37=0,'A-B'!S36+'A-SD'!S37,0)</f>
        <v>0</v>
      </c>
      <c r="T37">
        <f>IF('A-B'!T37=0,'A-B'!T36+'A-SD'!T37,0)</f>
        <v>0</v>
      </c>
      <c r="U37">
        <f>IF('A-B'!U37=0,'A-B'!U36+'A-SD'!U37,0)</f>
        <v>0</v>
      </c>
      <c r="V37">
        <f>IF('A-B'!V37=0,'A-B'!V36+'A-SD'!V37,0)</f>
        <v>0</v>
      </c>
      <c r="W37">
        <f>IF('A-B'!W37=0,'A-B'!W36+'A-SD'!W37,0)</f>
        <v>0</v>
      </c>
      <c r="X37">
        <f>IF('A-B'!X37=0,'A-B'!X36+'A-SD'!X37,0)</f>
        <v>0</v>
      </c>
      <c r="Y37">
        <f>IF('A-B'!Y37=0,'A-B'!Y36+'A-SD'!Y37,0)</f>
        <v>0</v>
      </c>
      <c r="Z37">
        <f>IF('A-B'!Z37=0,'A-B'!Z36+'A-SD'!Z37,0)</f>
        <v>0</v>
      </c>
      <c r="AA37">
        <f>IF('A-B'!AA37=0,'A-B'!AA36+'A-SD'!AA37,0)</f>
        <v>0</v>
      </c>
    </row>
    <row r="38" spans="1:27" x14ac:dyDescent="0.3">
      <c r="A38">
        <v>37</v>
      </c>
      <c r="B38">
        <f>IF('A-B'!B38=0,'A-B'!B37+'A-SD'!B38,0)</f>
        <v>0</v>
      </c>
      <c r="C38">
        <f>IF('A-B'!C38=0,'A-B'!C37+'A-SD'!C38,0)</f>
        <v>0</v>
      </c>
      <c r="D38">
        <f>IF('A-B'!D38=0,'A-B'!D37+'A-SD'!D38,0)</f>
        <v>0</v>
      </c>
      <c r="E38">
        <f>IF('A-B'!E38=0,'A-B'!E37+'A-SD'!E38,0)</f>
        <v>0</v>
      </c>
      <c r="F38">
        <f>IF('A-B'!F38=0,'A-B'!F37+'A-SD'!F38,0)</f>
        <v>0</v>
      </c>
      <c r="G38">
        <f>IF('A-B'!G38=0,'A-B'!G37+'A-SD'!G38,0)</f>
        <v>0</v>
      </c>
      <c r="H38">
        <f>IF('A-B'!H38=0,'A-B'!H37+'A-SD'!H38,0)</f>
        <v>0</v>
      </c>
      <c r="I38">
        <f>IF('A-B'!I38=0,'A-B'!I37+'A-SD'!I38,0)</f>
        <v>0</v>
      </c>
      <c r="J38">
        <f>IF('A-B'!J38=0,'A-B'!J37+'A-SD'!J38,0)</f>
        <v>0</v>
      </c>
      <c r="K38">
        <f>IF('A-B'!K38=0,'A-B'!K37+'A-SD'!K38,0)</f>
        <v>0</v>
      </c>
      <c r="L38">
        <f>IF('A-B'!L38=0,'A-B'!L37+'A-SD'!L38,0)</f>
        <v>0</v>
      </c>
      <c r="M38">
        <f>IF('A-B'!M38=0,'A-B'!M37+'A-SD'!M38,0)</f>
        <v>0</v>
      </c>
      <c r="N38">
        <f>IF('A-B'!N38=0,'A-B'!N37+'A-SD'!N38,0)</f>
        <v>0</v>
      </c>
      <c r="O38">
        <f>IF('A-B'!O38=0,'A-B'!O37+'A-SD'!O38,0)</f>
        <v>0</v>
      </c>
      <c r="P38">
        <f>IF('A-B'!P38=0,'A-B'!P37+'A-SD'!P38,0)</f>
        <v>0</v>
      </c>
      <c r="Q38">
        <f>IF('A-B'!Q38=0,'A-B'!Q37+'A-SD'!Q38,0)</f>
        <v>0</v>
      </c>
      <c r="R38">
        <f>IF('A-B'!R38=0,'A-B'!R37+'A-SD'!R38,0)</f>
        <v>0</v>
      </c>
      <c r="S38">
        <f>IF('A-B'!S38=0,'A-B'!S37+'A-SD'!S38,0)</f>
        <v>0</v>
      </c>
      <c r="T38">
        <f>IF('A-B'!T38=0,'A-B'!T37+'A-SD'!T38,0)</f>
        <v>0</v>
      </c>
      <c r="U38">
        <f>IF('A-B'!U38=0,'A-B'!U37+'A-SD'!U38,0)</f>
        <v>0</v>
      </c>
      <c r="V38">
        <f>IF('A-B'!V38=0,'A-B'!V37+'A-SD'!V38,0)</f>
        <v>0</v>
      </c>
      <c r="W38">
        <f>IF('A-B'!W38=0,'A-B'!W37+'A-SD'!W38,0)</f>
        <v>0</v>
      </c>
      <c r="X38">
        <f>IF('A-B'!X38=0,'A-B'!X37+'A-SD'!X38,0)</f>
        <v>0</v>
      </c>
      <c r="Y38">
        <f>IF('A-B'!Y38=0,'A-B'!Y37+'A-SD'!Y38,0)</f>
        <v>0</v>
      </c>
      <c r="Z38">
        <f>IF('A-B'!Z38=0,'A-B'!Z37+'A-SD'!Z38,0)</f>
        <v>0</v>
      </c>
      <c r="AA38">
        <f>IF('A-B'!AA38=0,'A-B'!AA37+'A-SD'!AA38,0)</f>
        <v>0</v>
      </c>
    </row>
    <row r="39" spans="1:27" x14ac:dyDescent="0.3">
      <c r="A39">
        <v>38</v>
      </c>
      <c r="B39">
        <f>IF('A-B'!B39=0,'A-B'!B38+'A-SD'!B39,0)</f>
        <v>0</v>
      </c>
      <c r="C39">
        <f>IF('A-B'!C39=0,'A-B'!C38+'A-SD'!C39,0)</f>
        <v>0</v>
      </c>
      <c r="D39">
        <f>IF('A-B'!D39=0,'A-B'!D38+'A-SD'!D39,0)</f>
        <v>0</v>
      </c>
      <c r="E39">
        <f>IF('A-B'!E39=0,'A-B'!E38+'A-SD'!E39,0)</f>
        <v>0</v>
      </c>
      <c r="F39">
        <f>IF('A-B'!F39=0,'A-B'!F38+'A-SD'!F39,0)</f>
        <v>0</v>
      </c>
      <c r="G39">
        <f>IF('A-B'!G39=0,'A-B'!G38+'A-SD'!G39,0)</f>
        <v>0</v>
      </c>
      <c r="H39">
        <f>IF('A-B'!H39=0,'A-B'!H38+'A-SD'!H39,0)</f>
        <v>0</v>
      </c>
      <c r="I39">
        <f>IF('A-B'!I39=0,'A-B'!I38+'A-SD'!I39,0)</f>
        <v>0</v>
      </c>
      <c r="J39">
        <f>IF('A-B'!J39=0,'A-B'!J38+'A-SD'!J39,0)</f>
        <v>0</v>
      </c>
      <c r="K39">
        <f>IF('A-B'!K39=0,'A-B'!K38+'A-SD'!K39,0)</f>
        <v>0</v>
      </c>
      <c r="L39">
        <f>IF('A-B'!L39=0,'A-B'!L38+'A-SD'!L39,0)</f>
        <v>0</v>
      </c>
      <c r="M39">
        <f>IF('A-B'!M39=0,'A-B'!M38+'A-SD'!M39,0)</f>
        <v>0</v>
      </c>
      <c r="N39">
        <f>IF('A-B'!N39=0,'A-B'!N38+'A-SD'!N39,0)</f>
        <v>0</v>
      </c>
      <c r="O39">
        <f>IF('A-B'!O39=0,'A-B'!O38+'A-SD'!O39,0)</f>
        <v>0</v>
      </c>
      <c r="P39">
        <f>IF('A-B'!P39=0,'A-B'!P38+'A-SD'!P39,0)</f>
        <v>0</v>
      </c>
      <c r="Q39">
        <f>IF('A-B'!Q39=0,'A-B'!Q38+'A-SD'!Q39,0)</f>
        <v>0</v>
      </c>
      <c r="R39">
        <f>IF('A-B'!R39=0,'A-B'!R38+'A-SD'!R39,0)</f>
        <v>0</v>
      </c>
      <c r="S39">
        <f>IF('A-B'!S39=0,'A-B'!S38+'A-SD'!S39,0)</f>
        <v>0</v>
      </c>
      <c r="T39">
        <f>IF('A-B'!T39=0,'A-B'!T38+'A-SD'!T39,0)</f>
        <v>0</v>
      </c>
      <c r="U39">
        <f>IF('A-B'!U39=0,'A-B'!U38+'A-SD'!U39,0)</f>
        <v>0</v>
      </c>
      <c r="V39">
        <f>IF('A-B'!V39=0,'A-B'!V38+'A-SD'!V39,0)</f>
        <v>0</v>
      </c>
      <c r="W39">
        <f>IF('A-B'!W39=0,'A-B'!W38+'A-SD'!W39,0)</f>
        <v>0</v>
      </c>
      <c r="X39">
        <f>IF('A-B'!X39=0,'A-B'!X38+'A-SD'!X39,0)</f>
        <v>0</v>
      </c>
      <c r="Y39">
        <f>IF('A-B'!Y39=0,'A-B'!Y38+'A-SD'!Y39,0)</f>
        <v>0</v>
      </c>
      <c r="Z39">
        <f>IF('A-B'!Z39=0,'A-B'!Z38+'A-SD'!Z39,0)</f>
        <v>0</v>
      </c>
      <c r="AA39">
        <f>IF('A-B'!AA39=0,'A-B'!AA38+'A-SD'!AA39,0)</f>
        <v>0</v>
      </c>
    </row>
    <row r="40" spans="1:27" x14ac:dyDescent="0.3">
      <c r="A40">
        <v>39</v>
      </c>
      <c r="B40">
        <f>IF('A-B'!B40=0,'A-B'!B39+'A-SD'!B40,0)</f>
        <v>0</v>
      </c>
      <c r="C40">
        <f>IF('A-B'!C40=0,'A-B'!C39+'A-SD'!C40,0)</f>
        <v>0</v>
      </c>
      <c r="D40">
        <f>IF('A-B'!D40=0,'A-B'!D39+'A-SD'!D40,0)</f>
        <v>0</v>
      </c>
      <c r="E40">
        <f>IF('A-B'!E40=0,'A-B'!E39+'A-SD'!E40,0)</f>
        <v>0</v>
      </c>
      <c r="F40">
        <f>IF('A-B'!F40=0,'A-B'!F39+'A-SD'!F40,0)</f>
        <v>0</v>
      </c>
      <c r="G40">
        <f>IF('A-B'!G40=0,'A-B'!G39+'A-SD'!G40,0)</f>
        <v>0</v>
      </c>
      <c r="H40">
        <f>IF('A-B'!H40=0,'A-B'!H39+'A-SD'!H40,0)</f>
        <v>0</v>
      </c>
      <c r="I40">
        <f>IF('A-B'!I40=0,'A-B'!I39+'A-SD'!I40,0)</f>
        <v>0</v>
      </c>
      <c r="J40">
        <f>IF('A-B'!J40=0,'A-B'!J39+'A-SD'!J40,0)</f>
        <v>0</v>
      </c>
      <c r="K40">
        <f>IF('A-B'!K40=0,'A-B'!K39+'A-SD'!K40,0)</f>
        <v>0</v>
      </c>
      <c r="L40">
        <f>IF('A-B'!L40=0,'A-B'!L39+'A-SD'!L40,0)</f>
        <v>0</v>
      </c>
      <c r="M40">
        <f>IF('A-B'!M40=0,'A-B'!M39+'A-SD'!M40,0)</f>
        <v>0</v>
      </c>
      <c r="N40">
        <f>IF('A-B'!N40=0,'A-B'!N39+'A-SD'!N40,0)</f>
        <v>0</v>
      </c>
      <c r="O40">
        <f>IF('A-B'!O40=0,'A-B'!O39+'A-SD'!O40,0)</f>
        <v>0</v>
      </c>
      <c r="P40">
        <f>IF('A-B'!P40=0,'A-B'!P39+'A-SD'!P40,0)</f>
        <v>0</v>
      </c>
      <c r="Q40">
        <f>IF('A-B'!Q40=0,'A-B'!Q39+'A-SD'!Q40,0)</f>
        <v>0</v>
      </c>
      <c r="R40">
        <f>IF('A-B'!R40=0,'A-B'!R39+'A-SD'!R40,0)</f>
        <v>0</v>
      </c>
      <c r="S40">
        <f>IF('A-B'!S40=0,'A-B'!S39+'A-SD'!S40,0)</f>
        <v>0</v>
      </c>
      <c r="T40">
        <f>IF('A-B'!T40=0,'A-B'!T39+'A-SD'!T40,0)</f>
        <v>0</v>
      </c>
      <c r="U40">
        <f>IF('A-B'!U40=0,'A-B'!U39+'A-SD'!U40,0)</f>
        <v>0</v>
      </c>
      <c r="V40">
        <f>IF('A-B'!V40=0,'A-B'!V39+'A-SD'!V40,0)</f>
        <v>0</v>
      </c>
      <c r="W40">
        <f>IF('A-B'!W40=0,'A-B'!W39+'A-SD'!W40,0)</f>
        <v>0</v>
      </c>
      <c r="X40">
        <f>IF('A-B'!X40=0,'A-B'!X39+'A-SD'!X40,0)</f>
        <v>0</v>
      </c>
      <c r="Y40">
        <f>IF('A-B'!Y40=0,'A-B'!Y39+'A-SD'!Y40,0)</f>
        <v>0</v>
      </c>
      <c r="Z40">
        <f>IF('A-B'!Z40=0,'A-B'!Z39+'A-SD'!Z40,0)</f>
        <v>0</v>
      </c>
      <c r="AA40">
        <f>IF('A-B'!AA40=0,'A-B'!AA39+'A-SD'!AA40,0)</f>
        <v>0</v>
      </c>
    </row>
    <row r="41" spans="1:27" x14ac:dyDescent="0.3">
      <c r="A41">
        <v>40</v>
      </c>
      <c r="B41">
        <f>IF('A-B'!B41=0,'A-B'!B40+'A-SD'!B41,0)</f>
        <v>0</v>
      </c>
      <c r="C41">
        <f>IF('A-B'!C41=0,'A-B'!C40+'A-SD'!C41,0)</f>
        <v>0</v>
      </c>
      <c r="D41">
        <f>IF('A-B'!D41=0,'A-B'!D40+'A-SD'!D41,0)</f>
        <v>0</v>
      </c>
      <c r="E41">
        <f>IF('A-B'!E41=0,'A-B'!E40+'A-SD'!E41,0)</f>
        <v>0</v>
      </c>
      <c r="F41">
        <f>IF('A-B'!F41=0,'A-B'!F40+'A-SD'!F41,0)</f>
        <v>0</v>
      </c>
      <c r="G41">
        <f>IF('A-B'!G41=0,'A-B'!G40+'A-SD'!G41,0)</f>
        <v>0</v>
      </c>
      <c r="H41">
        <f>IF('A-B'!H41=0,'A-B'!H40+'A-SD'!H41,0)</f>
        <v>0</v>
      </c>
      <c r="I41">
        <f>IF('A-B'!I41=0,'A-B'!I40+'A-SD'!I41,0)</f>
        <v>0</v>
      </c>
      <c r="J41">
        <f>IF('A-B'!J41=0,'A-B'!J40+'A-SD'!J41,0)</f>
        <v>0</v>
      </c>
      <c r="K41">
        <f>IF('A-B'!K41=0,'A-B'!K40+'A-SD'!K41,0)</f>
        <v>0</v>
      </c>
      <c r="L41">
        <f>IF('A-B'!L41=0,'A-B'!L40+'A-SD'!L41,0)</f>
        <v>0</v>
      </c>
      <c r="M41">
        <f>IF('A-B'!M41=0,'A-B'!M40+'A-SD'!M41,0)</f>
        <v>0</v>
      </c>
      <c r="N41">
        <f>IF('A-B'!N41=0,'A-B'!N40+'A-SD'!N41,0)</f>
        <v>0</v>
      </c>
      <c r="O41">
        <f>IF('A-B'!O41=0,'A-B'!O40+'A-SD'!O41,0)</f>
        <v>0</v>
      </c>
      <c r="P41">
        <f>IF('A-B'!P41=0,'A-B'!P40+'A-SD'!P41,0)</f>
        <v>0</v>
      </c>
      <c r="Q41">
        <f>IF('A-B'!Q41=0,'A-B'!Q40+'A-SD'!Q41,0)</f>
        <v>0</v>
      </c>
      <c r="R41">
        <f>IF('A-B'!R41=0,'A-B'!R40+'A-SD'!R41,0)</f>
        <v>0</v>
      </c>
      <c r="S41">
        <f>IF('A-B'!S41=0,'A-B'!S40+'A-SD'!S41,0)</f>
        <v>0</v>
      </c>
      <c r="T41">
        <f>IF('A-B'!T41=0,'A-B'!T40+'A-SD'!T41,0)</f>
        <v>0</v>
      </c>
      <c r="U41">
        <f>IF('A-B'!U41=0,'A-B'!U40+'A-SD'!U41,0)</f>
        <v>0</v>
      </c>
      <c r="V41">
        <f>IF('A-B'!V41=0,'A-B'!V40+'A-SD'!V41,0)</f>
        <v>0</v>
      </c>
      <c r="W41">
        <f>IF('A-B'!W41=0,'A-B'!W40+'A-SD'!W41,0)</f>
        <v>0</v>
      </c>
      <c r="X41">
        <f>IF('A-B'!X41=0,'A-B'!X40+'A-SD'!X41,0)</f>
        <v>0</v>
      </c>
      <c r="Y41">
        <f>IF('A-B'!Y41=0,'A-B'!Y40+'A-SD'!Y41,0)</f>
        <v>0</v>
      </c>
      <c r="Z41">
        <f>IF('A-B'!Z41=0,'A-B'!Z40+'A-SD'!Z41,0)</f>
        <v>0</v>
      </c>
      <c r="AA41">
        <f>IF('A-B'!AA41=0,'A-B'!AA40+'A-SD'!AA41,0)</f>
        <v>0</v>
      </c>
    </row>
    <row r="42" spans="1:27" x14ac:dyDescent="0.3">
      <c r="A42">
        <v>41</v>
      </c>
      <c r="B42">
        <f>IF('A-B'!B42=0,'A-B'!B41+'A-SD'!B42,0)</f>
        <v>0</v>
      </c>
      <c r="C42">
        <f>IF('A-B'!C42=0,'A-B'!C41+'A-SD'!C42,0)</f>
        <v>0</v>
      </c>
      <c r="D42">
        <f>IF('A-B'!D42=0,'A-B'!D41+'A-SD'!D42,0)</f>
        <v>0</v>
      </c>
      <c r="E42">
        <f>IF('A-B'!E42=0,'A-B'!E41+'A-SD'!E42,0)</f>
        <v>0</v>
      </c>
      <c r="F42">
        <f>IF('A-B'!F42=0,'A-B'!F41+'A-SD'!F42,0)</f>
        <v>0</v>
      </c>
      <c r="G42">
        <f>IF('A-B'!G42=0,'A-B'!G41+'A-SD'!G42,0)</f>
        <v>0</v>
      </c>
      <c r="H42">
        <f>IF('A-B'!H42=0,'A-B'!H41+'A-SD'!H42,0)</f>
        <v>0</v>
      </c>
      <c r="I42">
        <f>IF('A-B'!I42=0,'A-B'!I41+'A-SD'!I42,0)</f>
        <v>0</v>
      </c>
      <c r="J42">
        <f>IF('A-B'!J42=0,'A-B'!J41+'A-SD'!J42,0)</f>
        <v>0</v>
      </c>
      <c r="K42">
        <f>IF('A-B'!K42=0,'A-B'!K41+'A-SD'!K42,0)</f>
        <v>0</v>
      </c>
      <c r="L42">
        <f>IF('A-B'!L42=0,'A-B'!L41+'A-SD'!L42,0)</f>
        <v>0</v>
      </c>
      <c r="M42">
        <f>IF('A-B'!M42=0,'A-B'!M41+'A-SD'!M42,0)</f>
        <v>0</v>
      </c>
      <c r="N42">
        <f>IF('A-B'!N42=0,'A-B'!N41+'A-SD'!N42,0)</f>
        <v>0</v>
      </c>
      <c r="O42">
        <f>IF('A-B'!O42=0,'A-B'!O41+'A-SD'!O42,0)</f>
        <v>0</v>
      </c>
      <c r="P42">
        <f>IF('A-B'!P42=0,'A-B'!P41+'A-SD'!P42,0)</f>
        <v>0</v>
      </c>
      <c r="Q42">
        <f>IF('A-B'!Q42=0,'A-B'!Q41+'A-SD'!Q42,0)</f>
        <v>0</v>
      </c>
      <c r="R42">
        <f>IF('A-B'!R42=0,'A-B'!R41+'A-SD'!R42,0)</f>
        <v>0</v>
      </c>
      <c r="S42">
        <f>IF('A-B'!S42=0,'A-B'!S41+'A-SD'!S42,0)</f>
        <v>0</v>
      </c>
      <c r="T42">
        <f>IF('A-B'!T42=0,'A-B'!T41+'A-SD'!T42,0)</f>
        <v>0</v>
      </c>
      <c r="U42">
        <f>IF('A-B'!U42=0,'A-B'!U41+'A-SD'!U42,0)</f>
        <v>0</v>
      </c>
      <c r="V42">
        <f>IF('A-B'!V42=0,'A-B'!V41+'A-SD'!V42,0)</f>
        <v>0</v>
      </c>
      <c r="W42">
        <f>IF('A-B'!W42=0,'A-B'!W41+'A-SD'!W42,0)</f>
        <v>0</v>
      </c>
      <c r="X42">
        <f>IF('A-B'!X42=0,'A-B'!X41+'A-SD'!X42,0)</f>
        <v>0</v>
      </c>
      <c r="Y42">
        <f>IF('A-B'!Y42=0,'A-B'!Y41+'A-SD'!Y42,0)</f>
        <v>0</v>
      </c>
      <c r="Z42">
        <f>IF('A-B'!Z42=0,'A-B'!Z41+'A-SD'!Z42,0)</f>
        <v>0</v>
      </c>
      <c r="AA42">
        <f>IF('A-B'!AA42=0,'A-B'!AA41+'A-SD'!AA42,0)</f>
        <v>0</v>
      </c>
    </row>
    <row r="43" spans="1:27" x14ac:dyDescent="0.3">
      <c r="A43">
        <v>42</v>
      </c>
      <c r="B43">
        <f>IF('A-B'!B43=0,'A-B'!B42+'A-SD'!B43,0)</f>
        <v>0</v>
      </c>
      <c r="C43">
        <f>IF('A-B'!C43=0,'A-B'!C42+'A-SD'!C43,0)</f>
        <v>0</v>
      </c>
      <c r="D43">
        <f>IF('A-B'!D43=0,'A-B'!D42+'A-SD'!D43,0)</f>
        <v>0</v>
      </c>
      <c r="E43">
        <f>IF('A-B'!E43=0,'A-B'!E42+'A-SD'!E43,0)</f>
        <v>0</v>
      </c>
      <c r="F43">
        <f>IF('A-B'!F43=0,'A-B'!F42+'A-SD'!F43,0)</f>
        <v>0</v>
      </c>
      <c r="G43">
        <f>IF('A-B'!G43=0,'A-B'!G42+'A-SD'!G43,0)</f>
        <v>0</v>
      </c>
      <c r="H43">
        <f>IF('A-B'!H43=0,'A-B'!H42+'A-SD'!H43,0)</f>
        <v>0</v>
      </c>
      <c r="I43">
        <f>IF('A-B'!I43=0,'A-B'!I42+'A-SD'!I43,0)</f>
        <v>0</v>
      </c>
      <c r="J43">
        <f>IF('A-B'!J43=0,'A-B'!J42+'A-SD'!J43,0)</f>
        <v>0</v>
      </c>
      <c r="K43">
        <f>IF('A-B'!K43=0,'A-B'!K42+'A-SD'!K43,0)</f>
        <v>0</v>
      </c>
      <c r="L43">
        <f>IF('A-B'!L43=0,'A-B'!L42+'A-SD'!L43,0)</f>
        <v>0</v>
      </c>
      <c r="M43">
        <f>IF('A-B'!M43=0,'A-B'!M42+'A-SD'!M43,0)</f>
        <v>0</v>
      </c>
      <c r="N43">
        <f>IF('A-B'!N43=0,'A-B'!N42+'A-SD'!N43,0)</f>
        <v>0</v>
      </c>
      <c r="O43">
        <f>IF('A-B'!O43=0,'A-B'!O42+'A-SD'!O43,0)</f>
        <v>0</v>
      </c>
      <c r="P43">
        <f>IF('A-B'!P43=0,'A-B'!P42+'A-SD'!P43,0)</f>
        <v>0</v>
      </c>
      <c r="Q43">
        <f>IF('A-B'!Q43=0,'A-B'!Q42+'A-SD'!Q43,0)</f>
        <v>0</v>
      </c>
      <c r="R43">
        <f>IF('A-B'!R43=0,'A-B'!R42+'A-SD'!R43,0)</f>
        <v>0</v>
      </c>
      <c r="S43">
        <f>IF('A-B'!S43=0,'A-B'!S42+'A-SD'!S43,0)</f>
        <v>0</v>
      </c>
      <c r="T43">
        <f>IF('A-B'!T43=0,'A-B'!T42+'A-SD'!T43,0)</f>
        <v>0</v>
      </c>
      <c r="U43">
        <f>IF('A-B'!U43=0,'A-B'!U42+'A-SD'!U43,0)</f>
        <v>0</v>
      </c>
      <c r="V43">
        <f>IF('A-B'!V43=0,'A-B'!V42+'A-SD'!V43,0)</f>
        <v>0</v>
      </c>
      <c r="W43">
        <f>IF('A-B'!W43=0,'A-B'!W42+'A-SD'!W43,0)</f>
        <v>0</v>
      </c>
      <c r="X43">
        <f>IF('A-B'!X43=0,'A-B'!X42+'A-SD'!X43,0)</f>
        <v>0</v>
      </c>
      <c r="Y43">
        <f>IF('A-B'!Y43=0,'A-B'!Y42+'A-SD'!Y43,0)</f>
        <v>0</v>
      </c>
      <c r="Z43">
        <f>IF('A-B'!Z43=0,'A-B'!Z42+'A-SD'!Z43,0)</f>
        <v>0</v>
      </c>
      <c r="AA43">
        <f>IF('A-B'!AA43=0,'A-B'!AA42+'A-SD'!AA43,0)</f>
        <v>0</v>
      </c>
    </row>
    <row r="44" spans="1:27" x14ac:dyDescent="0.3">
      <c r="A44">
        <v>43</v>
      </c>
      <c r="B44">
        <f>IF('A-B'!B44=0,'A-B'!B43+'A-SD'!B44,0)</f>
        <v>0</v>
      </c>
      <c r="C44">
        <f>IF('A-B'!C44=0,'A-B'!C43+'A-SD'!C44,0)</f>
        <v>0</v>
      </c>
      <c r="D44">
        <f>IF('A-B'!D44=0,'A-B'!D43+'A-SD'!D44,0)</f>
        <v>0</v>
      </c>
      <c r="E44">
        <f>IF('A-B'!E44=0,'A-B'!E43+'A-SD'!E44,0)</f>
        <v>0</v>
      </c>
      <c r="F44">
        <f>IF('A-B'!F44=0,'A-B'!F43+'A-SD'!F44,0)</f>
        <v>0</v>
      </c>
      <c r="G44">
        <f>IF('A-B'!G44=0,'A-B'!G43+'A-SD'!G44,0)</f>
        <v>0</v>
      </c>
      <c r="H44">
        <f>IF('A-B'!H44=0,'A-B'!H43+'A-SD'!H44,0)</f>
        <v>0</v>
      </c>
      <c r="I44">
        <f>IF('A-B'!I44=0,'A-B'!I43+'A-SD'!I44,0)</f>
        <v>0</v>
      </c>
      <c r="J44">
        <f>IF('A-B'!J44=0,'A-B'!J43+'A-SD'!J44,0)</f>
        <v>0</v>
      </c>
      <c r="K44">
        <f>IF('A-B'!K44=0,'A-B'!K43+'A-SD'!K44,0)</f>
        <v>0</v>
      </c>
      <c r="L44">
        <f>IF('A-B'!L44=0,'A-B'!L43+'A-SD'!L44,0)</f>
        <v>0</v>
      </c>
      <c r="M44">
        <f>IF('A-B'!M44=0,'A-B'!M43+'A-SD'!M44,0)</f>
        <v>0</v>
      </c>
      <c r="N44">
        <f>IF('A-B'!N44=0,'A-B'!N43+'A-SD'!N44,0)</f>
        <v>0</v>
      </c>
      <c r="O44">
        <f>IF('A-B'!O44=0,'A-B'!O43+'A-SD'!O44,0)</f>
        <v>0</v>
      </c>
      <c r="P44">
        <f>IF('A-B'!P44=0,'A-B'!P43+'A-SD'!P44,0)</f>
        <v>0</v>
      </c>
      <c r="Q44">
        <f>IF('A-B'!Q44=0,'A-B'!Q43+'A-SD'!Q44,0)</f>
        <v>0</v>
      </c>
      <c r="R44">
        <f>IF('A-B'!R44=0,'A-B'!R43+'A-SD'!R44,0)</f>
        <v>0</v>
      </c>
      <c r="S44">
        <f>IF('A-B'!S44=0,'A-B'!S43+'A-SD'!S44,0)</f>
        <v>0</v>
      </c>
      <c r="T44">
        <f>IF('A-B'!T44=0,'A-B'!T43+'A-SD'!T44,0)</f>
        <v>0</v>
      </c>
      <c r="U44">
        <f>IF('A-B'!U44=0,'A-B'!U43+'A-SD'!U44,0)</f>
        <v>0</v>
      </c>
      <c r="V44">
        <f>IF('A-B'!V44=0,'A-B'!V43+'A-SD'!V44,0)</f>
        <v>0</v>
      </c>
      <c r="W44">
        <f>IF('A-B'!W44=0,'A-B'!W43+'A-SD'!W44,0)</f>
        <v>0</v>
      </c>
      <c r="X44">
        <f>IF('A-B'!X44=0,'A-B'!X43+'A-SD'!X44,0)</f>
        <v>0</v>
      </c>
      <c r="Y44">
        <f>IF('A-B'!Y44=0,'A-B'!Y43+'A-SD'!Y44,0)</f>
        <v>0</v>
      </c>
      <c r="Z44">
        <f>IF('A-B'!Z44=0,'A-B'!Z43+'A-SD'!Z44,0)</f>
        <v>0</v>
      </c>
      <c r="AA44">
        <f>IF('A-B'!AA44=0,'A-B'!AA43+'A-SD'!AA44,0)</f>
        <v>0</v>
      </c>
    </row>
    <row r="45" spans="1:27" x14ac:dyDescent="0.3">
      <c r="A45">
        <v>44</v>
      </c>
      <c r="B45">
        <f>IF('A-B'!B45=0,'A-B'!B44+'A-SD'!B45,0)</f>
        <v>0</v>
      </c>
      <c r="C45">
        <f>IF('A-B'!C45=0,'A-B'!C44+'A-SD'!C45,0)</f>
        <v>0</v>
      </c>
      <c r="D45">
        <f>IF('A-B'!D45=0,'A-B'!D44+'A-SD'!D45,0)</f>
        <v>0</v>
      </c>
      <c r="E45">
        <f>IF('A-B'!E45=0,'A-B'!E44+'A-SD'!E45,0)</f>
        <v>0</v>
      </c>
      <c r="F45">
        <f>IF('A-B'!F45=0,'A-B'!F44+'A-SD'!F45,0)</f>
        <v>0</v>
      </c>
      <c r="G45">
        <f>IF('A-B'!G45=0,'A-B'!G44+'A-SD'!G45,0)</f>
        <v>0</v>
      </c>
      <c r="H45">
        <f>IF('A-B'!H45=0,'A-B'!H44+'A-SD'!H45,0)</f>
        <v>0</v>
      </c>
      <c r="I45">
        <f>IF('A-B'!I45=0,'A-B'!I44+'A-SD'!I45,0)</f>
        <v>0</v>
      </c>
      <c r="J45">
        <f>IF('A-B'!J45=0,'A-B'!J44+'A-SD'!J45,0)</f>
        <v>0</v>
      </c>
      <c r="K45">
        <f>IF('A-B'!K45=0,'A-B'!K44+'A-SD'!K45,0)</f>
        <v>0</v>
      </c>
      <c r="L45">
        <f>IF('A-B'!L45=0,'A-B'!L44+'A-SD'!L45,0)</f>
        <v>0</v>
      </c>
      <c r="M45">
        <f>IF('A-B'!M45=0,'A-B'!M44+'A-SD'!M45,0)</f>
        <v>0</v>
      </c>
      <c r="N45">
        <f>IF('A-B'!N45=0,'A-B'!N44+'A-SD'!N45,0)</f>
        <v>0</v>
      </c>
      <c r="O45">
        <f>IF('A-B'!O45=0,'A-B'!O44+'A-SD'!O45,0)</f>
        <v>0</v>
      </c>
      <c r="P45">
        <f>IF('A-B'!P45=0,'A-B'!P44+'A-SD'!P45,0)</f>
        <v>0</v>
      </c>
      <c r="Q45">
        <f>IF('A-B'!Q45=0,'A-B'!Q44+'A-SD'!Q45,0)</f>
        <v>0</v>
      </c>
      <c r="R45">
        <f>IF('A-B'!R45=0,'A-B'!R44+'A-SD'!R45,0)</f>
        <v>0</v>
      </c>
      <c r="S45">
        <f>IF('A-B'!S45=0,'A-B'!S44+'A-SD'!S45,0)</f>
        <v>0</v>
      </c>
      <c r="T45">
        <f>IF('A-B'!T45=0,'A-B'!T44+'A-SD'!T45,0)</f>
        <v>0</v>
      </c>
      <c r="U45">
        <f>IF('A-B'!U45=0,'A-B'!U44+'A-SD'!U45,0)</f>
        <v>0</v>
      </c>
      <c r="V45">
        <f>IF('A-B'!V45=0,'A-B'!V44+'A-SD'!V45,0)</f>
        <v>0</v>
      </c>
      <c r="W45">
        <f>IF('A-B'!W45=0,'A-B'!W44+'A-SD'!W45,0)</f>
        <v>0</v>
      </c>
      <c r="X45">
        <f>IF('A-B'!X45=0,'A-B'!X44+'A-SD'!X45,0)</f>
        <v>0</v>
      </c>
      <c r="Y45">
        <f>IF('A-B'!Y45=0,'A-B'!Y44+'A-SD'!Y45,0)</f>
        <v>0</v>
      </c>
      <c r="Z45">
        <f>IF('A-B'!Z45=0,'A-B'!Z44+'A-SD'!Z45,0)</f>
        <v>0</v>
      </c>
      <c r="AA45">
        <f>IF('A-B'!AA45=0,'A-B'!AA44+'A-SD'!AA45,0)</f>
        <v>0</v>
      </c>
    </row>
    <row r="46" spans="1:27" x14ac:dyDescent="0.3">
      <c r="A46">
        <v>45</v>
      </c>
      <c r="B46">
        <f>IF('A-B'!B46=0,'A-B'!B45+'A-SD'!B46,0)</f>
        <v>0</v>
      </c>
      <c r="C46">
        <f>IF('A-B'!C46=0,'A-B'!C45+'A-SD'!C46,0)</f>
        <v>0</v>
      </c>
      <c r="D46">
        <f>IF('A-B'!D46=0,'A-B'!D45+'A-SD'!D46,0)</f>
        <v>0</v>
      </c>
      <c r="E46">
        <f>IF('A-B'!E46=0,'A-B'!E45+'A-SD'!E46,0)</f>
        <v>0</v>
      </c>
      <c r="F46">
        <f>IF('A-B'!F46=0,'A-B'!F45+'A-SD'!F46,0)</f>
        <v>0</v>
      </c>
      <c r="G46">
        <f>IF('A-B'!G46=0,'A-B'!G45+'A-SD'!G46,0)</f>
        <v>0</v>
      </c>
      <c r="H46">
        <f>IF('A-B'!H46=0,'A-B'!H45+'A-SD'!H46,0)</f>
        <v>0</v>
      </c>
      <c r="I46">
        <f>IF('A-B'!I46=0,'A-B'!I45+'A-SD'!I46,0)</f>
        <v>0</v>
      </c>
      <c r="J46">
        <f>IF('A-B'!J46=0,'A-B'!J45+'A-SD'!J46,0)</f>
        <v>0</v>
      </c>
      <c r="K46">
        <f>IF('A-B'!K46=0,'A-B'!K45+'A-SD'!K46,0)</f>
        <v>0</v>
      </c>
      <c r="L46">
        <f>IF('A-B'!L46=0,'A-B'!L45+'A-SD'!L46,0)</f>
        <v>0</v>
      </c>
      <c r="M46">
        <f>IF('A-B'!M46=0,'A-B'!M45+'A-SD'!M46,0)</f>
        <v>0</v>
      </c>
      <c r="N46">
        <f>IF('A-B'!N46=0,'A-B'!N45+'A-SD'!N46,0)</f>
        <v>0</v>
      </c>
      <c r="O46">
        <f>IF('A-B'!O46=0,'A-B'!O45+'A-SD'!O46,0)</f>
        <v>0</v>
      </c>
      <c r="P46">
        <f>IF('A-B'!P46=0,'A-B'!P45+'A-SD'!P46,0)</f>
        <v>0</v>
      </c>
      <c r="Q46">
        <f>IF('A-B'!Q46=0,'A-B'!Q45+'A-SD'!Q46,0)</f>
        <v>0</v>
      </c>
      <c r="R46">
        <f>IF('A-B'!R46=0,'A-B'!R45+'A-SD'!R46,0)</f>
        <v>0</v>
      </c>
      <c r="S46">
        <f>IF('A-B'!S46=0,'A-B'!S45+'A-SD'!S46,0)</f>
        <v>0</v>
      </c>
      <c r="T46">
        <f>IF('A-B'!T46=0,'A-B'!T45+'A-SD'!T46,0)</f>
        <v>0</v>
      </c>
      <c r="U46">
        <f>IF('A-B'!U46=0,'A-B'!U45+'A-SD'!U46,0)</f>
        <v>0</v>
      </c>
      <c r="V46">
        <f>IF('A-B'!V46=0,'A-B'!V45+'A-SD'!V46,0)</f>
        <v>0</v>
      </c>
      <c r="W46">
        <f>IF('A-B'!W46=0,'A-B'!W45+'A-SD'!W46,0)</f>
        <v>0</v>
      </c>
      <c r="X46">
        <f>IF('A-B'!X46=0,'A-B'!X45+'A-SD'!X46,0)</f>
        <v>0</v>
      </c>
      <c r="Y46">
        <f>IF('A-B'!Y46=0,'A-B'!Y45+'A-SD'!Y46,0)</f>
        <v>0</v>
      </c>
      <c r="Z46">
        <f>IF('A-B'!Z46=0,'A-B'!Z45+'A-SD'!Z46,0)</f>
        <v>0</v>
      </c>
      <c r="AA46">
        <f>IF('A-B'!AA46=0,'A-B'!AA45+'A-SD'!AA46,0)</f>
        <v>-101829</v>
      </c>
    </row>
    <row r="47" spans="1:27" x14ac:dyDescent="0.3">
      <c r="A47">
        <v>46</v>
      </c>
      <c r="B47">
        <f>IF('A-B'!B47=0,'A-B'!B46+'A-SD'!B47,0)</f>
        <v>0</v>
      </c>
      <c r="C47">
        <f>IF('A-B'!C47=0,'A-B'!C46+'A-SD'!C47,0)</f>
        <v>0</v>
      </c>
      <c r="D47">
        <f>IF('A-B'!D47=0,'A-B'!D46+'A-SD'!D47,0)</f>
        <v>0</v>
      </c>
      <c r="E47">
        <f>IF('A-B'!E47=0,'A-B'!E46+'A-SD'!E47,0)</f>
        <v>0</v>
      </c>
      <c r="F47">
        <f>IF('A-B'!F47=0,'A-B'!F46+'A-SD'!F47,0)</f>
        <v>0</v>
      </c>
      <c r="G47">
        <f>IF('A-B'!G47=0,'A-B'!G46+'A-SD'!G47,0)</f>
        <v>0</v>
      </c>
      <c r="H47">
        <f>IF('A-B'!H47=0,'A-B'!H46+'A-SD'!H47,0)</f>
        <v>0</v>
      </c>
      <c r="I47">
        <f>IF('A-B'!I47=0,'A-B'!I46+'A-SD'!I47,0)</f>
        <v>0</v>
      </c>
      <c r="J47">
        <f>IF('A-B'!J47=0,'A-B'!J46+'A-SD'!J47,0)</f>
        <v>0</v>
      </c>
      <c r="K47">
        <f>IF('A-B'!K47=0,'A-B'!K46+'A-SD'!K47,0)</f>
        <v>0</v>
      </c>
      <c r="L47">
        <f>IF('A-B'!L47=0,'A-B'!L46+'A-SD'!L47,0)</f>
        <v>0</v>
      </c>
      <c r="M47">
        <f>IF('A-B'!M47=0,'A-B'!M46+'A-SD'!M47,0)</f>
        <v>0</v>
      </c>
      <c r="N47">
        <f>IF('A-B'!N47=0,'A-B'!N46+'A-SD'!N47,0)</f>
        <v>0</v>
      </c>
      <c r="O47">
        <f>IF('A-B'!O47=0,'A-B'!O46+'A-SD'!O47,0)</f>
        <v>0</v>
      </c>
      <c r="P47">
        <f>IF('A-B'!P47=0,'A-B'!P46+'A-SD'!P47,0)</f>
        <v>0</v>
      </c>
      <c r="Q47">
        <f>IF('A-B'!Q47=0,'A-B'!Q46+'A-SD'!Q47,0)</f>
        <v>0</v>
      </c>
      <c r="R47">
        <f>IF('A-B'!R47=0,'A-B'!R46+'A-SD'!R47,0)</f>
        <v>0</v>
      </c>
      <c r="S47">
        <f>IF('A-B'!S47=0,'A-B'!S46+'A-SD'!S47,0)</f>
        <v>0</v>
      </c>
      <c r="T47">
        <f>IF('A-B'!T47=0,'A-B'!T46+'A-SD'!T47,0)</f>
        <v>0</v>
      </c>
      <c r="U47">
        <f>IF('A-B'!U47=0,'A-B'!U46+'A-SD'!U47,0)</f>
        <v>0</v>
      </c>
      <c r="V47">
        <f>IF('A-B'!V47=0,'A-B'!V46+'A-SD'!V47,0)</f>
        <v>0</v>
      </c>
      <c r="W47">
        <f>IF('A-B'!W47=0,'A-B'!W46+'A-SD'!W47,0)</f>
        <v>0</v>
      </c>
      <c r="X47">
        <f>IF('A-B'!X47=0,'A-B'!X46+'A-SD'!X47,0)</f>
        <v>0</v>
      </c>
      <c r="Y47">
        <f>IF('A-B'!Y47=0,'A-B'!Y46+'A-SD'!Y47,0)</f>
        <v>0</v>
      </c>
      <c r="Z47">
        <f>IF('A-B'!Z47=0,'A-B'!Z46+'A-SD'!Z47,0)</f>
        <v>-107356</v>
      </c>
      <c r="AA47">
        <f>IF('A-B'!AA47=0,'A-B'!AA46+'A-SD'!AA47,0)</f>
        <v>-341161</v>
      </c>
    </row>
    <row r="48" spans="1:27" x14ac:dyDescent="0.3">
      <c r="A48">
        <v>47</v>
      </c>
      <c r="B48">
        <f>IF('A-B'!B48=0,'A-B'!B47+'A-SD'!B48,0)</f>
        <v>0</v>
      </c>
      <c r="C48">
        <f>IF('A-B'!C48=0,'A-B'!C47+'A-SD'!C48,0)</f>
        <v>0</v>
      </c>
      <c r="D48">
        <f>IF('A-B'!D48=0,'A-B'!D47+'A-SD'!D48,0)</f>
        <v>0</v>
      </c>
      <c r="E48">
        <f>IF('A-B'!E48=0,'A-B'!E47+'A-SD'!E48,0)</f>
        <v>0</v>
      </c>
      <c r="F48">
        <f>IF('A-B'!F48=0,'A-B'!F47+'A-SD'!F48,0)</f>
        <v>0</v>
      </c>
      <c r="G48">
        <f>IF('A-B'!G48=0,'A-B'!G47+'A-SD'!G48,0)</f>
        <v>0</v>
      </c>
      <c r="H48">
        <f>IF('A-B'!H48=0,'A-B'!H47+'A-SD'!H48,0)</f>
        <v>0</v>
      </c>
      <c r="I48">
        <f>IF('A-B'!I48=0,'A-B'!I47+'A-SD'!I48,0)</f>
        <v>0</v>
      </c>
      <c r="J48">
        <f>IF('A-B'!J48=0,'A-B'!J47+'A-SD'!J48,0)</f>
        <v>0</v>
      </c>
      <c r="K48">
        <f>IF('A-B'!K48=0,'A-B'!K47+'A-SD'!K48,0)</f>
        <v>0</v>
      </c>
      <c r="L48">
        <f>IF('A-B'!L48=0,'A-B'!L47+'A-SD'!L48,0)</f>
        <v>0</v>
      </c>
      <c r="M48">
        <f>IF('A-B'!M48=0,'A-B'!M47+'A-SD'!M48,0)</f>
        <v>0</v>
      </c>
      <c r="N48">
        <f>IF('A-B'!N48=0,'A-B'!N47+'A-SD'!N48,0)</f>
        <v>0</v>
      </c>
      <c r="O48">
        <f>IF('A-B'!O48=0,'A-B'!O47+'A-SD'!O48,0)</f>
        <v>0</v>
      </c>
      <c r="P48">
        <f>IF('A-B'!P48=0,'A-B'!P47+'A-SD'!P48,0)</f>
        <v>0</v>
      </c>
      <c r="Q48">
        <f>IF('A-B'!Q48=0,'A-B'!Q47+'A-SD'!Q48,0)</f>
        <v>0</v>
      </c>
      <c r="R48">
        <f>IF('A-B'!R48=0,'A-B'!R47+'A-SD'!R48,0)</f>
        <v>0</v>
      </c>
      <c r="S48">
        <f>IF('A-B'!S48=0,'A-B'!S47+'A-SD'!S48,0)</f>
        <v>0</v>
      </c>
      <c r="T48">
        <f>IF('A-B'!T48=0,'A-B'!T47+'A-SD'!T48,0)</f>
        <v>0</v>
      </c>
      <c r="U48">
        <f>IF('A-B'!U48=0,'A-B'!U47+'A-SD'!U48,0)</f>
        <v>0</v>
      </c>
      <c r="V48">
        <f>IF('A-B'!V48=0,'A-B'!V47+'A-SD'!V48,0)</f>
        <v>0</v>
      </c>
      <c r="W48">
        <f>IF('A-B'!W48=0,'A-B'!W47+'A-SD'!W48,0)</f>
        <v>0</v>
      </c>
      <c r="X48">
        <f>IF('A-B'!X48=0,'A-B'!X47+'A-SD'!X48,0)</f>
        <v>0</v>
      </c>
      <c r="Y48">
        <f>IF('A-B'!Y48=0,'A-B'!Y47+'A-SD'!Y48,0)</f>
        <v>-113490</v>
      </c>
      <c r="Z48">
        <f>IF('A-B'!Z48=0,'A-B'!Z47+'A-SD'!Z48,0)</f>
        <v>-342606</v>
      </c>
      <c r="AA48">
        <f>IF('A-B'!AA48=0,'A-B'!AA47+'A-SD'!AA48,0)</f>
        <v>0</v>
      </c>
    </row>
    <row r="49" spans="1:27" x14ac:dyDescent="0.3">
      <c r="A49">
        <v>48</v>
      </c>
      <c r="B49">
        <f>IF('A-B'!B49=0,'A-B'!B48+'A-SD'!B49,0)</f>
        <v>0</v>
      </c>
      <c r="C49">
        <f>IF('A-B'!C49=0,'A-B'!C48+'A-SD'!C49,0)</f>
        <v>0</v>
      </c>
      <c r="D49">
        <f>IF('A-B'!D49=0,'A-B'!D48+'A-SD'!D49,0)</f>
        <v>0</v>
      </c>
      <c r="E49">
        <f>IF('A-B'!E49=0,'A-B'!E48+'A-SD'!E49,0)</f>
        <v>0</v>
      </c>
      <c r="F49">
        <f>IF('A-B'!F49=0,'A-B'!F48+'A-SD'!F49,0)</f>
        <v>0</v>
      </c>
      <c r="G49">
        <f>IF('A-B'!G49=0,'A-B'!G48+'A-SD'!G49,0)</f>
        <v>0</v>
      </c>
      <c r="H49">
        <f>IF('A-B'!H49=0,'A-B'!H48+'A-SD'!H49,0)</f>
        <v>0</v>
      </c>
      <c r="I49">
        <f>IF('A-B'!I49=0,'A-B'!I48+'A-SD'!I49,0)</f>
        <v>0</v>
      </c>
      <c r="J49">
        <f>IF('A-B'!J49=0,'A-B'!J48+'A-SD'!J49,0)</f>
        <v>0</v>
      </c>
      <c r="K49">
        <f>IF('A-B'!K49=0,'A-B'!K48+'A-SD'!K49,0)</f>
        <v>0</v>
      </c>
      <c r="L49">
        <f>IF('A-B'!L49=0,'A-B'!L48+'A-SD'!L49,0)</f>
        <v>0</v>
      </c>
      <c r="M49">
        <f>IF('A-B'!M49=0,'A-B'!M48+'A-SD'!M49,0)</f>
        <v>0</v>
      </c>
      <c r="N49">
        <f>IF('A-B'!N49=0,'A-B'!N48+'A-SD'!N49,0)</f>
        <v>0</v>
      </c>
      <c r="O49">
        <f>IF('A-B'!O49=0,'A-B'!O48+'A-SD'!O49,0)</f>
        <v>0</v>
      </c>
      <c r="P49">
        <f>IF('A-B'!P49=0,'A-B'!P48+'A-SD'!P49,0)</f>
        <v>0</v>
      </c>
      <c r="Q49">
        <f>IF('A-B'!Q49=0,'A-B'!Q48+'A-SD'!Q49,0)</f>
        <v>0</v>
      </c>
      <c r="R49">
        <f>IF('A-B'!R49=0,'A-B'!R48+'A-SD'!R49,0)</f>
        <v>0</v>
      </c>
      <c r="S49">
        <f>IF('A-B'!S49=0,'A-B'!S48+'A-SD'!S49,0)</f>
        <v>0</v>
      </c>
      <c r="T49">
        <f>IF('A-B'!T49=0,'A-B'!T48+'A-SD'!T49,0)</f>
        <v>0</v>
      </c>
      <c r="U49">
        <f>IF('A-B'!U49=0,'A-B'!U48+'A-SD'!U49,0)</f>
        <v>0</v>
      </c>
      <c r="V49">
        <f>IF('A-B'!V49=0,'A-B'!V48+'A-SD'!V49,0)</f>
        <v>0</v>
      </c>
      <c r="W49">
        <f>IF('A-B'!W49=0,'A-B'!W48+'A-SD'!W49,0)</f>
        <v>0</v>
      </c>
      <c r="X49">
        <f>IF('A-B'!X49=0,'A-B'!X48+'A-SD'!X49,0)</f>
        <v>-120436</v>
      </c>
      <c r="Y49">
        <f>IF('A-B'!Y49=0,'A-B'!Y48+'A-SD'!Y49,0)</f>
        <v>-344202</v>
      </c>
      <c r="Z49">
        <f>IF('A-B'!Z49=0,'A-B'!Z48+'A-SD'!Z49,0)</f>
        <v>0</v>
      </c>
      <c r="AA49">
        <f>IF('A-B'!AA49=0,'A-B'!AA48+'A-SD'!AA49,0)</f>
        <v>0</v>
      </c>
    </row>
    <row r="50" spans="1:27" x14ac:dyDescent="0.3">
      <c r="A50">
        <v>49</v>
      </c>
      <c r="B50">
        <f>IF('A-B'!B50=0,'A-B'!B49+'A-SD'!B50,0)</f>
        <v>0</v>
      </c>
      <c r="C50">
        <f>IF('A-B'!C50=0,'A-B'!C49+'A-SD'!C50,0)</f>
        <v>0</v>
      </c>
      <c r="D50">
        <f>IF('A-B'!D50=0,'A-B'!D49+'A-SD'!D50,0)</f>
        <v>0</v>
      </c>
      <c r="E50">
        <f>IF('A-B'!E50=0,'A-B'!E49+'A-SD'!E50,0)</f>
        <v>0</v>
      </c>
      <c r="F50">
        <f>IF('A-B'!F50=0,'A-B'!F49+'A-SD'!F50,0)</f>
        <v>0</v>
      </c>
      <c r="G50">
        <f>IF('A-B'!G50=0,'A-B'!G49+'A-SD'!G50,0)</f>
        <v>0</v>
      </c>
      <c r="H50">
        <f>IF('A-B'!H50=0,'A-B'!H49+'A-SD'!H50,0)</f>
        <v>0</v>
      </c>
      <c r="I50">
        <f>IF('A-B'!I50=0,'A-B'!I49+'A-SD'!I50,0)</f>
        <v>0</v>
      </c>
      <c r="J50">
        <f>IF('A-B'!J50=0,'A-B'!J49+'A-SD'!J50,0)</f>
        <v>0</v>
      </c>
      <c r="K50">
        <f>IF('A-B'!K50=0,'A-B'!K49+'A-SD'!K50,0)</f>
        <v>0</v>
      </c>
      <c r="L50">
        <f>IF('A-B'!L50=0,'A-B'!L49+'A-SD'!L50,0)</f>
        <v>0</v>
      </c>
      <c r="M50">
        <f>IF('A-B'!M50=0,'A-B'!M49+'A-SD'!M50,0)</f>
        <v>0</v>
      </c>
      <c r="N50">
        <f>IF('A-B'!N50=0,'A-B'!N49+'A-SD'!N50,0)</f>
        <v>0</v>
      </c>
      <c r="O50">
        <f>IF('A-B'!O50=0,'A-B'!O49+'A-SD'!O50,0)</f>
        <v>0</v>
      </c>
      <c r="P50">
        <f>IF('A-B'!P50=0,'A-B'!P49+'A-SD'!P50,0)</f>
        <v>0</v>
      </c>
      <c r="Q50">
        <f>IF('A-B'!Q50=0,'A-B'!Q49+'A-SD'!Q50,0)</f>
        <v>0</v>
      </c>
      <c r="R50">
        <f>IF('A-B'!R50=0,'A-B'!R49+'A-SD'!R50,0)</f>
        <v>0</v>
      </c>
      <c r="S50">
        <f>IF('A-B'!S50=0,'A-B'!S49+'A-SD'!S50,0)</f>
        <v>0</v>
      </c>
      <c r="T50">
        <f>IF('A-B'!T50=0,'A-B'!T49+'A-SD'!T50,0)</f>
        <v>0</v>
      </c>
      <c r="U50">
        <f>IF('A-B'!U50=0,'A-B'!U49+'A-SD'!U50,0)</f>
        <v>0</v>
      </c>
      <c r="V50">
        <f>IF('A-B'!V50=0,'A-B'!V49+'A-SD'!V50,0)</f>
        <v>0</v>
      </c>
      <c r="W50">
        <f>IF('A-B'!W50=0,'A-B'!W49+'A-SD'!W50,0)</f>
        <v>-127569</v>
      </c>
      <c r="X50">
        <f>IF('A-B'!X50=0,'A-B'!X49+'A-SD'!X50,0)</f>
        <v>-346002</v>
      </c>
      <c r="Y50">
        <f>IF('A-B'!Y50=0,'A-B'!Y49+'A-SD'!Y50,0)</f>
        <v>0</v>
      </c>
      <c r="Z50">
        <f>IF('A-B'!Z50=0,'A-B'!Z49+'A-SD'!Z50,0)</f>
        <v>0</v>
      </c>
      <c r="AA50">
        <f>IF('A-B'!AA50=0,'A-B'!AA49+'A-SD'!AA50,0)</f>
        <v>0</v>
      </c>
    </row>
    <row r="51" spans="1:27" x14ac:dyDescent="0.3">
      <c r="A51">
        <v>50</v>
      </c>
      <c r="B51">
        <f>IF('A-B'!B51=0,'A-B'!B50+'A-SD'!B51,0)</f>
        <v>0</v>
      </c>
      <c r="C51">
        <f>IF('A-B'!C51=0,'A-B'!C50+'A-SD'!C51,0)</f>
        <v>0</v>
      </c>
      <c r="D51">
        <f>IF('A-B'!D51=0,'A-B'!D50+'A-SD'!D51,0)</f>
        <v>0</v>
      </c>
      <c r="E51">
        <f>IF('A-B'!E51=0,'A-B'!E50+'A-SD'!E51,0)</f>
        <v>0</v>
      </c>
      <c r="F51">
        <f>IF('A-B'!F51=0,'A-B'!F50+'A-SD'!F51,0)</f>
        <v>0</v>
      </c>
      <c r="G51">
        <f>IF('A-B'!G51=0,'A-B'!G50+'A-SD'!G51,0)</f>
        <v>0</v>
      </c>
      <c r="H51">
        <f>IF('A-B'!H51=0,'A-B'!H50+'A-SD'!H51,0)</f>
        <v>0</v>
      </c>
      <c r="I51">
        <f>IF('A-B'!I51=0,'A-B'!I50+'A-SD'!I51,0)</f>
        <v>0</v>
      </c>
      <c r="J51">
        <f>IF('A-B'!J51=0,'A-B'!J50+'A-SD'!J51,0)</f>
        <v>0</v>
      </c>
      <c r="K51">
        <f>IF('A-B'!K51=0,'A-B'!K50+'A-SD'!K51,0)</f>
        <v>0</v>
      </c>
      <c r="L51">
        <f>IF('A-B'!L51=0,'A-B'!L50+'A-SD'!L51,0)</f>
        <v>0</v>
      </c>
      <c r="M51">
        <f>IF('A-B'!M51=0,'A-B'!M50+'A-SD'!M51,0)</f>
        <v>0</v>
      </c>
      <c r="N51">
        <f>IF('A-B'!N51=0,'A-B'!N50+'A-SD'!N51,0)</f>
        <v>0</v>
      </c>
      <c r="O51">
        <f>IF('A-B'!O51=0,'A-B'!O50+'A-SD'!O51,0)</f>
        <v>0</v>
      </c>
      <c r="P51">
        <f>IF('A-B'!P51=0,'A-B'!P50+'A-SD'!P51,0)</f>
        <v>0</v>
      </c>
      <c r="Q51">
        <f>IF('A-B'!Q51=0,'A-B'!Q50+'A-SD'!Q51,0)</f>
        <v>0</v>
      </c>
      <c r="R51">
        <f>IF('A-B'!R51=0,'A-B'!R50+'A-SD'!R51,0)</f>
        <v>0</v>
      </c>
      <c r="S51">
        <f>IF('A-B'!S51=0,'A-B'!S50+'A-SD'!S51,0)</f>
        <v>0</v>
      </c>
      <c r="T51">
        <f>IF('A-B'!T51=0,'A-B'!T50+'A-SD'!T51,0)</f>
        <v>0</v>
      </c>
      <c r="U51">
        <f>IF('A-B'!U51=0,'A-B'!U50+'A-SD'!U51,0)</f>
        <v>0</v>
      </c>
      <c r="V51">
        <f>IF('A-B'!V51=0,'A-B'!V50+'A-SD'!V51,0)</f>
        <v>-135218</v>
      </c>
      <c r="W51">
        <f>IF('A-B'!W51=0,'A-B'!W50+'A-SD'!W51,0)</f>
        <v>-347848</v>
      </c>
      <c r="X51">
        <f>IF('A-B'!X51=0,'A-B'!X50+'A-SD'!X51,0)</f>
        <v>0</v>
      </c>
      <c r="Y51">
        <f>IF('A-B'!Y51=0,'A-B'!Y50+'A-SD'!Y51,0)</f>
        <v>0</v>
      </c>
      <c r="Z51">
        <f>IF('A-B'!Z51=0,'A-B'!Z50+'A-SD'!Z51,0)</f>
        <v>0</v>
      </c>
      <c r="AA51">
        <f>IF('A-B'!AA51=0,'A-B'!AA50+'A-SD'!AA51,0)</f>
        <v>0</v>
      </c>
    </row>
    <row r="52" spans="1:27" x14ac:dyDescent="0.3">
      <c r="A52">
        <v>51</v>
      </c>
      <c r="B52">
        <f>IF('A-B'!B52=0,'A-B'!B51+'A-SD'!B52,0)</f>
        <v>0</v>
      </c>
      <c r="C52">
        <f>IF('A-B'!C52=0,'A-B'!C51+'A-SD'!C52,0)</f>
        <v>0</v>
      </c>
      <c r="D52">
        <f>IF('A-B'!D52=0,'A-B'!D51+'A-SD'!D52,0)</f>
        <v>0</v>
      </c>
      <c r="E52">
        <f>IF('A-B'!E52=0,'A-B'!E51+'A-SD'!E52,0)</f>
        <v>0</v>
      </c>
      <c r="F52">
        <f>IF('A-B'!F52=0,'A-B'!F51+'A-SD'!F52,0)</f>
        <v>0</v>
      </c>
      <c r="G52">
        <f>IF('A-B'!G52=0,'A-B'!G51+'A-SD'!G52,0)</f>
        <v>0</v>
      </c>
      <c r="H52">
        <f>IF('A-B'!H52=0,'A-B'!H51+'A-SD'!H52,0)</f>
        <v>0</v>
      </c>
      <c r="I52">
        <f>IF('A-B'!I52=0,'A-B'!I51+'A-SD'!I52,0)</f>
        <v>0</v>
      </c>
      <c r="J52">
        <f>IF('A-B'!J52=0,'A-B'!J51+'A-SD'!J52,0)</f>
        <v>0</v>
      </c>
      <c r="K52">
        <f>IF('A-B'!K52=0,'A-B'!K51+'A-SD'!K52,0)</f>
        <v>0</v>
      </c>
      <c r="L52">
        <f>IF('A-B'!L52=0,'A-B'!L51+'A-SD'!L52,0)</f>
        <v>0</v>
      </c>
      <c r="M52">
        <f>IF('A-B'!M52=0,'A-B'!M51+'A-SD'!M52,0)</f>
        <v>0</v>
      </c>
      <c r="N52">
        <f>IF('A-B'!N52=0,'A-B'!N51+'A-SD'!N52,0)</f>
        <v>0</v>
      </c>
      <c r="O52">
        <f>IF('A-B'!O52=0,'A-B'!O51+'A-SD'!O52,0)</f>
        <v>0</v>
      </c>
      <c r="P52">
        <f>IF('A-B'!P52=0,'A-B'!P51+'A-SD'!P52,0)</f>
        <v>0</v>
      </c>
      <c r="Q52">
        <f>IF('A-B'!Q52=0,'A-B'!Q51+'A-SD'!Q52,0)</f>
        <v>0</v>
      </c>
      <c r="R52">
        <f>IF('A-B'!R52=0,'A-B'!R51+'A-SD'!R52,0)</f>
        <v>0</v>
      </c>
      <c r="S52">
        <f>IF('A-B'!S52=0,'A-B'!S51+'A-SD'!S52,0)</f>
        <v>0</v>
      </c>
      <c r="T52">
        <f>IF('A-B'!T52=0,'A-B'!T51+'A-SD'!T52,0)</f>
        <v>0</v>
      </c>
      <c r="U52">
        <f>IF('A-B'!U52=0,'A-B'!U51+'A-SD'!U52,0)</f>
        <v>-147100</v>
      </c>
      <c r="V52">
        <f>IF('A-B'!V52=0,'A-B'!V51+'A-SD'!V52,0)</f>
        <v>-349768</v>
      </c>
      <c r="W52">
        <f>IF('A-B'!W52=0,'A-B'!W51+'A-SD'!W52,0)</f>
        <v>0</v>
      </c>
      <c r="X52">
        <f>IF('A-B'!X52=0,'A-B'!X51+'A-SD'!X52,0)</f>
        <v>0</v>
      </c>
      <c r="Y52">
        <f>IF('A-B'!Y52=0,'A-B'!Y51+'A-SD'!Y52,0)</f>
        <v>0</v>
      </c>
      <c r="Z52">
        <f>IF('A-B'!Z52=0,'A-B'!Z51+'A-SD'!Z52,0)</f>
        <v>0</v>
      </c>
      <c r="AA52">
        <f>IF('A-B'!AA52=0,'A-B'!AA51+'A-SD'!AA52,0)</f>
        <v>0</v>
      </c>
    </row>
    <row r="53" spans="1:27" x14ac:dyDescent="0.3">
      <c r="A53">
        <v>52</v>
      </c>
      <c r="B53">
        <f>IF('A-B'!B53=0,'A-B'!B52+'A-SD'!B53,0)</f>
        <v>0</v>
      </c>
      <c r="C53">
        <f>IF('A-B'!C53=0,'A-B'!C52+'A-SD'!C53,0)</f>
        <v>0</v>
      </c>
      <c r="D53">
        <f>IF('A-B'!D53=0,'A-B'!D52+'A-SD'!D53,0)</f>
        <v>0</v>
      </c>
      <c r="E53">
        <f>IF('A-B'!E53=0,'A-B'!E52+'A-SD'!E53,0)</f>
        <v>0</v>
      </c>
      <c r="F53">
        <f>IF('A-B'!F53=0,'A-B'!F52+'A-SD'!F53,0)</f>
        <v>0</v>
      </c>
      <c r="G53">
        <f>IF('A-B'!G53=0,'A-B'!G52+'A-SD'!G53,0)</f>
        <v>0</v>
      </c>
      <c r="H53">
        <f>IF('A-B'!H53=0,'A-B'!H52+'A-SD'!H53,0)</f>
        <v>0</v>
      </c>
      <c r="I53">
        <f>IF('A-B'!I53=0,'A-B'!I52+'A-SD'!I53,0)</f>
        <v>0</v>
      </c>
      <c r="J53">
        <f>IF('A-B'!J53=0,'A-B'!J52+'A-SD'!J53,0)</f>
        <v>0</v>
      </c>
      <c r="K53">
        <f>IF('A-B'!K53=0,'A-B'!K52+'A-SD'!K53,0)</f>
        <v>0</v>
      </c>
      <c r="L53">
        <f>IF('A-B'!L53=0,'A-B'!L52+'A-SD'!L53,0)</f>
        <v>0</v>
      </c>
      <c r="M53">
        <f>IF('A-B'!M53=0,'A-B'!M52+'A-SD'!M53,0)</f>
        <v>0</v>
      </c>
      <c r="N53">
        <f>IF('A-B'!N53=0,'A-B'!N52+'A-SD'!N53,0)</f>
        <v>0</v>
      </c>
      <c r="O53">
        <f>IF('A-B'!O53=0,'A-B'!O52+'A-SD'!O53,0)</f>
        <v>0</v>
      </c>
      <c r="P53">
        <f>IF('A-B'!P53=0,'A-B'!P52+'A-SD'!P53,0)</f>
        <v>0</v>
      </c>
      <c r="Q53">
        <f>IF('A-B'!Q53=0,'A-B'!Q52+'A-SD'!Q53,0)</f>
        <v>0</v>
      </c>
      <c r="R53">
        <f>IF('A-B'!R53=0,'A-B'!R52+'A-SD'!R53,0)</f>
        <v>0</v>
      </c>
      <c r="S53">
        <f>IF('A-B'!S53=0,'A-B'!S52+'A-SD'!S53,0)</f>
        <v>0</v>
      </c>
      <c r="T53">
        <f>IF('A-B'!T53=0,'A-B'!T52+'A-SD'!T53,0)</f>
        <v>-159806</v>
      </c>
      <c r="U53">
        <f>IF('A-B'!U53=0,'A-B'!U52+'A-SD'!U53,0)</f>
        <v>-352179</v>
      </c>
      <c r="V53">
        <f>IF('A-B'!V53=0,'A-B'!V52+'A-SD'!V53,0)</f>
        <v>0</v>
      </c>
      <c r="W53">
        <f>IF('A-B'!W53=0,'A-B'!W52+'A-SD'!W53,0)</f>
        <v>0</v>
      </c>
      <c r="X53">
        <f>IF('A-B'!X53=0,'A-B'!X52+'A-SD'!X53,0)</f>
        <v>0</v>
      </c>
      <c r="Y53">
        <f>IF('A-B'!Y53=0,'A-B'!Y52+'A-SD'!Y53,0)</f>
        <v>0</v>
      </c>
      <c r="Z53">
        <f>IF('A-B'!Z53=0,'A-B'!Z52+'A-SD'!Z53,0)</f>
        <v>0</v>
      </c>
      <c r="AA53">
        <f>IF('A-B'!AA53=0,'A-B'!AA52+'A-SD'!AA53,0)</f>
        <v>0</v>
      </c>
    </row>
    <row r="54" spans="1:27" x14ac:dyDescent="0.3">
      <c r="A54">
        <v>53</v>
      </c>
      <c r="B54">
        <f>IF('A-B'!B54=0,'A-B'!B53+'A-SD'!B54,0)</f>
        <v>0</v>
      </c>
      <c r="C54">
        <f>IF('A-B'!C54=0,'A-B'!C53+'A-SD'!C54,0)</f>
        <v>0</v>
      </c>
      <c r="D54">
        <f>IF('A-B'!D54=0,'A-B'!D53+'A-SD'!D54,0)</f>
        <v>0</v>
      </c>
      <c r="E54">
        <f>IF('A-B'!E54=0,'A-B'!E53+'A-SD'!E54,0)</f>
        <v>0</v>
      </c>
      <c r="F54">
        <f>IF('A-B'!F54=0,'A-B'!F53+'A-SD'!F54,0)</f>
        <v>0</v>
      </c>
      <c r="G54">
        <f>IF('A-B'!G54=0,'A-B'!G53+'A-SD'!G54,0)</f>
        <v>0</v>
      </c>
      <c r="H54">
        <f>IF('A-B'!H54=0,'A-B'!H53+'A-SD'!H54,0)</f>
        <v>0</v>
      </c>
      <c r="I54">
        <f>IF('A-B'!I54=0,'A-B'!I53+'A-SD'!I54,0)</f>
        <v>0</v>
      </c>
      <c r="J54">
        <f>IF('A-B'!J54=0,'A-B'!J53+'A-SD'!J54,0)</f>
        <v>0</v>
      </c>
      <c r="K54">
        <f>IF('A-B'!K54=0,'A-B'!K53+'A-SD'!K54,0)</f>
        <v>0</v>
      </c>
      <c r="L54">
        <f>IF('A-B'!L54=0,'A-B'!L53+'A-SD'!L54,0)</f>
        <v>0</v>
      </c>
      <c r="M54">
        <f>IF('A-B'!M54=0,'A-B'!M53+'A-SD'!M54,0)</f>
        <v>0</v>
      </c>
      <c r="N54">
        <f>IF('A-B'!N54=0,'A-B'!N53+'A-SD'!N54,0)</f>
        <v>0</v>
      </c>
      <c r="O54">
        <f>IF('A-B'!O54=0,'A-B'!O53+'A-SD'!O54,0)</f>
        <v>0</v>
      </c>
      <c r="P54">
        <f>IF('A-B'!P54=0,'A-B'!P53+'A-SD'!P54,0)</f>
        <v>0</v>
      </c>
      <c r="Q54">
        <f>IF('A-B'!Q54=0,'A-B'!Q53+'A-SD'!Q54,0)</f>
        <v>0</v>
      </c>
      <c r="R54">
        <f>IF('A-B'!R54=0,'A-B'!R53+'A-SD'!R54,0)</f>
        <v>0</v>
      </c>
      <c r="S54">
        <f>IF('A-B'!S54=0,'A-B'!S53+'A-SD'!S54,0)</f>
        <v>-176669</v>
      </c>
      <c r="T54">
        <f>IF('A-B'!T54=0,'A-B'!T53+'A-SD'!T54,0)</f>
        <v>-354618</v>
      </c>
      <c r="U54">
        <f>IF('A-B'!U54=0,'A-B'!U53+'A-SD'!U54,0)</f>
        <v>0</v>
      </c>
      <c r="V54">
        <f>IF('A-B'!V54=0,'A-B'!V53+'A-SD'!V54,0)</f>
        <v>0</v>
      </c>
      <c r="W54">
        <f>IF('A-B'!W54=0,'A-B'!W53+'A-SD'!W54,0)</f>
        <v>0</v>
      </c>
      <c r="X54">
        <f>IF('A-B'!X54=0,'A-B'!X53+'A-SD'!X54,0)</f>
        <v>0</v>
      </c>
      <c r="Y54">
        <f>IF('A-B'!Y54=0,'A-B'!Y53+'A-SD'!Y54,0)</f>
        <v>0</v>
      </c>
      <c r="Z54">
        <f>IF('A-B'!Z54=0,'A-B'!Z53+'A-SD'!Z54,0)</f>
        <v>0</v>
      </c>
      <c r="AA54">
        <f>IF('A-B'!AA54=0,'A-B'!AA53+'A-SD'!AA54,0)</f>
        <v>0</v>
      </c>
    </row>
    <row r="55" spans="1:27" x14ac:dyDescent="0.3">
      <c r="A55">
        <v>54</v>
      </c>
      <c r="B55">
        <f>IF('A-B'!B55=0,'A-B'!B54+'A-SD'!B55,0)</f>
        <v>0</v>
      </c>
      <c r="C55">
        <f>IF('A-B'!C55=0,'A-B'!C54+'A-SD'!C55,0)</f>
        <v>0</v>
      </c>
      <c r="D55">
        <f>IF('A-B'!D55=0,'A-B'!D54+'A-SD'!D55,0)</f>
        <v>0</v>
      </c>
      <c r="E55">
        <f>IF('A-B'!E55=0,'A-B'!E54+'A-SD'!E55,0)</f>
        <v>0</v>
      </c>
      <c r="F55">
        <f>IF('A-B'!F55=0,'A-B'!F54+'A-SD'!F55,0)</f>
        <v>0</v>
      </c>
      <c r="G55">
        <f>IF('A-B'!G55=0,'A-B'!G54+'A-SD'!G55,0)</f>
        <v>0</v>
      </c>
      <c r="H55">
        <f>IF('A-B'!H55=0,'A-B'!H54+'A-SD'!H55,0)</f>
        <v>0</v>
      </c>
      <c r="I55">
        <f>IF('A-B'!I55=0,'A-B'!I54+'A-SD'!I55,0)</f>
        <v>0</v>
      </c>
      <c r="J55">
        <f>IF('A-B'!J55=0,'A-B'!J54+'A-SD'!J55,0)</f>
        <v>0</v>
      </c>
      <c r="K55">
        <f>IF('A-B'!K55=0,'A-B'!K54+'A-SD'!K55,0)</f>
        <v>0</v>
      </c>
      <c r="L55">
        <f>IF('A-B'!L55=0,'A-B'!L54+'A-SD'!L55,0)</f>
        <v>0</v>
      </c>
      <c r="M55">
        <f>IF('A-B'!M55=0,'A-B'!M54+'A-SD'!M55,0)</f>
        <v>0</v>
      </c>
      <c r="N55">
        <f>IF('A-B'!N55=0,'A-B'!N54+'A-SD'!N55,0)</f>
        <v>0</v>
      </c>
      <c r="O55">
        <f>IF('A-B'!O55=0,'A-B'!O54+'A-SD'!O55,0)</f>
        <v>0</v>
      </c>
      <c r="P55">
        <f>IF('A-B'!P55=0,'A-B'!P54+'A-SD'!P55,0)</f>
        <v>0</v>
      </c>
      <c r="Q55">
        <f>IF('A-B'!Q55=0,'A-B'!Q54+'A-SD'!Q55,0)</f>
        <v>0</v>
      </c>
      <c r="R55">
        <f>IF('A-B'!R55=0,'A-B'!R54+'A-SD'!R55,0)</f>
        <v>-196248</v>
      </c>
      <c r="S55">
        <f>IF('A-B'!S55=0,'A-B'!S54+'A-SD'!S55,0)</f>
        <v>-357096</v>
      </c>
      <c r="T55">
        <f>IF('A-B'!T55=0,'A-B'!T54+'A-SD'!T55,0)</f>
        <v>0</v>
      </c>
      <c r="U55">
        <f>IF('A-B'!U55=0,'A-B'!U54+'A-SD'!U55,0)</f>
        <v>0</v>
      </c>
      <c r="V55">
        <f>IF('A-B'!V55=0,'A-B'!V54+'A-SD'!V55,0)</f>
        <v>0</v>
      </c>
      <c r="W55">
        <f>IF('A-B'!W55=0,'A-B'!W54+'A-SD'!W55,0)</f>
        <v>0</v>
      </c>
      <c r="X55">
        <f>IF('A-B'!X55=0,'A-B'!X54+'A-SD'!X55,0)</f>
        <v>0</v>
      </c>
      <c r="Y55">
        <f>IF('A-B'!Y55=0,'A-B'!Y54+'A-SD'!Y55,0)</f>
        <v>0</v>
      </c>
      <c r="Z55">
        <f>IF('A-B'!Z55=0,'A-B'!Z54+'A-SD'!Z55,0)</f>
        <v>0</v>
      </c>
      <c r="AA55">
        <f>IF('A-B'!AA55=0,'A-B'!AA54+'A-SD'!AA55,0)</f>
        <v>0</v>
      </c>
    </row>
    <row r="56" spans="1:27" x14ac:dyDescent="0.3">
      <c r="A56">
        <v>55</v>
      </c>
      <c r="B56">
        <f>IF('A-B'!B56=0,'A-B'!B55+'A-SD'!B56,0)</f>
        <v>0</v>
      </c>
      <c r="C56">
        <f>IF('A-B'!C56=0,'A-B'!C55+'A-SD'!C56,0)</f>
        <v>0</v>
      </c>
      <c r="D56">
        <f>IF('A-B'!D56=0,'A-B'!D55+'A-SD'!D56,0)</f>
        <v>0</v>
      </c>
      <c r="E56">
        <f>IF('A-B'!E56=0,'A-B'!E55+'A-SD'!E56,0)</f>
        <v>0</v>
      </c>
      <c r="F56">
        <f>IF('A-B'!F56=0,'A-B'!F55+'A-SD'!F56,0)</f>
        <v>0</v>
      </c>
      <c r="G56">
        <f>IF('A-B'!G56=0,'A-B'!G55+'A-SD'!G56,0)</f>
        <v>0</v>
      </c>
      <c r="H56">
        <f>IF('A-B'!H56=0,'A-B'!H55+'A-SD'!H56,0)</f>
        <v>0</v>
      </c>
      <c r="I56">
        <f>IF('A-B'!I56=0,'A-B'!I55+'A-SD'!I56,0)</f>
        <v>0</v>
      </c>
      <c r="J56">
        <f>IF('A-B'!J56=0,'A-B'!J55+'A-SD'!J56,0)</f>
        <v>0</v>
      </c>
      <c r="K56">
        <f>IF('A-B'!K56=0,'A-B'!K55+'A-SD'!K56,0)</f>
        <v>0</v>
      </c>
      <c r="L56">
        <f>IF('A-B'!L56=0,'A-B'!L55+'A-SD'!L56,0)</f>
        <v>0</v>
      </c>
      <c r="M56">
        <f>IF('A-B'!M56=0,'A-B'!M55+'A-SD'!M56,0)</f>
        <v>0</v>
      </c>
      <c r="N56">
        <f>IF('A-B'!N56=0,'A-B'!N55+'A-SD'!N56,0)</f>
        <v>0</v>
      </c>
      <c r="O56">
        <f>IF('A-B'!O56=0,'A-B'!O55+'A-SD'!O56,0)</f>
        <v>0</v>
      </c>
      <c r="P56">
        <f>IF('A-B'!P56=0,'A-B'!P55+'A-SD'!P56,0)</f>
        <v>0</v>
      </c>
      <c r="Q56">
        <f>IF('A-B'!Q56=0,'A-B'!Q55+'A-SD'!Q56,0)</f>
        <v>-219221</v>
      </c>
      <c r="R56">
        <f>IF('A-B'!R56=0,'A-B'!R55+'A-SD'!R56,0)</f>
        <v>-359614</v>
      </c>
      <c r="S56">
        <f>IF('A-B'!S56=0,'A-B'!S55+'A-SD'!S56,0)</f>
        <v>0</v>
      </c>
      <c r="T56">
        <f>IF('A-B'!T56=0,'A-B'!T55+'A-SD'!T56,0)</f>
        <v>0</v>
      </c>
      <c r="U56">
        <f>IF('A-B'!U56=0,'A-B'!U55+'A-SD'!U56,0)</f>
        <v>0</v>
      </c>
      <c r="V56">
        <f>IF('A-B'!V56=0,'A-B'!V55+'A-SD'!V56,0)</f>
        <v>0</v>
      </c>
      <c r="W56">
        <f>IF('A-B'!W56=0,'A-B'!W55+'A-SD'!W56,0)</f>
        <v>0</v>
      </c>
      <c r="X56">
        <f>IF('A-B'!X56=0,'A-B'!X55+'A-SD'!X56,0)</f>
        <v>0</v>
      </c>
      <c r="Y56">
        <f>IF('A-B'!Y56=0,'A-B'!Y55+'A-SD'!Y56,0)</f>
        <v>0</v>
      </c>
      <c r="Z56">
        <f>IF('A-B'!Z56=0,'A-B'!Z55+'A-SD'!Z56,0)</f>
        <v>0</v>
      </c>
      <c r="AA56">
        <f>IF('A-B'!AA56=0,'A-B'!AA55+'A-SD'!AA56,0)</f>
        <v>0</v>
      </c>
    </row>
    <row r="57" spans="1:27" x14ac:dyDescent="0.3">
      <c r="A57">
        <v>56</v>
      </c>
      <c r="B57">
        <f>IF('A-B'!B57=0,'A-B'!B56+'A-SD'!B57,0)</f>
        <v>0</v>
      </c>
      <c r="C57">
        <f>IF('A-B'!C57=0,'A-B'!C56+'A-SD'!C57,0)</f>
        <v>0</v>
      </c>
      <c r="D57">
        <f>IF('A-B'!D57=0,'A-B'!D56+'A-SD'!D57,0)</f>
        <v>0</v>
      </c>
      <c r="E57">
        <f>IF('A-B'!E57=0,'A-B'!E56+'A-SD'!E57,0)</f>
        <v>0</v>
      </c>
      <c r="F57">
        <f>IF('A-B'!F57=0,'A-B'!F56+'A-SD'!F57,0)</f>
        <v>0</v>
      </c>
      <c r="G57">
        <f>IF('A-B'!G57=0,'A-B'!G56+'A-SD'!G57,0)</f>
        <v>0</v>
      </c>
      <c r="H57">
        <f>IF('A-B'!H57=0,'A-B'!H56+'A-SD'!H57,0)</f>
        <v>0</v>
      </c>
      <c r="I57">
        <f>IF('A-B'!I57=0,'A-B'!I56+'A-SD'!I57,0)</f>
        <v>0</v>
      </c>
      <c r="J57">
        <f>IF('A-B'!J57=0,'A-B'!J56+'A-SD'!J57,0)</f>
        <v>0</v>
      </c>
      <c r="K57">
        <f>IF('A-B'!K57=0,'A-B'!K56+'A-SD'!K57,0)</f>
        <v>0</v>
      </c>
      <c r="L57">
        <f>IF('A-B'!L57=0,'A-B'!L56+'A-SD'!L57,0)</f>
        <v>0</v>
      </c>
      <c r="M57">
        <f>IF('A-B'!M57=0,'A-B'!M56+'A-SD'!M57,0)</f>
        <v>0</v>
      </c>
      <c r="N57">
        <f>IF('A-B'!N57=0,'A-B'!N56+'A-SD'!N57,0)</f>
        <v>0</v>
      </c>
      <c r="O57">
        <f>IF('A-B'!O57=0,'A-B'!O56+'A-SD'!O57,0)</f>
        <v>0</v>
      </c>
      <c r="P57">
        <f>IF('A-B'!P57=0,'A-B'!P56+'A-SD'!P57,0)</f>
        <v>-237024</v>
      </c>
      <c r="Q57">
        <f>IF('A-B'!Q57=0,'A-B'!Q56+'A-SD'!Q57,0)</f>
        <v>-362474</v>
      </c>
      <c r="R57">
        <f>IF('A-B'!R57=0,'A-B'!R56+'A-SD'!R57,0)</f>
        <v>0</v>
      </c>
      <c r="S57">
        <f>IF('A-B'!S57=0,'A-B'!S56+'A-SD'!S57,0)</f>
        <v>0</v>
      </c>
      <c r="T57">
        <f>IF('A-B'!T57=0,'A-B'!T56+'A-SD'!T57,0)</f>
        <v>0</v>
      </c>
      <c r="U57">
        <f>IF('A-B'!U57=0,'A-B'!U56+'A-SD'!U57,0)</f>
        <v>0</v>
      </c>
      <c r="V57">
        <f>IF('A-B'!V57=0,'A-B'!V56+'A-SD'!V57,0)</f>
        <v>0</v>
      </c>
      <c r="W57">
        <f>IF('A-B'!W57=0,'A-B'!W56+'A-SD'!W57,0)</f>
        <v>0</v>
      </c>
      <c r="X57">
        <f>IF('A-B'!X57=0,'A-B'!X56+'A-SD'!X57,0)</f>
        <v>0</v>
      </c>
      <c r="Y57">
        <f>IF('A-B'!Y57=0,'A-B'!Y56+'A-SD'!Y57,0)</f>
        <v>0</v>
      </c>
      <c r="Z57">
        <f>IF('A-B'!Z57=0,'A-B'!Z56+'A-SD'!Z57,0)</f>
        <v>0</v>
      </c>
      <c r="AA57">
        <f>IF('A-B'!AA57=0,'A-B'!AA56+'A-SD'!AA57,0)</f>
        <v>0</v>
      </c>
    </row>
    <row r="58" spans="1:27" x14ac:dyDescent="0.3">
      <c r="A58">
        <v>57</v>
      </c>
      <c r="B58">
        <f>IF('A-B'!B58=0,'A-B'!B57+'A-SD'!B58,0)</f>
        <v>0</v>
      </c>
      <c r="C58">
        <f>IF('A-B'!C58=0,'A-B'!C57+'A-SD'!C58,0)</f>
        <v>0</v>
      </c>
      <c r="D58">
        <f>IF('A-B'!D58=0,'A-B'!D57+'A-SD'!D58,0)</f>
        <v>0</v>
      </c>
      <c r="E58">
        <f>IF('A-B'!E58=0,'A-B'!E57+'A-SD'!E58,0)</f>
        <v>0</v>
      </c>
      <c r="F58">
        <f>IF('A-B'!F58=0,'A-B'!F57+'A-SD'!F58,0)</f>
        <v>0</v>
      </c>
      <c r="G58">
        <f>IF('A-B'!G58=0,'A-B'!G57+'A-SD'!G58,0)</f>
        <v>0</v>
      </c>
      <c r="H58">
        <f>IF('A-B'!H58=0,'A-B'!H57+'A-SD'!H58,0)</f>
        <v>0</v>
      </c>
      <c r="I58">
        <f>IF('A-B'!I58=0,'A-B'!I57+'A-SD'!I58,0)</f>
        <v>0</v>
      </c>
      <c r="J58">
        <f>IF('A-B'!J58=0,'A-B'!J57+'A-SD'!J58,0)</f>
        <v>0</v>
      </c>
      <c r="K58">
        <f>IF('A-B'!K58=0,'A-B'!K57+'A-SD'!K58,0)</f>
        <v>0</v>
      </c>
      <c r="L58">
        <f>IF('A-B'!L58=0,'A-B'!L57+'A-SD'!L58,0)</f>
        <v>0</v>
      </c>
      <c r="M58">
        <f>IF('A-B'!M58=0,'A-B'!M57+'A-SD'!M58,0)</f>
        <v>0</v>
      </c>
      <c r="N58">
        <f>IF('A-B'!N58=0,'A-B'!N57+'A-SD'!N58,0)</f>
        <v>-19341</v>
      </c>
      <c r="O58">
        <f>IF('A-B'!O58=0,'A-B'!O57+'A-SD'!O58,0)</f>
        <v>-257088</v>
      </c>
      <c r="P58">
        <f>IF('A-B'!P58=0,'A-B'!P57+'A-SD'!P58,0)</f>
        <v>-364675</v>
      </c>
      <c r="Q58">
        <f>IF('A-B'!Q58=0,'A-B'!Q57+'A-SD'!Q58,0)</f>
        <v>0</v>
      </c>
      <c r="R58">
        <f>IF('A-B'!R58=0,'A-B'!R57+'A-SD'!R58,0)</f>
        <v>0</v>
      </c>
      <c r="S58">
        <f>IF('A-B'!S58=0,'A-B'!S57+'A-SD'!S58,0)</f>
        <v>0</v>
      </c>
      <c r="T58">
        <f>IF('A-B'!T58=0,'A-B'!T57+'A-SD'!T58,0)</f>
        <v>0</v>
      </c>
      <c r="U58">
        <f>IF('A-B'!U58=0,'A-B'!U57+'A-SD'!U58,0)</f>
        <v>0</v>
      </c>
      <c r="V58">
        <f>IF('A-B'!V58=0,'A-B'!V57+'A-SD'!V58,0)</f>
        <v>0</v>
      </c>
      <c r="W58">
        <f>IF('A-B'!W58=0,'A-B'!W57+'A-SD'!W58,0)</f>
        <v>0</v>
      </c>
      <c r="X58">
        <f>IF('A-B'!X58=0,'A-B'!X57+'A-SD'!X58,0)</f>
        <v>0</v>
      </c>
      <c r="Y58">
        <f>IF('A-B'!Y58=0,'A-B'!Y57+'A-SD'!Y58,0)</f>
        <v>0</v>
      </c>
      <c r="Z58">
        <f>IF('A-B'!Z58=0,'A-B'!Z57+'A-SD'!Z58,0)</f>
        <v>0</v>
      </c>
      <c r="AA58">
        <f>IF('A-B'!AA58=0,'A-B'!AA57+'A-SD'!AA58,0)</f>
        <v>0</v>
      </c>
    </row>
    <row r="59" spans="1:27" x14ac:dyDescent="0.3">
      <c r="A59">
        <v>58</v>
      </c>
      <c r="B59">
        <f>IF('A-B'!B59=0,'A-B'!B58+'A-SD'!B59,0)</f>
        <v>0</v>
      </c>
      <c r="C59">
        <f>IF('A-B'!C59=0,'A-B'!C58+'A-SD'!C59,0)</f>
        <v>0</v>
      </c>
      <c r="D59">
        <f>IF('A-B'!D59=0,'A-B'!D58+'A-SD'!D59,0)</f>
        <v>0</v>
      </c>
      <c r="E59">
        <f>IF('A-B'!E59=0,'A-B'!E58+'A-SD'!E59,0)</f>
        <v>0</v>
      </c>
      <c r="F59">
        <f>IF('A-B'!F59=0,'A-B'!F58+'A-SD'!F59,0)</f>
        <v>0</v>
      </c>
      <c r="G59">
        <f>IF('A-B'!G59=0,'A-B'!G58+'A-SD'!G59,0)</f>
        <v>0</v>
      </c>
      <c r="H59">
        <f>IF('A-B'!H59=0,'A-B'!H58+'A-SD'!H59,0)</f>
        <v>0</v>
      </c>
      <c r="I59">
        <f>IF('A-B'!I59=0,'A-B'!I58+'A-SD'!I59,0)</f>
        <v>0</v>
      </c>
      <c r="J59">
        <f>IF('A-B'!J59=0,'A-B'!J58+'A-SD'!J59,0)</f>
        <v>0</v>
      </c>
      <c r="K59">
        <f>IF('A-B'!K59=0,'A-B'!K58+'A-SD'!K59,0)</f>
        <v>0</v>
      </c>
      <c r="L59">
        <f>IF('A-B'!L59=0,'A-B'!L58+'A-SD'!L59,0)</f>
        <v>0</v>
      </c>
      <c r="M59">
        <f>IF('A-B'!M59=0,'A-B'!M58+'A-SD'!M59,0)</f>
        <v>-36855</v>
      </c>
      <c r="N59">
        <f>IF('A-B'!N59=0,'A-B'!N58+'A-SD'!N59,0)</f>
        <v>-263297</v>
      </c>
      <c r="O59">
        <f>IF('A-B'!O59=0,'A-B'!O58+'A-SD'!O59,0)</f>
        <v>-369499</v>
      </c>
      <c r="P59">
        <f>IF('A-B'!P59=0,'A-B'!P58+'A-SD'!P59,0)</f>
        <v>0</v>
      </c>
      <c r="Q59">
        <f>IF('A-B'!Q59=0,'A-B'!Q58+'A-SD'!Q59,0)</f>
        <v>0</v>
      </c>
      <c r="R59">
        <f>IF('A-B'!R59=0,'A-B'!R58+'A-SD'!R59,0)</f>
        <v>0</v>
      </c>
      <c r="S59">
        <f>IF('A-B'!S59=0,'A-B'!S58+'A-SD'!S59,0)</f>
        <v>0</v>
      </c>
      <c r="T59">
        <f>IF('A-B'!T59=0,'A-B'!T58+'A-SD'!T59,0)</f>
        <v>0</v>
      </c>
      <c r="U59">
        <f>IF('A-B'!U59=0,'A-B'!U58+'A-SD'!U59,0)</f>
        <v>0</v>
      </c>
      <c r="V59">
        <f>IF('A-B'!V59=0,'A-B'!V58+'A-SD'!V59,0)</f>
        <v>0</v>
      </c>
      <c r="W59">
        <f>IF('A-B'!W59=0,'A-B'!W58+'A-SD'!W59,0)</f>
        <v>0</v>
      </c>
      <c r="X59">
        <f>IF('A-B'!X59=0,'A-B'!X58+'A-SD'!X59,0)</f>
        <v>0</v>
      </c>
      <c r="Y59">
        <f>IF('A-B'!Y59=0,'A-B'!Y58+'A-SD'!Y59,0)</f>
        <v>0</v>
      </c>
      <c r="Z59">
        <f>IF('A-B'!Z59=0,'A-B'!Z58+'A-SD'!Z59,0)</f>
        <v>0</v>
      </c>
      <c r="AA59">
        <f>IF('A-B'!AA59=0,'A-B'!AA58+'A-SD'!AA59,0)</f>
        <v>0</v>
      </c>
    </row>
    <row r="60" spans="1:27" x14ac:dyDescent="0.3">
      <c r="A60">
        <v>59</v>
      </c>
      <c r="B60">
        <f>IF('A-B'!B60=0,'A-B'!B59+'A-SD'!B60,0)</f>
        <v>0</v>
      </c>
      <c r="C60">
        <f>IF('A-B'!C60=0,'A-B'!C59+'A-SD'!C60,0)</f>
        <v>0</v>
      </c>
      <c r="D60">
        <f>IF('A-B'!D60=0,'A-B'!D59+'A-SD'!D60,0)</f>
        <v>0</v>
      </c>
      <c r="E60">
        <f>IF('A-B'!E60=0,'A-B'!E59+'A-SD'!E60,0)</f>
        <v>0</v>
      </c>
      <c r="F60">
        <f>IF('A-B'!F60=0,'A-B'!F59+'A-SD'!F60,0)</f>
        <v>0</v>
      </c>
      <c r="G60">
        <f>IF('A-B'!G60=0,'A-B'!G59+'A-SD'!G60,0)</f>
        <v>0</v>
      </c>
      <c r="H60">
        <f>IF('A-B'!H60=0,'A-B'!H59+'A-SD'!H60,0)</f>
        <v>0</v>
      </c>
      <c r="I60">
        <f>IF('A-B'!I60=0,'A-B'!I59+'A-SD'!I60,0)</f>
        <v>0</v>
      </c>
      <c r="J60">
        <f>IF('A-B'!J60=0,'A-B'!J59+'A-SD'!J60,0)</f>
        <v>0</v>
      </c>
      <c r="K60">
        <f>IF('A-B'!K60=0,'A-B'!K59+'A-SD'!K60,0)</f>
        <v>0</v>
      </c>
      <c r="L60">
        <f>IF('A-B'!L60=0,'A-B'!L59+'A-SD'!L60,0)</f>
        <v>-55018</v>
      </c>
      <c r="M60">
        <f>IF('A-B'!M60=0,'A-B'!M59+'A-SD'!M60,0)</f>
        <v>-269180</v>
      </c>
      <c r="N60">
        <f>IF('A-B'!N60=0,'A-B'!N59+'A-SD'!N60,0)</f>
        <v>-375546</v>
      </c>
      <c r="O60">
        <f>IF('A-B'!O60=0,'A-B'!O59+'A-SD'!O60,0)</f>
        <v>0</v>
      </c>
      <c r="P60">
        <f>IF('A-B'!P60=0,'A-B'!P59+'A-SD'!P60,0)</f>
        <v>0</v>
      </c>
      <c r="Q60">
        <f>IF('A-B'!Q60=0,'A-B'!Q59+'A-SD'!Q60,0)</f>
        <v>0</v>
      </c>
      <c r="R60">
        <f>IF('A-B'!R60=0,'A-B'!R59+'A-SD'!R60,0)</f>
        <v>0</v>
      </c>
      <c r="S60">
        <f>IF('A-B'!S60=0,'A-B'!S59+'A-SD'!S60,0)</f>
        <v>0</v>
      </c>
      <c r="T60">
        <f>IF('A-B'!T60=0,'A-B'!T59+'A-SD'!T60,0)</f>
        <v>0</v>
      </c>
      <c r="U60">
        <f>IF('A-B'!U60=0,'A-B'!U59+'A-SD'!U60,0)</f>
        <v>0</v>
      </c>
      <c r="V60">
        <f>IF('A-B'!V60=0,'A-B'!V59+'A-SD'!V60,0)</f>
        <v>0</v>
      </c>
      <c r="W60">
        <f>IF('A-B'!W60=0,'A-B'!W59+'A-SD'!W60,0)</f>
        <v>0</v>
      </c>
      <c r="X60">
        <f>IF('A-B'!X60=0,'A-B'!X59+'A-SD'!X60,0)</f>
        <v>0</v>
      </c>
      <c r="Y60">
        <f>IF('A-B'!Y60=0,'A-B'!Y59+'A-SD'!Y60,0)</f>
        <v>0</v>
      </c>
      <c r="Z60">
        <f>IF('A-B'!Z60=0,'A-B'!Z59+'A-SD'!Z60,0)</f>
        <v>0</v>
      </c>
      <c r="AA60">
        <f>IF('A-B'!AA60=0,'A-B'!AA59+'A-SD'!AA60,0)</f>
        <v>0</v>
      </c>
    </row>
    <row r="61" spans="1:27" x14ac:dyDescent="0.3">
      <c r="A61">
        <v>60</v>
      </c>
      <c r="B61">
        <f>IF('A-B'!B61=0,'A-B'!B60+'A-SD'!B61,0)</f>
        <v>0</v>
      </c>
      <c r="C61">
        <f>IF('A-B'!C61=0,'A-B'!C60+'A-SD'!C61,0)</f>
        <v>0</v>
      </c>
      <c r="D61">
        <f>IF('A-B'!D61=0,'A-B'!D60+'A-SD'!D61,0)</f>
        <v>0</v>
      </c>
      <c r="E61">
        <f>IF('A-B'!E61=0,'A-B'!E60+'A-SD'!E61,0)</f>
        <v>0</v>
      </c>
      <c r="F61">
        <f>IF('A-B'!F61=0,'A-B'!F60+'A-SD'!F61,0)</f>
        <v>0</v>
      </c>
      <c r="G61">
        <f>IF('A-B'!G61=0,'A-B'!G60+'A-SD'!G61,0)</f>
        <v>0</v>
      </c>
      <c r="H61">
        <f>IF('A-B'!H61=0,'A-B'!H60+'A-SD'!H61,0)</f>
        <v>0</v>
      </c>
      <c r="I61">
        <f>IF('A-B'!I61=0,'A-B'!I60+'A-SD'!I61,0)</f>
        <v>0</v>
      </c>
      <c r="J61">
        <f>IF('A-B'!J61=0,'A-B'!J60+'A-SD'!J61,0)</f>
        <v>0</v>
      </c>
      <c r="K61">
        <f>IF('A-B'!K61=0,'A-B'!K60+'A-SD'!K61,0)</f>
        <v>-77891</v>
      </c>
      <c r="L61">
        <f>IF('A-B'!L61=0,'A-B'!L60+'A-SD'!L61,0)</f>
        <v>-275280</v>
      </c>
      <c r="M61">
        <f>IF('A-B'!M61=0,'A-B'!M60+'A-SD'!M61,0)</f>
        <v>-380891</v>
      </c>
      <c r="N61">
        <f>IF('A-B'!N61=0,'A-B'!N60+'A-SD'!N61,0)</f>
        <v>0</v>
      </c>
      <c r="O61">
        <f>IF('A-B'!O61=0,'A-B'!O60+'A-SD'!O61,0)</f>
        <v>0</v>
      </c>
      <c r="P61">
        <f>IF('A-B'!P61=0,'A-B'!P60+'A-SD'!P61,0)</f>
        <v>0</v>
      </c>
      <c r="Q61">
        <f>IF('A-B'!Q61=0,'A-B'!Q60+'A-SD'!Q61,0)</f>
        <v>0</v>
      </c>
      <c r="R61">
        <f>IF('A-B'!R61=0,'A-B'!R60+'A-SD'!R61,0)</f>
        <v>0</v>
      </c>
      <c r="S61">
        <f>IF('A-B'!S61=0,'A-B'!S60+'A-SD'!S61,0)</f>
        <v>0</v>
      </c>
      <c r="T61">
        <f>IF('A-B'!T61=0,'A-B'!T60+'A-SD'!T61,0)</f>
        <v>0</v>
      </c>
      <c r="U61">
        <f>IF('A-B'!U61=0,'A-B'!U60+'A-SD'!U61,0)</f>
        <v>0</v>
      </c>
      <c r="V61">
        <f>IF('A-B'!V61=0,'A-B'!V60+'A-SD'!V61,0)</f>
        <v>0</v>
      </c>
      <c r="W61">
        <f>IF('A-B'!W61=0,'A-B'!W60+'A-SD'!W61,0)</f>
        <v>0</v>
      </c>
      <c r="X61">
        <f>IF('A-B'!X61=0,'A-B'!X60+'A-SD'!X61,0)</f>
        <v>0</v>
      </c>
      <c r="Y61">
        <f>IF('A-B'!Y61=0,'A-B'!Y60+'A-SD'!Y61,0)</f>
        <v>0</v>
      </c>
      <c r="Z61">
        <f>IF('A-B'!Z61=0,'A-B'!Z60+'A-SD'!Z61,0)</f>
        <v>0</v>
      </c>
      <c r="AA61">
        <f>IF('A-B'!AA61=0,'A-B'!AA60+'A-SD'!AA61,0)</f>
        <v>0</v>
      </c>
    </row>
    <row r="62" spans="1:27" x14ac:dyDescent="0.3">
      <c r="A62">
        <v>61</v>
      </c>
      <c r="B62">
        <f>IF('A-B'!B62=0,'A-B'!B61+'A-SD'!B62,0)</f>
        <v>0</v>
      </c>
      <c r="C62">
        <f>IF('A-B'!C62=0,'A-B'!C61+'A-SD'!C62,0)</f>
        <v>0</v>
      </c>
      <c r="D62">
        <f>IF('A-B'!D62=0,'A-B'!D61+'A-SD'!D62,0)</f>
        <v>0</v>
      </c>
      <c r="E62">
        <f>IF('A-B'!E62=0,'A-B'!E61+'A-SD'!E62,0)</f>
        <v>0</v>
      </c>
      <c r="F62">
        <f>IF('A-B'!F62=0,'A-B'!F61+'A-SD'!F62,0)</f>
        <v>0</v>
      </c>
      <c r="G62">
        <f>IF('A-B'!G62=0,'A-B'!G61+'A-SD'!G62,0)</f>
        <v>0</v>
      </c>
      <c r="H62">
        <f>IF('A-B'!H62=0,'A-B'!H61+'A-SD'!H62,0)</f>
        <v>0</v>
      </c>
      <c r="I62">
        <f>IF('A-B'!I62=0,'A-B'!I61+'A-SD'!I62,0)</f>
        <v>0</v>
      </c>
      <c r="J62">
        <f>IF('A-B'!J62=0,'A-B'!J61+'A-SD'!J62,0)</f>
        <v>-108288</v>
      </c>
      <c r="K62">
        <f>IF('A-B'!K62=0,'A-B'!K61+'A-SD'!K62,0)</f>
        <v>-282918</v>
      </c>
      <c r="L62">
        <f>IF('A-B'!L62=0,'A-B'!L61+'A-SD'!L62,0)</f>
        <v>-386453</v>
      </c>
      <c r="M62">
        <f>IF('A-B'!M62=0,'A-B'!M61+'A-SD'!M62,0)</f>
        <v>0</v>
      </c>
      <c r="N62">
        <f>IF('A-B'!N62=0,'A-B'!N61+'A-SD'!N62,0)</f>
        <v>0</v>
      </c>
      <c r="O62">
        <f>IF('A-B'!O62=0,'A-B'!O61+'A-SD'!O62,0)</f>
        <v>0</v>
      </c>
      <c r="P62">
        <f>IF('A-B'!P62=0,'A-B'!P61+'A-SD'!P62,0)</f>
        <v>0</v>
      </c>
      <c r="Q62">
        <f>IF('A-B'!Q62=0,'A-B'!Q61+'A-SD'!Q62,0)</f>
        <v>0</v>
      </c>
      <c r="R62">
        <f>IF('A-B'!R62=0,'A-B'!R61+'A-SD'!R62,0)</f>
        <v>0</v>
      </c>
      <c r="S62">
        <f>IF('A-B'!S62=0,'A-B'!S61+'A-SD'!S62,0)</f>
        <v>0</v>
      </c>
      <c r="T62">
        <f>IF('A-B'!T62=0,'A-B'!T61+'A-SD'!T62,0)</f>
        <v>0</v>
      </c>
      <c r="U62">
        <f>IF('A-B'!U62=0,'A-B'!U61+'A-SD'!U62,0)</f>
        <v>0</v>
      </c>
      <c r="V62">
        <f>IF('A-B'!V62=0,'A-B'!V61+'A-SD'!V62,0)</f>
        <v>0</v>
      </c>
      <c r="W62">
        <f>IF('A-B'!W62=0,'A-B'!W61+'A-SD'!W62,0)</f>
        <v>0</v>
      </c>
      <c r="X62">
        <f>IF('A-B'!X62=0,'A-B'!X61+'A-SD'!X62,0)</f>
        <v>0</v>
      </c>
      <c r="Y62">
        <f>IF('A-B'!Y62=0,'A-B'!Y61+'A-SD'!Y62,0)</f>
        <v>0</v>
      </c>
      <c r="Z62">
        <f>IF('A-B'!Z62=0,'A-B'!Z61+'A-SD'!Z62,0)</f>
        <v>0</v>
      </c>
      <c r="AA62">
        <f>IF('A-B'!AA62=0,'A-B'!AA61+'A-SD'!AA62,0)</f>
        <v>0</v>
      </c>
    </row>
    <row r="63" spans="1:27" x14ac:dyDescent="0.3">
      <c r="A63">
        <v>62</v>
      </c>
      <c r="B63">
        <f>IF('A-B'!B63=0,'A-B'!B62+'A-SD'!B63,0)</f>
        <v>0</v>
      </c>
      <c r="C63">
        <f>IF('A-B'!C63=0,'A-B'!C62+'A-SD'!C63,0)</f>
        <v>0</v>
      </c>
      <c r="D63">
        <f>IF('A-B'!D63=0,'A-B'!D62+'A-SD'!D63,0)</f>
        <v>0</v>
      </c>
      <c r="E63">
        <f>IF('A-B'!E63=0,'A-B'!E62+'A-SD'!E63,0)</f>
        <v>0</v>
      </c>
      <c r="F63">
        <f>IF('A-B'!F63=0,'A-B'!F62+'A-SD'!F63,0)</f>
        <v>0</v>
      </c>
      <c r="G63">
        <f>IF('A-B'!G63=0,'A-B'!G62+'A-SD'!G63,0)</f>
        <v>0</v>
      </c>
      <c r="H63">
        <f>IF('A-B'!H63=0,'A-B'!H62+'A-SD'!H63,0)</f>
        <v>0</v>
      </c>
      <c r="I63">
        <f>IF('A-B'!I63=0,'A-B'!I62+'A-SD'!I63,0)</f>
        <v>-141991</v>
      </c>
      <c r="J63">
        <f>IF('A-B'!J63=0,'A-B'!J62+'A-SD'!J63,0)</f>
        <v>-293065</v>
      </c>
      <c r="K63">
        <f>IF('A-B'!K63=0,'A-B'!K62+'A-SD'!K63,0)</f>
        <v>-393283</v>
      </c>
      <c r="L63">
        <f>IF('A-B'!L63=0,'A-B'!L62+'A-SD'!L63,0)</f>
        <v>0</v>
      </c>
      <c r="M63">
        <f>IF('A-B'!M63=0,'A-B'!M62+'A-SD'!M63,0)</f>
        <v>0</v>
      </c>
      <c r="N63">
        <f>IF('A-B'!N63=0,'A-B'!N62+'A-SD'!N63,0)</f>
        <v>0</v>
      </c>
      <c r="O63">
        <f>IF('A-B'!O63=0,'A-B'!O62+'A-SD'!O63,0)</f>
        <v>0</v>
      </c>
      <c r="P63">
        <f>IF('A-B'!P63=0,'A-B'!P62+'A-SD'!P63,0)</f>
        <v>0</v>
      </c>
      <c r="Q63">
        <f>IF('A-B'!Q63=0,'A-B'!Q62+'A-SD'!Q63,0)</f>
        <v>0</v>
      </c>
      <c r="R63">
        <f>IF('A-B'!R63=0,'A-B'!R62+'A-SD'!R63,0)</f>
        <v>0</v>
      </c>
      <c r="S63">
        <f>IF('A-B'!S63=0,'A-B'!S62+'A-SD'!S63,0)</f>
        <v>0</v>
      </c>
      <c r="T63">
        <f>IF('A-B'!T63=0,'A-B'!T62+'A-SD'!T63,0)</f>
        <v>0</v>
      </c>
      <c r="U63">
        <f>IF('A-B'!U63=0,'A-B'!U62+'A-SD'!U63,0)</f>
        <v>0</v>
      </c>
      <c r="V63">
        <f>IF('A-B'!V63=0,'A-B'!V62+'A-SD'!V63,0)</f>
        <v>0</v>
      </c>
      <c r="W63">
        <f>IF('A-B'!W63=0,'A-B'!W62+'A-SD'!W63,0)</f>
        <v>0</v>
      </c>
      <c r="X63">
        <f>IF('A-B'!X63=0,'A-B'!X62+'A-SD'!X63,0)</f>
        <v>0</v>
      </c>
      <c r="Y63">
        <f>IF('A-B'!Y63=0,'A-B'!Y62+'A-SD'!Y63,0)</f>
        <v>0</v>
      </c>
      <c r="Z63">
        <f>IF('A-B'!Z63=0,'A-B'!Z62+'A-SD'!Z63,0)</f>
        <v>0</v>
      </c>
      <c r="AA63">
        <f>IF('A-B'!AA63=0,'A-B'!AA62+'A-SD'!AA63,0)</f>
        <v>0</v>
      </c>
    </row>
    <row r="64" spans="1:27" x14ac:dyDescent="0.3">
      <c r="A64">
        <v>63</v>
      </c>
      <c r="B64">
        <f>IF('A-B'!B64=0,'A-B'!B63+'A-SD'!B64,0)</f>
        <v>0</v>
      </c>
      <c r="C64">
        <f>IF('A-B'!C64=0,'A-B'!C63+'A-SD'!C64,0)</f>
        <v>0</v>
      </c>
      <c r="D64">
        <f>IF('A-B'!D64=0,'A-B'!D63+'A-SD'!D64,0)</f>
        <v>0</v>
      </c>
      <c r="E64">
        <f>IF('A-B'!E64=0,'A-B'!E63+'A-SD'!E64,0)</f>
        <v>0</v>
      </c>
      <c r="F64">
        <f>IF('A-B'!F64=0,'A-B'!F63+'A-SD'!F64,0)</f>
        <v>0</v>
      </c>
      <c r="G64">
        <f>IF('A-B'!G64=0,'A-B'!G63+'A-SD'!G64,0)</f>
        <v>0</v>
      </c>
      <c r="H64">
        <f>IF('A-B'!H64=0,'A-B'!H63+'A-SD'!H64,0)</f>
        <v>-188864</v>
      </c>
      <c r="I64">
        <f>IF('A-B'!I64=0,'A-B'!I63+'A-SD'!I64,0)</f>
        <v>-304315</v>
      </c>
      <c r="J64">
        <f>IF('A-B'!J64=0,'A-B'!J63+'A-SD'!J64,0)</f>
        <v>-402620</v>
      </c>
      <c r="K64">
        <f>IF('A-B'!K64=0,'A-B'!K63+'A-SD'!K64,0)</f>
        <v>0</v>
      </c>
      <c r="L64">
        <f>IF('A-B'!L64=0,'A-B'!L63+'A-SD'!L64,0)</f>
        <v>0</v>
      </c>
      <c r="M64">
        <f>IF('A-B'!M64=0,'A-B'!M63+'A-SD'!M64,0)</f>
        <v>0</v>
      </c>
      <c r="N64">
        <f>IF('A-B'!N64=0,'A-B'!N63+'A-SD'!N64,0)</f>
        <v>0</v>
      </c>
      <c r="O64">
        <f>IF('A-B'!O64=0,'A-B'!O63+'A-SD'!O64,0)</f>
        <v>0</v>
      </c>
      <c r="P64">
        <f>IF('A-B'!P64=0,'A-B'!P63+'A-SD'!P64,0)</f>
        <v>0</v>
      </c>
      <c r="Q64">
        <f>IF('A-B'!Q64=0,'A-B'!Q63+'A-SD'!Q64,0)</f>
        <v>0</v>
      </c>
      <c r="R64">
        <f>IF('A-B'!R64=0,'A-B'!R63+'A-SD'!R64,0)</f>
        <v>0</v>
      </c>
      <c r="S64">
        <f>IF('A-B'!S64=0,'A-B'!S63+'A-SD'!S64,0)</f>
        <v>0</v>
      </c>
      <c r="T64">
        <f>IF('A-B'!T64=0,'A-B'!T63+'A-SD'!T64,0)</f>
        <v>0</v>
      </c>
      <c r="U64">
        <f>IF('A-B'!U64=0,'A-B'!U63+'A-SD'!U64,0)</f>
        <v>0</v>
      </c>
      <c r="V64">
        <f>IF('A-B'!V64=0,'A-B'!V63+'A-SD'!V64,0)</f>
        <v>0</v>
      </c>
      <c r="W64">
        <f>IF('A-B'!W64=0,'A-B'!W63+'A-SD'!W64,0)</f>
        <v>0</v>
      </c>
      <c r="X64">
        <f>IF('A-B'!X64=0,'A-B'!X63+'A-SD'!X64,0)</f>
        <v>0</v>
      </c>
      <c r="Y64">
        <f>IF('A-B'!Y64=0,'A-B'!Y63+'A-SD'!Y64,0)</f>
        <v>0</v>
      </c>
      <c r="Z64">
        <f>IF('A-B'!Z64=0,'A-B'!Z63+'A-SD'!Z64,0)</f>
        <v>0</v>
      </c>
      <c r="AA64">
        <f>IF('A-B'!AA64=0,'A-B'!AA63+'A-SD'!AA64,0)</f>
        <v>0</v>
      </c>
    </row>
    <row r="65" spans="1:27" x14ac:dyDescent="0.3">
      <c r="A65">
        <v>64</v>
      </c>
      <c r="B65">
        <f>IF('A-B'!B65=0,'A-B'!B64+'A-SD'!B65,0)</f>
        <v>0</v>
      </c>
      <c r="C65">
        <f>IF('A-B'!C65=0,'A-B'!C64+'A-SD'!C65,0)</f>
        <v>0</v>
      </c>
      <c r="D65">
        <f>IF('A-B'!D65=0,'A-B'!D64+'A-SD'!D65,0)</f>
        <v>0</v>
      </c>
      <c r="E65">
        <f>IF('A-B'!E65=0,'A-B'!E64+'A-SD'!E65,0)</f>
        <v>0</v>
      </c>
      <c r="F65">
        <f>IF('A-B'!F65=0,'A-B'!F64+'A-SD'!F65,0)</f>
        <v>0</v>
      </c>
      <c r="G65">
        <f>IF('A-B'!G65=0,'A-B'!G64+'A-SD'!G65,0)</f>
        <v>-360059</v>
      </c>
      <c r="H65">
        <f>IF('A-B'!H65=0,'A-B'!H64+'A-SD'!H65,0)</f>
        <v>-317672</v>
      </c>
      <c r="I65">
        <f>IF('A-B'!I65=0,'A-B'!I64+'A-SD'!I65,0)</f>
        <v>-413061</v>
      </c>
      <c r="J65">
        <f>IF('A-B'!J65=0,'A-B'!J64+'A-SD'!J65,0)</f>
        <v>0</v>
      </c>
      <c r="K65">
        <f>IF('A-B'!K65=0,'A-B'!K64+'A-SD'!K65,0)</f>
        <v>0</v>
      </c>
      <c r="L65">
        <f>IF('A-B'!L65=0,'A-B'!L64+'A-SD'!L65,0)</f>
        <v>0</v>
      </c>
      <c r="M65">
        <f>IF('A-B'!M65=0,'A-B'!M64+'A-SD'!M65,0)</f>
        <v>0</v>
      </c>
      <c r="N65">
        <f>IF('A-B'!N65=0,'A-B'!N64+'A-SD'!N65,0)</f>
        <v>0</v>
      </c>
      <c r="O65">
        <f>IF('A-B'!O65=0,'A-B'!O64+'A-SD'!O65,0)</f>
        <v>0</v>
      </c>
      <c r="P65">
        <f>IF('A-B'!P65=0,'A-B'!P64+'A-SD'!P65,0)</f>
        <v>0</v>
      </c>
      <c r="Q65">
        <f>IF('A-B'!Q65=0,'A-B'!Q64+'A-SD'!Q65,0)</f>
        <v>0</v>
      </c>
      <c r="R65">
        <f>IF('A-B'!R65=0,'A-B'!R64+'A-SD'!R65,0)</f>
        <v>0</v>
      </c>
      <c r="S65">
        <f>IF('A-B'!S65=0,'A-B'!S64+'A-SD'!S65,0)</f>
        <v>0</v>
      </c>
      <c r="T65">
        <f>IF('A-B'!T65=0,'A-B'!T64+'A-SD'!T65,0)</f>
        <v>0</v>
      </c>
      <c r="U65">
        <f>IF('A-B'!U65=0,'A-B'!U64+'A-SD'!U65,0)</f>
        <v>0</v>
      </c>
      <c r="V65">
        <f>IF('A-B'!V65=0,'A-B'!V64+'A-SD'!V65,0)</f>
        <v>0</v>
      </c>
      <c r="W65">
        <f>IF('A-B'!W65=0,'A-B'!W64+'A-SD'!W65,0)</f>
        <v>0</v>
      </c>
      <c r="X65">
        <f>IF('A-B'!X65=0,'A-B'!X64+'A-SD'!X65,0)</f>
        <v>0</v>
      </c>
      <c r="Y65">
        <f>IF('A-B'!Y65=0,'A-B'!Y64+'A-SD'!Y65,0)</f>
        <v>0</v>
      </c>
      <c r="Z65">
        <f>IF('A-B'!Z65=0,'A-B'!Z64+'A-SD'!Z65,0)</f>
        <v>0</v>
      </c>
      <c r="AA65">
        <f>IF('A-B'!AA65=0,'A-B'!AA64+'A-SD'!AA65,0)</f>
        <v>0</v>
      </c>
    </row>
    <row r="66" spans="1:27" x14ac:dyDescent="0.3">
      <c r="A66">
        <v>65</v>
      </c>
      <c r="B66">
        <f>IF('A-B'!B66=0,'A-B'!B65+'A-SD'!B66,0)</f>
        <v>0</v>
      </c>
      <c r="C66">
        <f>IF('A-B'!C66=0,'A-B'!C65+'A-SD'!C66,0)</f>
        <v>0</v>
      </c>
      <c r="D66">
        <f>IF('A-B'!D66=0,'A-B'!D65+'A-SD'!D66,0)</f>
        <v>0</v>
      </c>
      <c r="E66">
        <f>IF('A-B'!E66=0,'A-B'!E65+'A-SD'!E66,0)</f>
        <v>0</v>
      </c>
      <c r="F66">
        <f>IF('A-B'!F66=0,'A-B'!F65+'A-SD'!F66,0)</f>
        <v>-186161</v>
      </c>
      <c r="G66">
        <f>IF('A-B'!G66=0,'A-B'!G65+'A-SD'!G66,0)</f>
        <v>-360482</v>
      </c>
      <c r="H66">
        <f>IF('A-B'!H66=0,'A-B'!H65+'A-SD'!H66,0)</f>
        <v>-425609</v>
      </c>
      <c r="I66">
        <f>IF('A-B'!I66=0,'A-B'!I65+'A-SD'!I66,0)</f>
        <v>0</v>
      </c>
      <c r="J66">
        <f>IF('A-B'!J66=0,'A-B'!J65+'A-SD'!J66,0)</f>
        <v>0</v>
      </c>
      <c r="K66">
        <f>IF('A-B'!K66=0,'A-B'!K65+'A-SD'!K66,0)</f>
        <v>0</v>
      </c>
      <c r="L66">
        <f>IF('A-B'!L66=0,'A-B'!L65+'A-SD'!L66,0)</f>
        <v>0</v>
      </c>
      <c r="M66">
        <f>IF('A-B'!M66=0,'A-B'!M65+'A-SD'!M66,0)</f>
        <v>0</v>
      </c>
      <c r="N66">
        <f>IF('A-B'!N66=0,'A-B'!N65+'A-SD'!N66,0)</f>
        <v>0</v>
      </c>
      <c r="O66">
        <f>IF('A-B'!O66=0,'A-B'!O65+'A-SD'!O66,0)</f>
        <v>0</v>
      </c>
      <c r="P66">
        <f>IF('A-B'!P66=0,'A-B'!P65+'A-SD'!P66,0)</f>
        <v>0</v>
      </c>
      <c r="Q66">
        <f>IF('A-B'!Q66=0,'A-B'!Q65+'A-SD'!Q66,0)</f>
        <v>0</v>
      </c>
      <c r="R66">
        <f>IF('A-B'!R66=0,'A-B'!R65+'A-SD'!R66,0)</f>
        <v>0</v>
      </c>
      <c r="S66">
        <f>IF('A-B'!S66=0,'A-B'!S65+'A-SD'!S66,0)</f>
        <v>0</v>
      </c>
      <c r="T66">
        <f>IF('A-B'!T66=0,'A-B'!T65+'A-SD'!T66,0)</f>
        <v>0</v>
      </c>
      <c r="U66">
        <f>IF('A-B'!U66=0,'A-B'!U65+'A-SD'!U66,0)</f>
        <v>0</v>
      </c>
      <c r="V66">
        <f>IF('A-B'!V66=0,'A-B'!V65+'A-SD'!V66,0)</f>
        <v>0</v>
      </c>
      <c r="W66">
        <f>IF('A-B'!W66=0,'A-B'!W65+'A-SD'!W66,0)</f>
        <v>0</v>
      </c>
      <c r="X66">
        <f>IF('A-B'!X66=0,'A-B'!X65+'A-SD'!X66,0)</f>
        <v>0</v>
      </c>
      <c r="Y66">
        <f>IF('A-B'!Y66=0,'A-B'!Y65+'A-SD'!Y66,0)</f>
        <v>0</v>
      </c>
      <c r="Z66">
        <f>IF('A-B'!Z66=0,'A-B'!Z65+'A-SD'!Z66,0)</f>
        <v>0</v>
      </c>
      <c r="AA66">
        <f>IF('A-B'!AA66=0,'A-B'!AA65+'A-SD'!AA66,0)</f>
        <v>0</v>
      </c>
    </row>
    <row r="67" spans="1:27" x14ac:dyDescent="0.3">
      <c r="A67">
        <v>66</v>
      </c>
      <c r="B67">
        <f>IF('A-B'!B67=0,'A-B'!B66+'A-SD'!B67,0)</f>
        <v>0</v>
      </c>
      <c r="C67">
        <f>IF('A-B'!C67=0,'A-B'!C66+'A-SD'!C67,0)</f>
        <v>0</v>
      </c>
      <c r="D67">
        <f>IF('A-B'!D67=0,'A-B'!D66+'A-SD'!D67,0)</f>
        <v>0</v>
      </c>
      <c r="E67">
        <f>IF('A-B'!E67=0,'A-B'!E66+'A-SD'!E67,0)</f>
        <v>-200229</v>
      </c>
      <c r="F67">
        <f>IF('A-B'!F67=0,'A-B'!F66+'A-SD'!F67,0)</f>
        <v>-315004</v>
      </c>
      <c r="G67">
        <f>IF('A-B'!G67=0,'A-B'!G66+'A-SD'!G67,0)</f>
        <v>-467611</v>
      </c>
      <c r="H67">
        <f>IF('A-B'!H67=0,'A-B'!H66+'A-SD'!H67,0)</f>
        <v>0</v>
      </c>
      <c r="I67">
        <f>IF('A-B'!I67=0,'A-B'!I66+'A-SD'!I67,0)</f>
        <v>0</v>
      </c>
      <c r="J67">
        <f>IF('A-B'!J67=0,'A-B'!J66+'A-SD'!J67,0)</f>
        <v>0</v>
      </c>
      <c r="K67">
        <f>IF('A-B'!K67=0,'A-B'!K66+'A-SD'!K67,0)</f>
        <v>0</v>
      </c>
      <c r="L67">
        <f>IF('A-B'!L67=0,'A-B'!L66+'A-SD'!L67,0)</f>
        <v>0</v>
      </c>
      <c r="M67">
        <f>IF('A-B'!M67=0,'A-B'!M66+'A-SD'!M67,0)</f>
        <v>0</v>
      </c>
      <c r="N67">
        <f>IF('A-B'!N67=0,'A-B'!N66+'A-SD'!N67,0)</f>
        <v>0</v>
      </c>
      <c r="O67">
        <f>IF('A-B'!O67=0,'A-B'!O66+'A-SD'!O67,0)</f>
        <v>0</v>
      </c>
      <c r="P67">
        <f>IF('A-B'!P67=0,'A-B'!P66+'A-SD'!P67,0)</f>
        <v>0</v>
      </c>
      <c r="Q67">
        <f>IF('A-B'!Q67=0,'A-B'!Q66+'A-SD'!Q67,0)</f>
        <v>0</v>
      </c>
      <c r="R67">
        <f>IF('A-B'!R67=0,'A-B'!R66+'A-SD'!R67,0)</f>
        <v>0</v>
      </c>
      <c r="S67">
        <f>IF('A-B'!S67=0,'A-B'!S66+'A-SD'!S67,0)</f>
        <v>0</v>
      </c>
      <c r="T67">
        <f>IF('A-B'!T67=0,'A-B'!T66+'A-SD'!T67,0)</f>
        <v>0</v>
      </c>
      <c r="U67">
        <f>IF('A-B'!U67=0,'A-B'!U66+'A-SD'!U67,0)</f>
        <v>0</v>
      </c>
      <c r="V67">
        <f>IF('A-B'!V67=0,'A-B'!V66+'A-SD'!V67,0)</f>
        <v>0</v>
      </c>
      <c r="W67">
        <f>IF('A-B'!W67=0,'A-B'!W66+'A-SD'!W67,0)</f>
        <v>0</v>
      </c>
      <c r="X67">
        <f>IF('A-B'!X67=0,'A-B'!X66+'A-SD'!X67,0)</f>
        <v>0</v>
      </c>
      <c r="Y67">
        <f>IF('A-B'!Y67=0,'A-B'!Y66+'A-SD'!Y67,0)</f>
        <v>0</v>
      </c>
      <c r="Z67">
        <f>IF('A-B'!Z67=0,'A-B'!Z66+'A-SD'!Z67,0)</f>
        <v>0</v>
      </c>
      <c r="AA67">
        <f>IF('A-B'!AA67=0,'A-B'!AA66+'A-SD'!AA67,0)</f>
        <v>0</v>
      </c>
    </row>
    <row r="68" spans="1:27" x14ac:dyDescent="0.3">
      <c r="A68">
        <v>67</v>
      </c>
      <c r="B68">
        <f>IF('A-B'!B68=0,'A-B'!B67+'A-SD'!B68,0)</f>
        <v>0</v>
      </c>
      <c r="C68">
        <f>IF('A-B'!C68=0,'A-B'!C67+'A-SD'!C68,0)</f>
        <v>0</v>
      </c>
      <c r="D68">
        <f>IF('A-B'!D68=0,'A-B'!D67+'A-SD'!D68,0)</f>
        <v>-228135</v>
      </c>
      <c r="E68">
        <f>IF('A-B'!E68=0,'A-B'!E67+'A-SD'!E68,0)</f>
        <v>-319595</v>
      </c>
      <c r="F68">
        <f>IF('A-B'!F68=0,'A-B'!F67+'A-SD'!F68,0)</f>
        <v>-421129</v>
      </c>
      <c r="G68">
        <f>IF('A-B'!G68=0,'A-B'!G67+'A-SD'!G68,0)</f>
        <v>0</v>
      </c>
      <c r="H68">
        <f>IF('A-B'!H68=0,'A-B'!H67+'A-SD'!H68,0)</f>
        <v>0</v>
      </c>
      <c r="I68">
        <f>IF('A-B'!I68=0,'A-B'!I67+'A-SD'!I68,0)</f>
        <v>0</v>
      </c>
      <c r="J68">
        <f>IF('A-B'!J68=0,'A-B'!J67+'A-SD'!J68,0)</f>
        <v>0</v>
      </c>
      <c r="K68">
        <f>IF('A-B'!K68=0,'A-B'!K67+'A-SD'!K68,0)</f>
        <v>0</v>
      </c>
      <c r="L68">
        <f>IF('A-B'!L68=0,'A-B'!L67+'A-SD'!L68,0)</f>
        <v>0</v>
      </c>
      <c r="M68">
        <f>IF('A-B'!M68=0,'A-B'!M67+'A-SD'!M68,0)</f>
        <v>0</v>
      </c>
      <c r="N68">
        <f>IF('A-B'!N68=0,'A-B'!N67+'A-SD'!N68,0)</f>
        <v>0</v>
      </c>
      <c r="O68">
        <f>IF('A-B'!O68=0,'A-B'!O67+'A-SD'!O68,0)</f>
        <v>0</v>
      </c>
      <c r="P68">
        <f>IF('A-B'!P68=0,'A-B'!P67+'A-SD'!P68,0)</f>
        <v>0</v>
      </c>
      <c r="Q68">
        <f>IF('A-B'!Q68=0,'A-B'!Q67+'A-SD'!Q68,0)</f>
        <v>0</v>
      </c>
      <c r="R68">
        <f>IF('A-B'!R68=0,'A-B'!R67+'A-SD'!R68,0)</f>
        <v>0</v>
      </c>
      <c r="S68">
        <f>IF('A-B'!S68=0,'A-B'!S67+'A-SD'!S68,0)</f>
        <v>0</v>
      </c>
      <c r="T68">
        <f>IF('A-B'!T68=0,'A-B'!T67+'A-SD'!T68,0)</f>
        <v>0</v>
      </c>
      <c r="U68">
        <f>IF('A-B'!U68=0,'A-B'!U67+'A-SD'!U68,0)</f>
        <v>0</v>
      </c>
      <c r="V68">
        <f>IF('A-B'!V68=0,'A-B'!V67+'A-SD'!V68,0)</f>
        <v>0</v>
      </c>
      <c r="W68">
        <f>IF('A-B'!W68=0,'A-B'!W67+'A-SD'!W68,0)</f>
        <v>0</v>
      </c>
      <c r="X68">
        <f>IF('A-B'!X68=0,'A-B'!X67+'A-SD'!X68,0)</f>
        <v>0</v>
      </c>
      <c r="Y68">
        <f>IF('A-B'!Y68=0,'A-B'!Y67+'A-SD'!Y68,0)</f>
        <v>0</v>
      </c>
      <c r="Z68">
        <f>IF('A-B'!Z68=0,'A-B'!Z67+'A-SD'!Z68,0)</f>
        <v>0</v>
      </c>
      <c r="AA68">
        <f>IF('A-B'!AA68=0,'A-B'!AA67+'A-SD'!AA68,0)</f>
        <v>0</v>
      </c>
    </row>
    <row r="69" spans="1:27" x14ac:dyDescent="0.3">
      <c r="A69">
        <v>68</v>
      </c>
      <c r="B69">
        <f>IF('A-B'!B69=0,'A-B'!B68+'A-SD'!B69,0)</f>
        <v>0</v>
      </c>
      <c r="C69">
        <f>IF('A-B'!C69=0,'A-B'!C68+'A-SD'!C69,0)</f>
        <v>-260726</v>
      </c>
      <c r="D69">
        <f>IF('A-B'!D69=0,'A-B'!D68+'A-SD'!D69,0)</f>
        <v>-327637</v>
      </c>
      <c r="E69">
        <f>IF('A-B'!E69=0,'A-B'!E68+'A-SD'!E69,0)</f>
        <v>-424716</v>
      </c>
      <c r="F69">
        <f>IF('A-B'!F69=0,'A-B'!F68+'A-SD'!F69,0)</f>
        <v>0</v>
      </c>
      <c r="G69">
        <f>IF('A-B'!G69=0,'A-B'!G68+'A-SD'!G69,0)</f>
        <v>0</v>
      </c>
      <c r="H69">
        <f>IF('A-B'!H69=0,'A-B'!H68+'A-SD'!H69,0)</f>
        <v>0</v>
      </c>
      <c r="I69">
        <f>IF('A-B'!I69=0,'A-B'!I68+'A-SD'!I69,0)</f>
        <v>0</v>
      </c>
      <c r="J69">
        <f>IF('A-B'!J69=0,'A-B'!J68+'A-SD'!J69,0)</f>
        <v>0</v>
      </c>
      <c r="K69">
        <f>IF('A-B'!K69=0,'A-B'!K68+'A-SD'!K69,0)</f>
        <v>0</v>
      </c>
      <c r="L69">
        <f>IF('A-B'!L69=0,'A-B'!L68+'A-SD'!L69,0)</f>
        <v>0</v>
      </c>
      <c r="M69">
        <f>IF('A-B'!M69=0,'A-B'!M68+'A-SD'!M69,0)</f>
        <v>0</v>
      </c>
      <c r="N69">
        <f>IF('A-B'!N69=0,'A-B'!N68+'A-SD'!N69,0)</f>
        <v>0</v>
      </c>
      <c r="O69">
        <f>IF('A-B'!O69=0,'A-B'!O68+'A-SD'!O69,0)</f>
        <v>0</v>
      </c>
      <c r="P69">
        <f>IF('A-B'!P69=0,'A-B'!P68+'A-SD'!P69,0)</f>
        <v>0</v>
      </c>
      <c r="Q69">
        <f>IF('A-B'!Q69=0,'A-B'!Q68+'A-SD'!Q69,0)</f>
        <v>0</v>
      </c>
      <c r="R69">
        <f>IF('A-B'!R69=0,'A-B'!R68+'A-SD'!R69,0)</f>
        <v>0</v>
      </c>
      <c r="S69">
        <f>IF('A-B'!S69=0,'A-B'!S68+'A-SD'!S69,0)</f>
        <v>0</v>
      </c>
      <c r="T69">
        <f>IF('A-B'!T69=0,'A-B'!T68+'A-SD'!T69,0)</f>
        <v>0</v>
      </c>
      <c r="U69">
        <f>IF('A-B'!U69=0,'A-B'!U68+'A-SD'!U69,0)</f>
        <v>0</v>
      </c>
      <c r="V69">
        <f>IF('A-B'!V69=0,'A-B'!V68+'A-SD'!V69,0)</f>
        <v>0</v>
      </c>
      <c r="W69">
        <f>IF('A-B'!W69=0,'A-B'!W68+'A-SD'!W69,0)</f>
        <v>0</v>
      </c>
      <c r="X69">
        <f>IF('A-B'!X69=0,'A-B'!X68+'A-SD'!X69,0)</f>
        <v>0</v>
      </c>
      <c r="Y69">
        <f>IF('A-B'!Y69=0,'A-B'!Y68+'A-SD'!Y69,0)</f>
        <v>0</v>
      </c>
      <c r="Z69">
        <f>IF('A-B'!Z69=0,'A-B'!Z68+'A-SD'!Z69,0)</f>
        <v>0</v>
      </c>
      <c r="AA69">
        <f>IF('A-B'!AA69=0,'A-B'!AA68+'A-SD'!AA69,0)</f>
        <v>0</v>
      </c>
    </row>
    <row r="70" spans="1:27" x14ac:dyDescent="0.3">
      <c r="A70">
        <v>69</v>
      </c>
      <c r="B70">
        <f>IF('A-B'!B70=0,'A-B'!B69+'A-SD'!B70,0)</f>
        <v>-111344</v>
      </c>
      <c r="C70">
        <f>IF('A-B'!C70=0,'A-B'!C69+'A-SD'!C70,0)</f>
        <v>-337600</v>
      </c>
      <c r="D70">
        <f>IF('A-B'!D70=0,'A-B'!D69+'A-SD'!D70,0)</f>
        <v>-431624</v>
      </c>
      <c r="E70">
        <f>IF('A-B'!E70=0,'A-B'!E69+'A-SD'!E70,0)</f>
        <v>0</v>
      </c>
      <c r="F70">
        <f>IF('A-B'!F70=0,'A-B'!F69+'A-SD'!F70,0)</f>
        <v>0</v>
      </c>
      <c r="G70">
        <f>IF('A-B'!G70=0,'A-B'!G69+'A-SD'!G70,0)</f>
        <v>0</v>
      </c>
      <c r="H70">
        <f>IF('A-B'!H70=0,'A-B'!H69+'A-SD'!H70,0)</f>
        <v>0</v>
      </c>
      <c r="I70">
        <f>IF('A-B'!I70=0,'A-B'!I69+'A-SD'!I70,0)</f>
        <v>0</v>
      </c>
      <c r="J70">
        <f>IF('A-B'!J70=0,'A-B'!J69+'A-SD'!J70,0)</f>
        <v>0</v>
      </c>
      <c r="K70">
        <f>IF('A-B'!K70=0,'A-B'!K69+'A-SD'!K70,0)</f>
        <v>0</v>
      </c>
      <c r="L70">
        <f>IF('A-B'!L70=0,'A-B'!L69+'A-SD'!L70,0)</f>
        <v>0</v>
      </c>
      <c r="M70">
        <f>IF('A-B'!M70=0,'A-B'!M69+'A-SD'!M70,0)</f>
        <v>0</v>
      </c>
      <c r="N70">
        <f>IF('A-B'!N70=0,'A-B'!N69+'A-SD'!N70,0)</f>
        <v>0</v>
      </c>
      <c r="O70">
        <f>IF('A-B'!O70=0,'A-B'!O69+'A-SD'!O70,0)</f>
        <v>0</v>
      </c>
      <c r="P70">
        <f>IF('A-B'!P70=0,'A-B'!P69+'A-SD'!P70,0)</f>
        <v>0</v>
      </c>
      <c r="Q70">
        <f>IF('A-B'!Q70=0,'A-B'!Q69+'A-SD'!Q70,0)</f>
        <v>0</v>
      </c>
      <c r="R70">
        <f>IF('A-B'!R70=0,'A-B'!R69+'A-SD'!R70,0)</f>
        <v>0</v>
      </c>
      <c r="S70">
        <f>IF('A-B'!S70=0,'A-B'!S69+'A-SD'!S70,0)</f>
        <v>0</v>
      </c>
      <c r="T70">
        <f>IF('A-B'!T70=0,'A-B'!T69+'A-SD'!T70,0)</f>
        <v>0</v>
      </c>
      <c r="U70">
        <f>IF('A-B'!U70=0,'A-B'!U69+'A-SD'!U70,0)</f>
        <v>0</v>
      </c>
      <c r="V70">
        <f>IF('A-B'!V70=0,'A-B'!V69+'A-SD'!V70,0)</f>
        <v>0</v>
      </c>
      <c r="W70">
        <f>IF('A-B'!W70=0,'A-B'!W69+'A-SD'!W70,0)</f>
        <v>0</v>
      </c>
      <c r="X70">
        <f>IF('A-B'!X70=0,'A-B'!X69+'A-SD'!X70,0)</f>
        <v>0</v>
      </c>
      <c r="Y70">
        <f>IF('A-B'!Y70=0,'A-B'!Y69+'A-SD'!Y70,0)</f>
        <v>0</v>
      </c>
      <c r="Z70">
        <f>IF('A-B'!Z70=0,'A-B'!Z69+'A-SD'!Z70,0)</f>
        <v>0</v>
      </c>
      <c r="AA70">
        <f>IF('A-B'!AA70=0,'A-B'!AA69+'A-SD'!AA70,0)</f>
        <v>-544666</v>
      </c>
    </row>
    <row r="71" spans="1:27" x14ac:dyDescent="0.3">
      <c r="A71">
        <v>70</v>
      </c>
      <c r="B71">
        <f>IF('A-B'!B71=0,'A-B'!B70+'A-SD'!B71,0)</f>
        <v>-290938</v>
      </c>
      <c r="C71">
        <f>IF('A-B'!C71=0,'A-B'!C70+'A-SD'!C71,0)</f>
        <v>-440319</v>
      </c>
      <c r="D71">
        <f>IF('A-B'!D71=0,'A-B'!D70+'A-SD'!D71,0)</f>
        <v>0</v>
      </c>
      <c r="E71">
        <f>IF('A-B'!E71=0,'A-B'!E70+'A-SD'!E71,0)</f>
        <v>0</v>
      </c>
      <c r="F71">
        <f>IF('A-B'!F71=0,'A-B'!F70+'A-SD'!F71,0)</f>
        <v>0</v>
      </c>
      <c r="G71">
        <f>IF('A-B'!G71=0,'A-B'!G70+'A-SD'!G71,0)</f>
        <v>0</v>
      </c>
      <c r="H71">
        <f>IF('A-B'!H71=0,'A-B'!H70+'A-SD'!H71,0)</f>
        <v>0</v>
      </c>
      <c r="I71">
        <f>IF('A-B'!I71=0,'A-B'!I70+'A-SD'!I71,0)</f>
        <v>0</v>
      </c>
      <c r="J71">
        <f>IF('A-B'!J71=0,'A-B'!J70+'A-SD'!J71,0)</f>
        <v>0</v>
      </c>
      <c r="K71">
        <f>IF('A-B'!K71=0,'A-B'!K70+'A-SD'!K71,0)</f>
        <v>0</v>
      </c>
      <c r="L71">
        <f>IF('A-B'!L71=0,'A-B'!L70+'A-SD'!L71,0)</f>
        <v>0</v>
      </c>
      <c r="M71">
        <f>IF('A-B'!M71=0,'A-B'!M70+'A-SD'!M71,0)</f>
        <v>0</v>
      </c>
      <c r="N71">
        <f>IF('A-B'!N71=0,'A-B'!N70+'A-SD'!N71,0)</f>
        <v>0</v>
      </c>
      <c r="O71">
        <f>IF('A-B'!O71=0,'A-B'!O70+'A-SD'!O71,0)</f>
        <v>0</v>
      </c>
      <c r="P71">
        <f>IF('A-B'!P71=0,'A-B'!P70+'A-SD'!P71,0)</f>
        <v>0</v>
      </c>
      <c r="Q71">
        <f>IF('A-B'!Q71=0,'A-B'!Q70+'A-SD'!Q71,0)</f>
        <v>0</v>
      </c>
      <c r="R71">
        <f>IF('A-B'!R71=0,'A-B'!R70+'A-SD'!R71,0)</f>
        <v>0</v>
      </c>
      <c r="S71">
        <f>IF('A-B'!S71=0,'A-B'!S70+'A-SD'!S71,0)</f>
        <v>0</v>
      </c>
      <c r="T71">
        <f>IF('A-B'!T71=0,'A-B'!T70+'A-SD'!T71,0)</f>
        <v>0</v>
      </c>
      <c r="U71">
        <f>IF('A-B'!U71=0,'A-B'!U70+'A-SD'!U71,0)</f>
        <v>0</v>
      </c>
      <c r="V71">
        <f>IF('A-B'!V71=0,'A-B'!V70+'A-SD'!V71,0)</f>
        <v>0</v>
      </c>
      <c r="W71">
        <f>IF('A-B'!W71=0,'A-B'!W70+'A-SD'!W71,0)</f>
        <v>0</v>
      </c>
      <c r="X71">
        <f>IF('A-B'!X71=0,'A-B'!X70+'A-SD'!X71,0)</f>
        <v>0</v>
      </c>
      <c r="Y71">
        <f>IF('A-B'!Y71=0,'A-B'!Y70+'A-SD'!Y71,0)</f>
        <v>0</v>
      </c>
      <c r="Z71">
        <f>IF('A-B'!Z71=0,'A-B'!Z70+'A-SD'!Z71,0)</f>
        <v>-550078</v>
      </c>
      <c r="AA71">
        <f>IF('A-B'!AA71=0,'A-B'!AA70+'A-SD'!AA71,0)</f>
        <v>-117096</v>
      </c>
    </row>
    <row r="72" spans="1:27" x14ac:dyDescent="0.3">
      <c r="A72">
        <v>71</v>
      </c>
      <c r="B72">
        <f>IF('A-B'!B72=0,'A-B'!B71+'A-SD'!B72,0)</f>
        <v>-415435</v>
      </c>
      <c r="C72">
        <f>IF('A-B'!C72=0,'A-B'!C71+'A-SD'!C72,0)</f>
        <v>0</v>
      </c>
      <c r="D72">
        <f>IF('A-B'!D72=0,'A-B'!D71+'A-SD'!D72,0)</f>
        <v>0</v>
      </c>
      <c r="E72">
        <f>IF('A-B'!E72=0,'A-B'!E71+'A-SD'!E72,0)</f>
        <v>0</v>
      </c>
      <c r="F72">
        <f>IF('A-B'!F72=0,'A-B'!F71+'A-SD'!F72,0)</f>
        <v>0</v>
      </c>
      <c r="G72">
        <f>IF('A-B'!G72=0,'A-B'!G71+'A-SD'!G72,0)</f>
        <v>0</v>
      </c>
      <c r="H72">
        <f>IF('A-B'!H72=0,'A-B'!H71+'A-SD'!H72,0)</f>
        <v>0</v>
      </c>
      <c r="I72">
        <f>IF('A-B'!I72=0,'A-B'!I71+'A-SD'!I72,0)</f>
        <v>0</v>
      </c>
      <c r="J72">
        <f>IF('A-B'!J72=0,'A-B'!J71+'A-SD'!J72,0)</f>
        <v>0</v>
      </c>
      <c r="K72">
        <f>IF('A-B'!K72=0,'A-B'!K71+'A-SD'!K72,0)</f>
        <v>0</v>
      </c>
      <c r="L72">
        <f>IF('A-B'!L72=0,'A-B'!L71+'A-SD'!L72,0)</f>
        <v>0</v>
      </c>
      <c r="M72">
        <f>IF('A-B'!M72=0,'A-B'!M71+'A-SD'!M72,0)</f>
        <v>0</v>
      </c>
      <c r="N72">
        <f>IF('A-B'!N72=0,'A-B'!N71+'A-SD'!N72,0)</f>
        <v>0</v>
      </c>
      <c r="O72">
        <f>IF('A-B'!O72=0,'A-B'!O71+'A-SD'!O72,0)</f>
        <v>0</v>
      </c>
      <c r="P72">
        <f>IF('A-B'!P72=0,'A-B'!P71+'A-SD'!P72,0)</f>
        <v>0</v>
      </c>
      <c r="Q72">
        <f>IF('A-B'!Q72=0,'A-B'!Q71+'A-SD'!Q72,0)</f>
        <v>0</v>
      </c>
      <c r="R72">
        <f>IF('A-B'!R72=0,'A-B'!R71+'A-SD'!R72,0)</f>
        <v>0</v>
      </c>
      <c r="S72">
        <f>IF('A-B'!S72=0,'A-B'!S71+'A-SD'!S72,0)</f>
        <v>0</v>
      </c>
      <c r="T72">
        <f>IF('A-B'!T72=0,'A-B'!T71+'A-SD'!T72,0)</f>
        <v>0</v>
      </c>
      <c r="U72">
        <f>IF('A-B'!U72=0,'A-B'!U71+'A-SD'!U72,0)</f>
        <v>0</v>
      </c>
      <c r="V72">
        <f>IF('A-B'!V72=0,'A-B'!V71+'A-SD'!V72,0)</f>
        <v>0</v>
      </c>
      <c r="W72">
        <f>IF('A-B'!W72=0,'A-B'!W71+'A-SD'!W72,0)</f>
        <v>0</v>
      </c>
      <c r="X72">
        <f>IF('A-B'!X72=0,'A-B'!X71+'A-SD'!X72,0)</f>
        <v>0</v>
      </c>
      <c r="Y72">
        <f>IF('A-B'!Y72=0,'A-B'!Y71+'A-SD'!Y72,0)</f>
        <v>-556094</v>
      </c>
      <c r="Z72">
        <f>IF('A-B'!Z72=0,'A-B'!Z71+'A-SD'!Z72,0)</f>
        <v>-68454</v>
      </c>
      <c r="AA72">
        <f>IF('A-B'!AA72=0,'A-B'!AA71+'A-SD'!AA72,0)</f>
        <v>0</v>
      </c>
    </row>
    <row r="73" spans="1:27" x14ac:dyDescent="0.3">
      <c r="A73">
        <v>72</v>
      </c>
      <c r="B73">
        <f>IF('A-B'!B73=0,'A-B'!B72+'A-SD'!B73,0)</f>
        <v>0</v>
      </c>
      <c r="C73">
        <f>IF('A-B'!C73=0,'A-B'!C72+'A-SD'!C73,0)</f>
        <v>0</v>
      </c>
      <c r="D73">
        <f>IF('A-B'!D73=0,'A-B'!D72+'A-SD'!D73,0)</f>
        <v>0</v>
      </c>
      <c r="E73">
        <f>IF('A-B'!E73=0,'A-B'!E72+'A-SD'!E73,0)</f>
        <v>0</v>
      </c>
      <c r="F73">
        <f>IF('A-B'!F73=0,'A-B'!F72+'A-SD'!F73,0)</f>
        <v>0</v>
      </c>
      <c r="G73">
        <f>IF('A-B'!G73=0,'A-B'!G72+'A-SD'!G73,0)</f>
        <v>0</v>
      </c>
      <c r="H73">
        <f>IF('A-B'!H73=0,'A-B'!H72+'A-SD'!H73,0)</f>
        <v>0</v>
      </c>
      <c r="I73">
        <f>IF('A-B'!I73=0,'A-B'!I72+'A-SD'!I73,0)</f>
        <v>0</v>
      </c>
      <c r="J73">
        <f>IF('A-B'!J73=0,'A-B'!J72+'A-SD'!J73,0)</f>
        <v>0</v>
      </c>
      <c r="K73">
        <f>IF('A-B'!K73=0,'A-B'!K72+'A-SD'!K73,0)</f>
        <v>0</v>
      </c>
      <c r="L73">
        <f>IF('A-B'!L73=0,'A-B'!L72+'A-SD'!L73,0)</f>
        <v>0</v>
      </c>
      <c r="M73">
        <f>IF('A-B'!M73=0,'A-B'!M72+'A-SD'!M73,0)</f>
        <v>0</v>
      </c>
      <c r="N73">
        <f>IF('A-B'!N73=0,'A-B'!N72+'A-SD'!N73,0)</f>
        <v>0</v>
      </c>
      <c r="O73">
        <f>IF('A-B'!O73=0,'A-B'!O72+'A-SD'!O73,0)</f>
        <v>0</v>
      </c>
      <c r="P73">
        <f>IF('A-B'!P73=0,'A-B'!P72+'A-SD'!P73,0)</f>
        <v>0</v>
      </c>
      <c r="Q73">
        <f>IF('A-B'!Q73=0,'A-B'!Q72+'A-SD'!Q73,0)</f>
        <v>0</v>
      </c>
      <c r="R73">
        <f>IF('A-B'!R73=0,'A-B'!R72+'A-SD'!R73,0)</f>
        <v>0</v>
      </c>
      <c r="S73">
        <f>IF('A-B'!S73=0,'A-B'!S72+'A-SD'!S73,0)</f>
        <v>0</v>
      </c>
      <c r="T73">
        <f>IF('A-B'!T73=0,'A-B'!T72+'A-SD'!T73,0)</f>
        <v>0</v>
      </c>
      <c r="U73">
        <f>IF('A-B'!U73=0,'A-B'!U72+'A-SD'!U73,0)</f>
        <v>0</v>
      </c>
      <c r="V73">
        <f>IF('A-B'!V73=0,'A-B'!V72+'A-SD'!V73,0)</f>
        <v>0</v>
      </c>
      <c r="W73">
        <f>IF('A-B'!W73=0,'A-B'!W72+'A-SD'!W73,0)</f>
        <v>0</v>
      </c>
      <c r="X73">
        <f>IF('A-B'!X73=0,'A-B'!X72+'A-SD'!X73,0)</f>
        <v>-562926</v>
      </c>
      <c r="Y73">
        <f>IF('A-B'!Y73=0,'A-B'!Y72+'A-SD'!Y73,0)</f>
        <v>-69963</v>
      </c>
      <c r="Z73">
        <f>IF('A-B'!Z73=0,'A-B'!Z72+'A-SD'!Z73,0)</f>
        <v>0</v>
      </c>
      <c r="AA73">
        <f>IF('A-B'!AA73=0,'A-B'!AA72+'A-SD'!AA73,0)</f>
        <v>0</v>
      </c>
    </row>
    <row r="74" spans="1:27" x14ac:dyDescent="0.3">
      <c r="A74">
        <v>73</v>
      </c>
      <c r="B74">
        <f>IF('A-B'!B74=0,'A-B'!B73+'A-SD'!B74,0)</f>
        <v>0</v>
      </c>
      <c r="C74">
        <f>IF('A-B'!C74=0,'A-B'!C73+'A-SD'!C74,0)</f>
        <v>0</v>
      </c>
      <c r="D74">
        <f>IF('A-B'!D74=0,'A-B'!D73+'A-SD'!D74,0)</f>
        <v>0</v>
      </c>
      <c r="E74">
        <f>IF('A-B'!E74=0,'A-B'!E73+'A-SD'!E74,0)</f>
        <v>0</v>
      </c>
      <c r="F74">
        <f>IF('A-B'!F74=0,'A-B'!F73+'A-SD'!F74,0)</f>
        <v>0</v>
      </c>
      <c r="G74">
        <f>IF('A-B'!G74=0,'A-B'!G73+'A-SD'!G74,0)</f>
        <v>0</v>
      </c>
      <c r="H74">
        <f>IF('A-B'!H74=0,'A-B'!H73+'A-SD'!H74,0)</f>
        <v>0</v>
      </c>
      <c r="I74">
        <f>IF('A-B'!I74=0,'A-B'!I73+'A-SD'!I74,0)</f>
        <v>0</v>
      </c>
      <c r="J74">
        <f>IF('A-B'!J74=0,'A-B'!J73+'A-SD'!J74,0)</f>
        <v>0</v>
      </c>
      <c r="K74">
        <f>IF('A-B'!K74=0,'A-B'!K73+'A-SD'!K74,0)</f>
        <v>0</v>
      </c>
      <c r="L74">
        <f>IF('A-B'!L74=0,'A-B'!L73+'A-SD'!L74,0)</f>
        <v>0</v>
      </c>
      <c r="M74">
        <f>IF('A-B'!M74=0,'A-B'!M73+'A-SD'!M74,0)</f>
        <v>0</v>
      </c>
      <c r="N74">
        <f>IF('A-B'!N74=0,'A-B'!N73+'A-SD'!N74,0)</f>
        <v>0</v>
      </c>
      <c r="O74">
        <f>IF('A-B'!O74=0,'A-B'!O73+'A-SD'!O74,0)</f>
        <v>0</v>
      </c>
      <c r="P74">
        <f>IF('A-B'!P74=0,'A-B'!P73+'A-SD'!P74,0)</f>
        <v>0</v>
      </c>
      <c r="Q74">
        <f>IF('A-B'!Q74=0,'A-B'!Q73+'A-SD'!Q74,0)</f>
        <v>0</v>
      </c>
      <c r="R74">
        <f>IF('A-B'!R74=0,'A-B'!R73+'A-SD'!R74,0)</f>
        <v>0</v>
      </c>
      <c r="S74">
        <f>IF('A-B'!S74=0,'A-B'!S73+'A-SD'!S74,0)</f>
        <v>0</v>
      </c>
      <c r="T74">
        <f>IF('A-B'!T74=0,'A-B'!T73+'A-SD'!T74,0)</f>
        <v>0</v>
      </c>
      <c r="U74">
        <f>IF('A-B'!U74=0,'A-B'!U73+'A-SD'!U74,0)</f>
        <v>0</v>
      </c>
      <c r="V74">
        <f>IF('A-B'!V74=0,'A-B'!V73+'A-SD'!V74,0)</f>
        <v>0</v>
      </c>
      <c r="W74">
        <f>IF('A-B'!W74=0,'A-B'!W73+'A-SD'!W74,0)</f>
        <v>-520614</v>
      </c>
      <c r="X74">
        <f>IF('A-B'!X74=0,'A-B'!X73+'A-SD'!X74,0)</f>
        <v>-121676</v>
      </c>
      <c r="Y74">
        <f>IF('A-B'!Y74=0,'A-B'!Y73+'A-SD'!Y74,0)</f>
        <v>0</v>
      </c>
      <c r="Z74">
        <f>IF('A-B'!Z74=0,'A-B'!Z73+'A-SD'!Z74,0)</f>
        <v>0</v>
      </c>
      <c r="AA74">
        <f>IF('A-B'!AA74=0,'A-B'!AA73+'A-SD'!AA74,0)</f>
        <v>0</v>
      </c>
    </row>
    <row r="75" spans="1:27" x14ac:dyDescent="0.3">
      <c r="A75">
        <v>74</v>
      </c>
      <c r="B75">
        <f>IF('A-B'!B75=0,'A-B'!B74+'A-SD'!B75,0)</f>
        <v>0</v>
      </c>
      <c r="C75">
        <f>IF('A-B'!C75=0,'A-B'!C74+'A-SD'!C75,0)</f>
        <v>0</v>
      </c>
      <c r="D75">
        <f>IF('A-B'!D75=0,'A-B'!D74+'A-SD'!D75,0)</f>
        <v>0</v>
      </c>
      <c r="E75">
        <f>IF('A-B'!E75=0,'A-B'!E74+'A-SD'!E75,0)</f>
        <v>0</v>
      </c>
      <c r="F75">
        <f>IF('A-B'!F75=0,'A-B'!F74+'A-SD'!F75,0)</f>
        <v>0</v>
      </c>
      <c r="G75">
        <f>IF('A-B'!G75=0,'A-B'!G74+'A-SD'!G75,0)</f>
        <v>0</v>
      </c>
      <c r="H75">
        <f>IF('A-B'!H75=0,'A-B'!H74+'A-SD'!H75,0)</f>
        <v>0</v>
      </c>
      <c r="I75">
        <f>IF('A-B'!I75=0,'A-B'!I74+'A-SD'!I75,0)</f>
        <v>0</v>
      </c>
      <c r="J75">
        <f>IF('A-B'!J75=0,'A-B'!J74+'A-SD'!J75,0)</f>
        <v>0</v>
      </c>
      <c r="K75">
        <f>IF('A-B'!K75=0,'A-B'!K74+'A-SD'!K75,0)</f>
        <v>0</v>
      </c>
      <c r="L75">
        <f>IF('A-B'!L75=0,'A-B'!L74+'A-SD'!L75,0)</f>
        <v>0</v>
      </c>
      <c r="M75">
        <f>IF('A-B'!M75=0,'A-B'!M74+'A-SD'!M75,0)</f>
        <v>0</v>
      </c>
      <c r="N75">
        <f>IF('A-B'!N75=0,'A-B'!N74+'A-SD'!N75,0)</f>
        <v>0</v>
      </c>
      <c r="O75">
        <f>IF('A-B'!O75=0,'A-B'!O74+'A-SD'!O75,0)</f>
        <v>0</v>
      </c>
      <c r="P75">
        <f>IF('A-B'!P75=0,'A-B'!P74+'A-SD'!P75,0)</f>
        <v>0</v>
      </c>
      <c r="Q75">
        <f>IF('A-B'!Q75=0,'A-B'!Q74+'A-SD'!Q75,0)</f>
        <v>0</v>
      </c>
      <c r="R75">
        <f>IF('A-B'!R75=0,'A-B'!R74+'A-SD'!R75,0)</f>
        <v>0</v>
      </c>
      <c r="S75">
        <f>IF('A-B'!S75=0,'A-B'!S74+'A-SD'!S75,0)</f>
        <v>0</v>
      </c>
      <c r="T75">
        <f>IF('A-B'!T75=0,'A-B'!T74+'A-SD'!T75,0)</f>
        <v>0</v>
      </c>
      <c r="U75">
        <f>IF('A-B'!U75=0,'A-B'!U74+'A-SD'!U75,0)</f>
        <v>0</v>
      </c>
      <c r="V75">
        <f>IF('A-B'!V75=0,'A-B'!V74+'A-SD'!V75,0)</f>
        <v>-530890</v>
      </c>
      <c r="W75">
        <f>IF('A-B'!W75=0,'A-B'!W74+'A-SD'!W75,0)</f>
        <v>-123435</v>
      </c>
      <c r="X75">
        <f>IF('A-B'!X75=0,'A-B'!X74+'A-SD'!X75,0)</f>
        <v>0</v>
      </c>
      <c r="Y75">
        <f>IF('A-B'!Y75=0,'A-B'!Y74+'A-SD'!Y75,0)</f>
        <v>0</v>
      </c>
      <c r="Z75">
        <f>IF('A-B'!Z75=0,'A-B'!Z74+'A-SD'!Z75,0)</f>
        <v>0</v>
      </c>
      <c r="AA75">
        <f>IF('A-B'!AA75=0,'A-B'!AA74+'A-SD'!AA75,0)</f>
        <v>0</v>
      </c>
    </row>
    <row r="76" spans="1:27" x14ac:dyDescent="0.3">
      <c r="A76">
        <v>75</v>
      </c>
      <c r="B76">
        <f>IF('A-B'!B76=0,'A-B'!B75+'A-SD'!B76,0)</f>
        <v>0</v>
      </c>
      <c r="C76">
        <f>IF('A-B'!C76=0,'A-B'!C75+'A-SD'!C76,0)</f>
        <v>0</v>
      </c>
      <c r="D76">
        <f>IF('A-B'!D76=0,'A-B'!D75+'A-SD'!D76,0)</f>
        <v>0</v>
      </c>
      <c r="E76">
        <f>IF('A-B'!E76=0,'A-B'!E75+'A-SD'!E76,0)</f>
        <v>0</v>
      </c>
      <c r="F76">
        <f>IF('A-B'!F76=0,'A-B'!F75+'A-SD'!F76,0)</f>
        <v>0</v>
      </c>
      <c r="G76">
        <f>IF('A-B'!G76=0,'A-B'!G75+'A-SD'!G76,0)</f>
        <v>0</v>
      </c>
      <c r="H76">
        <f>IF('A-B'!H76=0,'A-B'!H75+'A-SD'!H76,0)</f>
        <v>0</v>
      </c>
      <c r="I76">
        <f>IF('A-B'!I76=0,'A-B'!I75+'A-SD'!I76,0)</f>
        <v>0</v>
      </c>
      <c r="J76">
        <f>IF('A-B'!J76=0,'A-B'!J75+'A-SD'!J76,0)</f>
        <v>0</v>
      </c>
      <c r="K76">
        <f>IF('A-B'!K76=0,'A-B'!K75+'A-SD'!K76,0)</f>
        <v>0</v>
      </c>
      <c r="L76">
        <f>IF('A-B'!L76=0,'A-B'!L75+'A-SD'!L76,0)</f>
        <v>0</v>
      </c>
      <c r="M76">
        <f>IF('A-B'!M76=0,'A-B'!M75+'A-SD'!M76,0)</f>
        <v>0</v>
      </c>
      <c r="N76">
        <f>IF('A-B'!N76=0,'A-B'!N75+'A-SD'!N76,0)</f>
        <v>0</v>
      </c>
      <c r="O76">
        <f>IF('A-B'!O76=0,'A-B'!O75+'A-SD'!O76,0)</f>
        <v>0</v>
      </c>
      <c r="P76">
        <f>IF('A-B'!P76=0,'A-B'!P75+'A-SD'!P76,0)</f>
        <v>0</v>
      </c>
      <c r="Q76">
        <f>IF('A-B'!Q76=0,'A-B'!Q75+'A-SD'!Q76,0)</f>
        <v>0</v>
      </c>
      <c r="R76">
        <f>IF('A-B'!R76=0,'A-B'!R75+'A-SD'!R76,0)</f>
        <v>0</v>
      </c>
      <c r="S76">
        <f>IF('A-B'!S76=0,'A-B'!S75+'A-SD'!S76,0)</f>
        <v>0</v>
      </c>
      <c r="T76">
        <f>IF('A-B'!T76=0,'A-B'!T75+'A-SD'!T76,0)</f>
        <v>0</v>
      </c>
      <c r="U76">
        <f>IF('A-B'!U76=0,'A-B'!U75+'A-SD'!U76,0)</f>
        <v>-546784</v>
      </c>
      <c r="V76">
        <f>IF('A-B'!V76=0,'A-B'!V75+'A-SD'!V76,0)</f>
        <v>-75343</v>
      </c>
      <c r="W76">
        <f>IF('A-B'!W76=0,'A-B'!W75+'A-SD'!W76,0)</f>
        <v>0</v>
      </c>
      <c r="X76">
        <f>IF('A-B'!X76=0,'A-B'!X75+'A-SD'!X76,0)</f>
        <v>0</v>
      </c>
      <c r="Y76">
        <f>IF('A-B'!Y76=0,'A-B'!Y75+'A-SD'!Y76,0)</f>
        <v>0</v>
      </c>
      <c r="Z76">
        <f>IF('A-B'!Z76=0,'A-B'!Z75+'A-SD'!Z76,0)</f>
        <v>0</v>
      </c>
      <c r="AA76">
        <f>IF('A-B'!AA76=0,'A-B'!AA75+'A-SD'!AA76,0)</f>
        <v>0</v>
      </c>
    </row>
    <row r="77" spans="1:27" x14ac:dyDescent="0.3">
      <c r="A77">
        <v>76</v>
      </c>
      <c r="B77">
        <f>IF('A-B'!B77=0,'A-B'!B76+'A-SD'!B77,0)</f>
        <v>0</v>
      </c>
      <c r="C77">
        <f>IF('A-B'!C77=0,'A-B'!C76+'A-SD'!C77,0)</f>
        <v>0</v>
      </c>
      <c r="D77">
        <f>IF('A-B'!D77=0,'A-B'!D76+'A-SD'!D77,0)</f>
        <v>0</v>
      </c>
      <c r="E77">
        <f>IF('A-B'!E77=0,'A-B'!E76+'A-SD'!E77,0)</f>
        <v>0</v>
      </c>
      <c r="F77">
        <f>IF('A-B'!F77=0,'A-B'!F76+'A-SD'!F77,0)</f>
        <v>0</v>
      </c>
      <c r="G77">
        <f>IF('A-B'!G77=0,'A-B'!G76+'A-SD'!G77,0)</f>
        <v>0</v>
      </c>
      <c r="H77">
        <f>IF('A-B'!H77=0,'A-B'!H76+'A-SD'!H77,0)</f>
        <v>0</v>
      </c>
      <c r="I77">
        <f>IF('A-B'!I77=0,'A-B'!I76+'A-SD'!I77,0)</f>
        <v>0</v>
      </c>
      <c r="J77">
        <f>IF('A-B'!J77=0,'A-B'!J76+'A-SD'!J77,0)</f>
        <v>0</v>
      </c>
      <c r="K77">
        <f>IF('A-B'!K77=0,'A-B'!K76+'A-SD'!K77,0)</f>
        <v>0</v>
      </c>
      <c r="L77">
        <f>IF('A-B'!L77=0,'A-B'!L76+'A-SD'!L77,0)</f>
        <v>0</v>
      </c>
      <c r="M77">
        <f>IF('A-B'!M77=0,'A-B'!M76+'A-SD'!M77,0)</f>
        <v>0</v>
      </c>
      <c r="N77">
        <f>IF('A-B'!N77=0,'A-B'!N76+'A-SD'!N77,0)</f>
        <v>0</v>
      </c>
      <c r="O77">
        <f>IF('A-B'!O77=0,'A-B'!O76+'A-SD'!O77,0)</f>
        <v>0</v>
      </c>
      <c r="P77">
        <f>IF('A-B'!P77=0,'A-B'!P76+'A-SD'!P77,0)</f>
        <v>0</v>
      </c>
      <c r="Q77">
        <f>IF('A-B'!Q77=0,'A-B'!Q76+'A-SD'!Q77,0)</f>
        <v>0</v>
      </c>
      <c r="R77">
        <f>IF('A-B'!R77=0,'A-B'!R76+'A-SD'!R77,0)</f>
        <v>0</v>
      </c>
      <c r="S77">
        <f>IF('A-B'!S77=0,'A-B'!S76+'A-SD'!S77,0)</f>
        <v>-42101</v>
      </c>
      <c r="T77">
        <f>IF('A-B'!T77=0,'A-B'!T76+'A-SD'!T77,0)</f>
        <v>-563391</v>
      </c>
      <c r="U77">
        <f>IF('A-B'!U77=0,'A-B'!U76+'A-SD'!U77,0)</f>
        <v>-78512</v>
      </c>
      <c r="V77">
        <f>IF('A-B'!V77=0,'A-B'!V76+'A-SD'!V77,0)</f>
        <v>0</v>
      </c>
      <c r="W77">
        <f>IF('A-B'!W77=0,'A-B'!W76+'A-SD'!W77,0)</f>
        <v>0</v>
      </c>
      <c r="X77">
        <f>IF('A-B'!X77=0,'A-B'!X76+'A-SD'!X77,0)</f>
        <v>0</v>
      </c>
      <c r="Y77">
        <f>IF('A-B'!Y77=0,'A-B'!Y76+'A-SD'!Y77,0)</f>
        <v>0</v>
      </c>
      <c r="Z77">
        <f>IF('A-B'!Z77=0,'A-B'!Z76+'A-SD'!Z77,0)</f>
        <v>0</v>
      </c>
      <c r="AA77">
        <f>IF('A-B'!AA77=0,'A-B'!AA76+'A-SD'!AA77,0)</f>
        <v>0</v>
      </c>
    </row>
    <row r="78" spans="1:27" x14ac:dyDescent="0.3">
      <c r="A78">
        <v>77</v>
      </c>
      <c r="B78">
        <f>IF('A-B'!B78=0,'A-B'!B77+'A-SD'!B78,0)</f>
        <v>0</v>
      </c>
      <c r="C78">
        <f>IF('A-B'!C78=0,'A-B'!C77+'A-SD'!C78,0)</f>
        <v>0</v>
      </c>
      <c r="D78">
        <f>IF('A-B'!D78=0,'A-B'!D77+'A-SD'!D78,0)</f>
        <v>0</v>
      </c>
      <c r="E78">
        <f>IF('A-B'!E78=0,'A-B'!E77+'A-SD'!E78,0)</f>
        <v>0</v>
      </c>
      <c r="F78">
        <f>IF('A-B'!F78=0,'A-B'!F77+'A-SD'!F78,0)</f>
        <v>0</v>
      </c>
      <c r="G78">
        <f>IF('A-B'!G78=0,'A-B'!G77+'A-SD'!G78,0)</f>
        <v>0</v>
      </c>
      <c r="H78">
        <f>IF('A-B'!H78=0,'A-B'!H77+'A-SD'!H78,0)</f>
        <v>0</v>
      </c>
      <c r="I78">
        <f>IF('A-B'!I78=0,'A-B'!I77+'A-SD'!I78,0)</f>
        <v>0</v>
      </c>
      <c r="J78">
        <f>IF('A-B'!J78=0,'A-B'!J77+'A-SD'!J78,0)</f>
        <v>0</v>
      </c>
      <c r="K78">
        <f>IF('A-B'!K78=0,'A-B'!K77+'A-SD'!K78,0)</f>
        <v>0</v>
      </c>
      <c r="L78">
        <f>IF('A-B'!L78=0,'A-B'!L77+'A-SD'!L78,0)</f>
        <v>0</v>
      </c>
      <c r="M78">
        <f>IF('A-B'!M78=0,'A-B'!M77+'A-SD'!M78,0)</f>
        <v>0</v>
      </c>
      <c r="N78">
        <f>IF('A-B'!N78=0,'A-B'!N77+'A-SD'!N78,0)</f>
        <v>0</v>
      </c>
      <c r="O78">
        <f>IF('A-B'!O78=0,'A-B'!O77+'A-SD'!O78,0)</f>
        <v>0</v>
      </c>
      <c r="P78">
        <f>IF('A-B'!P78=0,'A-B'!P77+'A-SD'!P78,0)</f>
        <v>0</v>
      </c>
      <c r="Q78">
        <f>IF('A-B'!Q78=0,'A-B'!Q77+'A-SD'!Q78,0)</f>
        <v>0</v>
      </c>
      <c r="R78">
        <f>IF('A-B'!R78=0,'A-B'!R77+'A-SD'!R78,0)</f>
        <v>-110717</v>
      </c>
      <c r="S78">
        <f>IF('A-B'!S78=0,'A-B'!S77+'A-SD'!S78,0)</f>
        <v>-591774</v>
      </c>
      <c r="T78">
        <f>IF('A-B'!T78=0,'A-B'!T77+'A-SD'!T78,0)</f>
        <v>-81989</v>
      </c>
      <c r="U78">
        <f>IF('A-B'!U78=0,'A-B'!U77+'A-SD'!U78,0)</f>
        <v>0</v>
      </c>
      <c r="V78">
        <f>IF('A-B'!V78=0,'A-B'!V77+'A-SD'!V78,0)</f>
        <v>0</v>
      </c>
      <c r="W78">
        <f>IF('A-B'!W78=0,'A-B'!W77+'A-SD'!W78,0)</f>
        <v>0</v>
      </c>
      <c r="X78">
        <f>IF('A-B'!X78=0,'A-B'!X77+'A-SD'!X78,0)</f>
        <v>0</v>
      </c>
      <c r="Y78">
        <f>IF('A-B'!Y78=0,'A-B'!Y77+'A-SD'!Y78,0)</f>
        <v>0</v>
      </c>
      <c r="Z78">
        <f>IF('A-B'!Z78=0,'A-B'!Z77+'A-SD'!Z78,0)</f>
        <v>0</v>
      </c>
      <c r="AA78">
        <f>IF('A-B'!AA78=0,'A-B'!AA77+'A-SD'!AA78,0)</f>
        <v>0</v>
      </c>
    </row>
    <row r="79" spans="1:27" x14ac:dyDescent="0.3">
      <c r="A79">
        <v>78</v>
      </c>
      <c r="B79">
        <f>IF('A-B'!B79=0,'A-B'!B78+'A-SD'!B79,0)</f>
        <v>0</v>
      </c>
      <c r="C79">
        <f>IF('A-B'!C79=0,'A-B'!C78+'A-SD'!C79,0)</f>
        <v>0</v>
      </c>
      <c r="D79">
        <f>IF('A-B'!D79=0,'A-B'!D78+'A-SD'!D79,0)</f>
        <v>0</v>
      </c>
      <c r="E79">
        <f>IF('A-B'!E79=0,'A-B'!E78+'A-SD'!E79,0)</f>
        <v>0</v>
      </c>
      <c r="F79">
        <f>IF('A-B'!F79=0,'A-B'!F78+'A-SD'!F79,0)</f>
        <v>0</v>
      </c>
      <c r="G79">
        <f>IF('A-B'!G79=0,'A-B'!G78+'A-SD'!G79,0)</f>
        <v>0</v>
      </c>
      <c r="H79">
        <f>IF('A-B'!H79=0,'A-B'!H78+'A-SD'!H79,0)</f>
        <v>0</v>
      </c>
      <c r="I79">
        <f>IF('A-B'!I79=0,'A-B'!I78+'A-SD'!I79,0)</f>
        <v>0</v>
      </c>
      <c r="J79">
        <f>IF('A-B'!J79=0,'A-B'!J78+'A-SD'!J79,0)</f>
        <v>0</v>
      </c>
      <c r="K79">
        <f>IF('A-B'!K79=0,'A-B'!K78+'A-SD'!K79,0)</f>
        <v>0</v>
      </c>
      <c r="L79">
        <f>IF('A-B'!L79=0,'A-B'!L78+'A-SD'!L79,0)</f>
        <v>0</v>
      </c>
      <c r="M79">
        <f>IF('A-B'!M79=0,'A-B'!M78+'A-SD'!M79,0)</f>
        <v>0</v>
      </c>
      <c r="N79">
        <f>IF('A-B'!N79=0,'A-B'!N78+'A-SD'!N79,0)</f>
        <v>0</v>
      </c>
      <c r="O79">
        <f>IF('A-B'!O79=0,'A-B'!O78+'A-SD'!O79,0)</f>
        <v>0</v>
      </c>
      <c r="P79">
        <f>IF('A-B'!P79=0,'A-B'!P78+'A-SD'!P79,0)</f>
        <v>0</v>
      </c>
      <c r="Q79">
        <f>IF('A-B'!Q79=0,'A-B'!Q78+'A-SD'!Q79,0)</f>
        <v>-181200</v>
      </c>
      <c r="R79">
        <f>IF('A-B'!R79=0,'A-B'!R78+'A-SD'!R79,0)</f>
        <v>-598232</v>
      </c>
      <c r="S79">
        <f>IF('A-B'!S79=0,'A-B'!S78+'A-SD'!S79,0)</f>
        <v>-88274</v>
      </c>
      <c r="T79">
        <f>IF('A-B'!T79=0,'A-B'!T78+'A-SD'!T79,0)</f>
        <v>0</v>
      </c>
      <c r="U79">
        <f>IF('A-B'!U79=0,'A-B'!U78+'A-SD'!U79,0)</f>
        <v>0</v>
      </c>
      <c r="V79">
        <f>IF('A-B'!V79=0,'A-B'!V78+'A-SD'!V79,0)</f>
        <v>0</v>
      </c>
      <c r="W79">
        <f>IF('A-B'!W79=0,'A-B'!W78+'A-SD'!W79,0)</f>
        <v>0</v>
      </c>
      <c r="X79">
        <f>IF('A-B'!X79=0,'A-B'!X78+'A-SD'!X79,0)</f>
        <v>0</v>
      </c>
      <c r="Y79">
        <f>IF('A-B'!Y79=0,'A-B'!Y78+'A-SD'!Y79,0)</f>
        <v>0</v>
      </c>
      <c r="Z79">
        <f>IF('A-B'!Z79=0,'A-B'!Z78+'A-SD'!Z79,0)</f>
        <v>0</v>
      </c>
      <c r="AA79">
        <f>IF('A-B'!AA79=0,'A-B'!AA78+'A-SD'!AA79,0)</f>
        <v>0</v>
      </c>
    </row>
    <row r="80" spans="1:27" x14ac:dyDescent="0.3">
      <c r="A80">
        <v>79</v>
      </c>
      <c r="B80">
        <f>IF('A-B'!B80=0,'A-B'!B79+'A-SD'!B80,0)</f>
        <v>0</v>
      </c>
      <c r="C80">
        <f>IF('A-B'!C80=0,'A-B'!C79+'A-SD'!C80,0)</f>
        <v>0</v>
      </c>
      <c r="D80">
        <f>IF('A-B'!D80=0,'A-B'!D79+'A-SD'!D80,0)</f>
        <v>0</v>
      </c>
      <c r="E80">
        <f>IF('A-B'!E80=0,'A-B'!E79+'A-SD'!E80,0)</f>
        <v>0</v>
      </c>
      <c r="F80">
        <f>IF('A-B'!F80=0,'A-B'!F79+'A-SD'!F80,0)</f>
        <v>0</v>
      </c>
      <c r="G80">
        <f>IF('A-B'!G80=0,'A-B'!G79+'A-SD'!G80,0)</f>
        <v>0</v>
      </c>
      <c r="H80">
        <f>IF('A-B'!H80=0,'A-B'!H79+'A-SD'!H80,0)</f>
        <v>0</v>
      </c>
      <c r="I80">
        <f>IF('A-B'!I80=0,'A-B'!I79+'A-SD'!I80,0)</f>
        <v>0</v>
      </c>
      <c r="J80">
        <f>IF('A-B'!J80=0,'A-B'!J79+'A-SD'!J80,0)</f>
        <v>0</v>
      </c>
      <c r="K80">
        <f>IF('A-B'!K80=0,'A-B'!K79+'A-SD'!K80,0)</f>
        <v>0</v>
      </c>
      <c r="L80">
        <f>IF('A-B'!L80=0,'A-B'!L79+'A-SD'!L80,0)</f>
        <v>0</v>
      </c>
      <c r="M80">
        <f>IF('A-B'!M80=0,'A-B'!M79+'A-SD'!M80,0)</f>
        <v>0</v>
      </c>
      <c r="N80">
        <f>IF('A-B'!N80=0,'A-B'!N79+'A-SD'!N80,0)</f>
        <v>0</v>
      </c>
      <c r="O80">
        <f>IF('A-B'!O80=0,'A-B'!O79+'A-SD'!O80,0)</f>
        <v>0</v>
      </c>
      <c r="P80">
        <f>IF('A-B'!P80=0,'A-B'!P79+'A-SD'!P80,0)</f>
        <v>-196695</v>
      </c>
      <c r="Q80">
        <f>IF('A-B'!Q80=0,'A-B'!Q79+'A-SD'!Q80,0)</f>
        <v>-605040</v>
      </c>
      <c r="R80">
        <f>IF('A-B'!R80=0,'A-B'!R79+'A-SD'!R80,0)</f>
        <v>-94745</v>
      </c>
      <c r="S80">
        <f>IF('A-B'!S80=0,'A-B'!S79+'A-SD'!S80,0)</f>
        <v>0</v>
      </c>
      <c r="T80">
        <f>IF('A-B'!T80=0,'A-B'!T79+'A-SD'!T80,0)</f>
        <v>0</v>
      </c>
      <c r="U80">
        <f>IF('A-B'!U80=0,'A-B'!U79+'A-SD'!U80,0)</f>
        <v>0</v>
      </c>
      <c r="V80">
        <f>IF('A-B'!V80=0,'A-B'!V79+'A-SD'!V80,0)</f>
        <v>0</v>
      </c>
      <c r="W80">
        <f>IF('A-B'!W80=0,'A-B'!W79+'A-SD'!W80,0)</f>
        <v>0</v>
      </c>
      <c r="X80">
        <f>IF('A-B'!X80=0,'A-B'!X79+'A-SD'!X80,0)</f>
        <v>0</v>
      </c>
      <c r="Y80">
        <f>IF('A-B'!Y80=0,'A-B'!Y79+'A-SD'!Y80,0)</f>
        <v>0</v>
      </c>
      <c r="Z80">
        <f>IF('A-B'!Z80=0,'A-B'!Z79+'A-SD'!Z80,0)</f>
        <v>0</v>
      </c>
      <c r="AA80">
        <f>IF('A-B'!AA80=0,'A-B'!AA79+'A-SD'!AA80,0)</f>
        <v>0</v>
      </c>
    </row>
    <row r="81" spans="1:27" x14ac:dyDescent="0.3">
      <c r="A81">
        <v>80</v>
      </c>
      <c r="B81">
        <f>IF('A-B'!B81=0,'A-B'!B80+'A-SD'!B81,0)</f>
        <v>0</v>
      </c>
      <c r="C81">
        <f>IF('A-B'!C81=0,'A-B'!C80+'A-SD'!C81,0)</f>
        <v>0</v>
      </c>
      <c r="D81">
        <f>IF('A-B'!D81=0,'A-B'!D80+'A-SD'!D81,0)</f>
        <v>0</v>
      </c>
      <c r="E81">
        <f>IF('A-B'!E81=0,'A-B'!E80+'A-SD'!E81,0)</f>
        <v>0</v>
      </c>
      <c r="F81">
        <f>IF('A-B'!F81=0,'A-B'!F80+'A-SD'!F81,0)</f>
        <v>0</v>
      </c>
      <c r="G81">
        <f>IF('A-B'!G81=0,'A-B'!G80+'A-SD'!G81,0)</f>
        <v>0</v>
      </c>
      <c r="H81">
        <f>IF('A-B'!H81=0,'A-B'!H80+'A-SD'!H81,0)</f>
        <v>0</v>
      </c>
      <c r="I81">
        <f>IF('A-B'!I81=0,'A-B'!I80+'A-SD'!I81,0)</f>
        <v>0</v>
      </c>
      <c r="J81">
        <f>IF('A-B'!J81=0,'A-B'!J80+'A-SD'!J81,0)</f>
        <v>0</v>
      </c>
      <c r="K81">
        <f>IF('A-B'!K81=0,'A-B'!K80+'A-SD'!K81,0)</f>
        <v>0</v>
      </c>
      <c r="L81">
        <f>IF('A-B'!L81=0,'A-B'!L80+'A-SD'!L81,0)</f>
        <v>0</v>
      </c>
      <c r="M81">
        <f>IF('A-B'!M81=0,'A-B'!M80+'A-SD'!M81,0)</f>
        <v>0</v>
      </c>
      <c r="N81">
        <f>IF('A-B'!N81=0,'A-B'!N80+'A-SD'!N81,0)</f>
        <v>0</v>
      </c>
      <c r="O81">
        <f>IF('A-B'!O81=0,'A-B'!O80+'A-SD'!O81,0)</f>
        <v>-62589</v>
      </c>
      <c r="P81">
        <f>IF('A-B'!P81=0,'A-B'!P80+'A-SD'!P81,0)</f>
        <v>-610216</v>
      </c>
      <c r="Q81">
        <f>IF('A-B'!Q81=0,'A-B'!Q80+'A-SD'!Q81,0)</f>
        <v>-101558</v>
      </c>
      <c r="R81">
        <f>IF('A-B'!R81=0,'A-B'!R80+'A-SD'!R81,0)</f>
        <v>0</v>
      </c>
      <c r="S81">
        <f>IF('A-B'!S81=0,'A-B'!S80+'A-SD'!S81,0)</f>
        <v>0</v>
      </c>
      <c r="T81">
        <f>IF('A-B'!T81=0,'A-B'!T80+'A-SD'!T81,0)</f>
        <v>0</v>
      </c>
      <c r="U81">
        <f>IF('A-B'!U81=0,'A-B'!U80+'A-SD'!U81,0)</f>
        <v>0</v>
      </c>
      <c r="V81">
        <f>IF('A-B'!V81=0,'A-B'!V80+'A-SD'!V81,0)</f>
        <v>0</v>
      </c>
      <c r="W81">
        <f>IF('A-B'!W81=0,'A-B'!W80+'A-SD'!W81,0)</f>
        <v>0</v>
      </c>
      <c r="X81">
        <f>IF('A-B'!X81=0,'A-B'!X80+'A-SD'!X81,0)</f>
        <v>0</v>
      </c>
      <c r="Y81">
        <f>IF('A-B'!Y81=0,'A-B'!Y80+'A-SD'!Y81,0)</f>
        <v>0</v>
      </c>
      <c r="Z81">
        <f>IF('A-B'!Z81=0,'A-B'!Z80+'A-SD'!Z81,0)</f>
        <v>0</v>
      </c>
      <c r="AA81">
        <f>IF('A-B'!AA81=0,'A-B'!AA80+'A-SD'!AA81,0)</f>
        <v>0</v>
      </c>
    </row>
    <row r="82" spans="1:27" x14ac:dyDescent="0.3">
      <c r="A82">
        <v>81</v>
      </c>
      <c r="B82">
        <f>IF('A-B'!B82=0,'A-B'!B81+'A-SD'!B82,0)</f>
        <v>0</v>
      </c>
      <c r="C82">
        <f>IF('A-B'!C82=0,'A-B'!C81+'A-SD'!C82,0)</f>
        <v>0</v>
      </c>
      <c r="D82">
        <f>IF('A-B'!D82=0,'A-B'!D81+'A-SD'!D82,0)</f>
        <v>0</v>
      </c>
      <c r="E82">
        <f>IF('A-B'!E82=0,'A-B'!E81+'A-SD'!E82,0)</f>
        <v>0</v>
      </c>
      <c r="F82">
        <f>IF('A-B'!F82=0,'A-B'!F81+'A-SD'!F82,0)</f>
        <v>0</v>
      </c>
      <c r="G82">
        <f>IF('A-B'!G82=0,'A-B'!G81+'A-SD'!G82,0)</f>
        <v>0</v>
      </c>
      <c r="H82">
        <f>IF('A-B'!H82=0,'A-B'!H81+'A-SD'!H82,0)</f>
        <v>0</v>
      </c>
      <c r="I82">
        <f>IF('A-B'!I82=0,'A-B'!I81+'A-SD'!I82,0)</f>
        <v>0</v>
      </c>
      <c r="J82">
        <f>IF('A-B'!J82=0,'A-B'!J81+'A-SD'!J82,0)</f>
        <v>0</v>
      </c>
      <c r="K82">
        <f>IF('A-B'!K82=0,'A-B'!K81+'A-SD'!K82,0)</f>
        <v>0</v>
      </c>
      <c r="L82">
        <f>IF('A-B'!L82=0,'A-B'!L81+'A-SD'!L82,0)</f>
        <v>0</v>
      </c>
      <c r="M82">
        <f>IF('A-B'!M82=0,'A-B'!M81+'A-SD'!M82,0)</f>
        <v>0</v>
      </c>
      <c r="N82">
        <f>IF('A-B'!N82=0,'A-B'!N81+'A-SD'!N82,0)</f>
        <v>-132243</v>
      </c>
      <c r="O82">
        <f>IF('A-B'!O82=0,'A-B'!O81+'A-SD'!O82,0)</f>
        <v>-565525</v>
      </c>
      <c r="P82">
        <f>IF('A-B'!P82=0,'A-B'!P81+'A-SD'!P82,0)</f>
        <v>-106737</v>
      </c>
      <c r="Q82">
        <f>IF('A-B'!Q82=0,'A-B'!Q81+'A-SD'!Q82,0)</f>
        <v>0</v>
      </c>
      <c r="R82">
        <f>IF('A-B'!R82=0,'A-B'!R81+'A-SD'!R82,0)</f>
        <v>0</v>
      </c>
      <c r="S82">
        <f>IF('A-B'!S82=0,'A-B'!S81+'A-SD'!S82,0)</f>
        <v>0</v>
      </c>
      <c r="T82">
        <f>IF('A-B'!T82=0,'A-B'!T81+'A-SD'!T82,0)</f>
        <v>0</v>
      </c>
      <c r="U82">
        <f>IF('A-B'!U82=0,'A-B'!U81+'A-SD'!U82,0)</f>
        <v>0</v>
      </c>
      <c r="V82">
        <f>IF('A-B'!V82=0,'A-B'!V81+'A-SD'!V82,0)</f>
        <v>0</v>
      </c>
      <c r="W82">
        <f>IF('A-B'!W82=0,'A-B'!W81+'A-SD'!W82,0)</f>
        <v>0</v>
      </c>
      <c r="X82">
        <f>IF('A-B'!X82=0,'A-B'!X81+'A-SD'!X82,0)</f>
        <v>0</v>
      </c>
      <c r="Y82">
        <f>IF('A-B'!Y82=0,'A-B'!Y81+'A-SD'!Y82,0)</f>
        <v>0</v>
      </c>
      <c r="Z82">
        <f>IF('A-B'!Z82=0,'A-B'!Z81+'A-SD'!Z82,0)</f>
        <v>0</v>
      </c>
      <c r="AA82">
        <f>IF('A-B'!AA82=0,'A-B'!AA81+'A-SD'!AA82,0)</f>
        <v>0</v>
      </c>
    </row>
    <row r="83" spans="1:27" x14ac:dyDescent="0.3">
      <c r="A83">
        <v>82</v>
      </c>
      <c r="B83">
        <f>IF('A-B'!B83=0,'A-B'!B82+'A-SD'!B83,0)</f>
        <v>0</v>
      </c>
      <c r="C83">
        <f>IF('A-B'!C83=0,'A-B'!C82+'A-SD'!C83,0)</f>
        <v>0</v>
      </c>
      <c r="D83">
        <f>IF('A-B'!D83=0,'A-B'!D82+'A-SD'!D83,0)</f>
        <v>0</v>
      </c>
      <c r="E83">
        <f>IF('A-B'!E83=0,'A-B'!E82+'A-SD'!E83,0)</f>
        <v>0</v>
      </c>
      <c r="F83">
        <f>IF('A-B'!F83=0,'A-B'!F82+'A-SD'!F83,0)</f>
        <v>0</v>
      </c>
      <c r="G83">
        <f>IF('A-B'!G83=0,'A-B'!G82+'A-SD'!G83,0)</f>
        <v>0</v>
      </c>
      <c r="H83">
        <f>IF('A-B'!H83=0,'A-B'!H82+'A-SD'!H83,0)</f>
        <v>0</v>
      </c>
      <c r="I83">
        <f>IF('A-B'!I83=0,'A-B'!I82+'A-SD'!I83,0)</f>
        <v>0</v>
      </c>
      <c r="J83">
        <f>IF('A-B'!J83=0,'A-B'!J82+'A-SD'!J83,0)</f>
        <v>0</v>
      </c>
      <c r="K83">
        <f>IF('A-B'!K83=0,'A-B'!K82+'A-SD'!K83,0)</f>
        <v>0</v>
      </c>
      <c r="L83">
        <f>IF('A-B'!L83=0,'A-B'!L82+'A-SD'!L83,0)</f>
        <v>0</v>
      </c>
      <c r="M83">
        <f>IF('A-B'!M83=0,'A-B'!M82+'A-SD'!M83,0)</f>
        <v>-149706</v>
      </c>
      <c r="N83">
        <f>IF('A-B'!N83=0,'A-B'!N82+'A-SD'!N83,0)</f>
        <v>-622080</v>
      </c>
      <c r="O83">
        <f>IF('A-B'!O83=0,'A-B'!O82+'A-SD'!O83,0)</f>
        <v>-12050</v>
      </c>
      <c r="P83">
        <f>IF('A-B'!P83=0,'A-B'!P82+'A-SD'!P83,0)</f>
        <v>0</v>
      </c>
      <c r="Q83">
        <f>IF('A-B'!Q83=0,'A-B'!Q82+'A-SD'!Q83,0)</f>
        <v>0</v>
      </c>
      <c r="R83">
        <f>IF('A-B'!R83=0,'A-B'!R82+'A-SD'!R83,0)</f>
        <v>0</v>
      </c>
      <c r="S83">
        <f>IF('A-B'!S83=0,'A-B'!S82+'A-SD'!S83,0)</f>
        <v>0</v>
      </c>
      <c r="T83">
        <f>IF('A-B'!T83=0,'A-B'!T82+'A-SD'!T83,0)</f>
        <v>0</v>
      </c>
      <c r="U83">
        <f>IF('A-B'!U83=0,'A-B'!U82+'A-SD'!U83,0)</f>
        <v>0</v>
      </c>
      <c r="V83">
        <f>IF('A-B'!V83=0,'A-B'!V82+'A-SD'!V83,0)</f>
        <v>0</v>
      </c>
      <c r="W83">
        <f>IF('A-B'!W83=0,'A-B'!W82+'A-SD'!W83,0)</f>
        <v>0</v>
      </c>
      <c r="X83">
        <f>IF('A-B'!X83=0,'A-B'!X82+'A-SD'!X83,0)</f>
        <v>0</v>
      </c>
      <c r="Y83">
        <f>IF('A-B'!Y83=0,'A-B'!Y82+'A-SD'!Y83,0)</f>
        <v>0</v>
      </c>
      <c r="Z83">
        <f>IF('A-B'!Z83=0,'A-B'!Z82+'A-SD'!Z83,0)</f>
        <v>0</v>
      </c>
      <c r="AA83">
        <f>IF('A-B'!AA83=0,'A-B'!AA82+'A-SD'!AA83,0)</f>
        <v>0</v>
      </c>
    </row>
    <row r="84" spans="1:27" x14ac:dyDescent="0.3">
      <c r="A84">
        <v>83</v>
      </c>
      <c r="B84">
        <f>IF('A-B'!B84=0,'A-B'!B83+'A-SD'!B84,0)</f>
        <v>0</v>
      </c>
      <c r="C84">
        <f>IF('A-B'!C84=0,'A-B'!C83+'A-SD'!C84,0)</f>
        <v>0</v>
      </c>
      <c r="D84">
        <f>IF('A-B'!D84=0,'A-B'!D83+'A-SD'!D84,0)</f>
        <v>0</v>
      </c>
      <c r="E84">
        <f>IF('A-B'!E84=0,'A-B'!E83+'A-SD'!E84,0)</f>
        <v>0</v>
      </c>
      <c r="F84">
        <f>IF('A-B'!F84=0,'A-B'!F83+'A-SD'!F84,0)</f>
        <v>0</v>
      </c>
      <c r="G84">
        <f>IF('A-B'!G84=0,'A-B'!G83+'A-SD'!G84,0)</f>
        <v>0</v>
      </c>
      <c r="H84">
        <f>IF('A-B'!H84=0,'A-B'!H83+'A-SD'!H84,0)</f>
        <v>0</v>
      </c>
      <c r="I84">
        <f>IF('A-B'!I84=0,'A-B'!I83+'A-SD'!I84,0)</f>
        <v>0</v>
      </c>
      <c r="J84">
        <f>IF('A-B'!J84=0,'A-B'!J83+'A-SD'!J84,0)</f>
        <v>0</v>
      </c>
      <c r="K84">
        <f>IF('A-B'!K84=0,'A-B'!K83+'A-SD'!K84,0)</f>
        <v>0</v>
      </c>
      <c r="L84">
        <f>IF('A-B'!L84=0,'A-B'!L83+'A-SD'!L84,0)</f>
        <v>0</v>
      </c>
      <c r="M84">
        <f>IF('A-B'!M84=0,'A-B'!M83+'A-SD'!M84,0)</f>
        <v>-591059</v>
      </c>
      <c r="N84">
        <f>IF('A-B'!N84=0,'A-B'!N83+'A-SD'!N84,0)</f>
        <v>-168615</v>
      </c>
      <c r="O84">
        <f>IF('A-B'!O84=0,'A-B'!O83+'A-SD'!O84,0)</f>
        <v>0</v>
      </c>
      <c r="P84">
        <f>IF('A-B'!P84=0,'A-B'!P83+'A-SD'!P84,0)</f>
        <v>0</v>
      </c>
      <c r="Q84">
        <f>IF('A-B'!Q84=0,'A-B'!Q83+'A-SD'!Q84,0)</f>
        <v>0</v>
      </c>
      <c r="R84">
        <f>IF('A-B'!R84=0,'A-B'!R83+'A-SD'!R84,0)</f>
        <v>0</v>
      </c>
      <c r="S84">
        <f>IF('A-B'!S84=0,'A-B'!S83+'A-SD'!S84,0)</f>
        <v>0</v>
      </c>
      <c r="T84">
        <f>IF('A-B'!T84=0,'A-B'!T83+'A-SD'!T84,0)</f>
        <v>0</v>
      </c>
      <c r="U84">
        <f>IF('A-B'!U84=0,'A-B'!U83+'A-SD'!U84,0)</f>
        <v>0</v>
      </c>
      <c r="V84">
        <f>IF('A-B'!V84=0,'A-B'!V83+'A-SD'!V84,0)</f>
        <v>0</v>
      </c>
      <c r="W84">
        <f>IF('A-B'!W84=0,'A-B'!W83+'A-SD'!W84,0)</f>
        <v>0</v>
      </c>
      <c r="X84">
        <f>IF('A-B'!X84=0,'A-B'!X83+'A-SD'!X84,0)</f>
        <v>0</v>
      </c>
      <c r="Y84">
        <f>IF('A-B'!Y84=0,'A-B'!Y83+'A-SD'!Y84,0)</f>
        <v>0</v>
      </c>
      <c r="Z84">
        <f>IF('A-B'!Z84=0,'A-B'!Z83+'A-SD'!Z84,0)</f>
        <v>0</v>
      </c>
      <c r="AA84">
        <f>IF('A-B'!AA84=0,'A-B'!AA83+'A-SD'!AA84,0)</f>
        <v>0</v>
      </c>
    </row>
    <row r="85" spans="1:27" x14ac:dyDescent="0.3">
      <c r="A85">
        <v>84</v>
      </c>
      <c r="B85">
        <f>IF('A-B'!B85=0,'A-B'!B84+'A-SD'!B85,0)</f>
        <v>0</v>
      </c>
      <c r="C85">
        <f>IF('A-B'!C85=0,'A-B'!C84+'A-SD'!C85,0)</f>
        <v>0</v>
      </c>
      <c r="D85">
        <f>IF('A-B'!D85=0,'A-B'!D84+'A-SD'!D85,0)</f>
        <v>0</v>
      </c>
      <c r="E85">
        <f>IF('A-B'!E85=0,'A-B'!E84+'A-SD'!E85,0)</f>
        <v>0</v>
      </c>
      <c r="F85">
        <f>IF('A-B'!F85=0,'A-B'!F84+'A-SD'!F85,0)</f>
        <v>0</v>
      </c>
      <c r="G85">
        <f>IF('A-B'!G85=0,'A-B'!G84+'A-SD'!G85,0)</f>
        <v>0</v>
      </c>
      <c r="H85">
        <f>IF('A-B'!H85=0,'A-B'!H84+'A-SD'!H85,0)</f>
        <v>0</v>
      </c>
      <c r="I85">
        <f>IF('A-B'!I85=0,'A-B'!I84+'A-SD'!I85,0)</f>
        <v>0</v>
      </c>
      <c r="J85">
        <f>IF('A-B'!J85=0,'A-B'!J84+'A-SD'!J85,0)</f>
        <v>0</v>
      </c>
      <c r="K85">
        <f>IF('A-B'!K85=0,'A-B'!K84+'A-SD'!K85,0)</f>
        <v>0</v>
      </c>
      <c r="L85">
        <f>IF('A-B'!L85=0,'A-B'!L84+'A-SD'!L85,0)</f>
        <v>-351778</v>
      </c>
      <c r="M85">
        <f>IF('A-B'!M85=0,'A-B'!M84+'A-SD'!M85,0)</f>
        <v>0</v>
      </c>
      <c r="N85">
        <f>IF('A-B'!N85=0,'A-B'!N84+'A-SD'!N85,0)</f>
        <v>0</v>
      </c>
      <c r="O85">
        <f>IF('A-B'!O85=0,'A-B'!O84+'A-SD'!O85,0)</f>
        <v>0</v>
      </c>
      <c r="P85">
        <f>IF('A-B'!P85=0,'A-B'!P84+'A-SD'!P85,0)</f>
        <v>0</v>
      </c>
      <c r="Q85">
        <f>IF('A-B'!Q85=0,'A-B'!Q84+'A-SD'!Q85,0)</f>
        <v>0</v>
      </c>
      <c r="R85">
        <f>IF('A-B'!R85=0,'A-B'!R84+'A-SD'!R85,0)</f>
        <v>0</v>
      </c>
      <c r="S85">
        <f>IF('A-B'!S85=0,'A-B'!S84+'A-SD'!S85,0)</f>
        <v>0</v>
      </c>
      <c r="T85">
        <f>IF('A-B'!T85=0,'A-B'!T84+'A-SD'!T85,0)</f>
        <v>0</v>
      </c>
      <c r="U85">
        <f>IF('A-B'!U85=0,'A-B'!U84+'A-SD'!U85,0)</f>
        <v>0</v>
      </c>
      <c r="V85">
        <f>IF('A-B'!V85=0,'A-B'!V84+'A-SD'!V85,0)</f>
        <v>0</v>
      </c>
      <c r="W85">
        <f>IF('A-B'!W85=0,'A-B'!W84+'A-SD'!W85,0)</f>
        <v>0</v>
      </c>
      <c r="X85">
        <f>IF('A-B'!X85=0,'A-B'!X84+'A-SD'!X85,0)</f>
        <v>0</v>
      </c>
      <c r="Y85">
        <f>IF('A-B'!Y85=0,'A-B'!Y84+'A-SD'!Y85,0)</f>
        <v>0</v>
      </c>
      <c r="Z85">
        <f>IF('A-B'!Z85=0,'A-B'!Z84+'A-SD'!Z85,0)</f>
        <v>0</v>
      </c>
      <c r="AA85">
        <f>IF('A-B'!AA85=0,'A-B'!AA84+'A-SD'!AA85,0)</f>
        <v>0</v>
      </c>
    </row>
    <row r="86" spans="1:27" x14ac:dyDescent="0.3">
      <c r="A86">
        <v>85</v>
      </c>
      <c r="B86">
        <f>IF('A-B'!B86=0,'A-B'!B85+'A-SD'!B86,0)</f>
        <v>0</v>
      </c>
      <c r="C86">
        <f>IF('A-B'!C86=0,'A-B'!C85+'A-SD'!C86,0)</f>
        <v>0</v>
      </c>
      <c r="D86">
        <f>IF('A-B'!D86=0,'A-B'!D85+'A-SD'!D86,0)</f>
        <v>0</v>
      </c>
      <c r="E86">
        <f>IF('A-B'!E86=0,'A-B'!E85+'A-SD'!E86,0)</f>
        <v>0</v>
      </c>
      <c r="F86">
        <f>IF('A-B'!F86=0,'A-B'!F85+'A-SD'!F86,0)</f>
        <v>0</v>
      </c>
      <c r="G86">
        <f>IF('A-B'!G86=0,'A-B'!G85+'A-SD'!G86,0)</f>
        <v>0</v>
      </c>
      <c r="H86">
        <f>IF('A-B'!H86=0,'A-B'!H85+'A-SD'!H86,0)</f>
        <v>0</v>
      </c>
      <c r="I86">
        <f>IF('A-B'!I86=0,'A-B'!I85+'A-SD'!I86,0)</f>
        <v>0</v>
      </c>
      <c r="J86">
        <f>IF('A-B'!J86=0,'A-B'!J85+'A-SD'!J86,0)</f>
        <v>0</v>
      </c>
      <c r="K86">
        <f>IF('A-B'!K86=0,'A-B'!K85+'A-SD'!K86,0)</f>
        <v>0</v>
      </c>
      <c r="L86">
        <f>IF('A-B'!L86=0,'A-B'!L85+'A-SD'!L86,0)</f>
        <v>0</v>
      </c>
      <c r="M86">
        <f>IF('A-B'!M86=0,'A-B'!M85+'A-SD'!M86,0)</f>
        <v>0</v>
      </c>
      <c r="N86">
        <f>IF('A-B'!N86=0,'A-B'!N85+'A-SD'!N86,0)</f>
        <v>0</v>
      </c>
      <c r="O86">
        <f>IF('A-B'!O86=0,'A-B'!O85+'A-SD'!O86,0)</f>
        <v>0</v>
      </c>
      <c r="P86">
        <f>IF('A-B'!P86=0,'A-B'!P85+'A-SD'!P86,0)</f>
        <v>0</v>
      </c>
      <c r="Q86">
        <f>IF('A-B'!Q86=0,'A-B'!Q85+'A-SD'!Q86,0)</f>
        <v>0</v>
      </c>
      <c r="R86">
        <f>IF('A-B'!R86=0,'A-B'!R85+'A-SD'!R86,0)</f>
        <v>0</v>
      </c>
      <c r="S86">
        <f>IF('A-B'!S86=0,'A-B'!S85+'A-SD'!S86,0)</f>
        <v>0</v>
      </c>
      <c r="T86">
        <f>IF('A-B'!T86=0,'A-B'!T85+'A-SD'!T86,0)</f>
        <v>0</v>
      </c>
      <c r="U86">
        <f>IF('A-B'!U86=0,'A-B'!U85+'A-SD'!U86,0)</f>
        <v>0</v>
      </c>
      <c r="V86">
        <f>IF('A-B'!V86=0,'A-B'!V85+'A-SD'!V86,0)</f>
        <v>0</v>
      </c>
      <c r="W86">
        <f>IF('A-B'!W86=0,'A-B'!W85+'A-SD'!W86,0)</f>
        <v>0</v>
      </c>
      <c r="X86">
        <f>IF('A-B'!X86=0,'A-B'!X85+'A-SD'!X86,0)</f>
        <v>0</v>
      </c>
      <c r="Y86">
        <f>IF('A-B'!Y86=0,'A-B'!Y85+'A-SD'!Y86,0)</f>
        <v>0</v>
      </c>
      <c r="Z86">
        <f>IF('A-B'!Z86=0,'A-B'!Z85+'A-SD'!Z86,0)</f>
        <v>0</v>
      </c>
      <c r="AA86">
        <f>IF('A-B'!AA86=0,'A-B'!AA85+'A-SD'!AA86,0)</f>
        <v>0</v>
      </c>
    </row>
    <row r="87" spans="1:27" x14ac:dyDescent="0.3">
      <c r="A87">
        <v>86</v>
      </c>
      <c r="B87">
        <f>IF('A-B'!B87=0,'A-B'!B86+'A-SD'!B87,0)</f>
        <v>0</v>
      </c>
      <c r="C87">
        <f>IF('A-B'!C87=0,'A-B'!C86+'A-SD'!C87,0)</f>
        <v>0</v>
      </c>
      <c r="D87">
        <f>IF('A-B'!D87=0,'A-B'!D86+'A-SD'!D87,0)</f>
        <v>0</v>
      </c>
      <c r="E87">
        <f>IF('A-B'!E87=0,'A-B'!E86+'A-SD'!E87,0)</f>
        <v>0</v>
      </c>
      <c r="F87">
        <f>IF('A-B'!F87=0,'A-B'!F86+'A-SD'!F87,0)</f>
        <v>0</v>
      </c>
      <c r="G87">
        <f>IF('A-B'!G87=0,'A-B'!G86+'A-SD'!G87,0)</f>
        <v>0</v>
      </c>
      <c r="H87">
        <f>IF('A-B'!H87=0,'A-B'!H86+'A-SD'!H87,0)</f>
        <v>0</v>
      </c>
      <c r="I87">
        <f>IF('A-B'!I87=0,'A-B'!I86+'A-SD'!I87,0)</f>
        <v>0</v>
      </c>
      <c r="J87">
        <f>IF('A-B'!J87=0,'A-B'!J86+'A-SD'!J87,0)</f>
        <v>0</v>
      </c>
      <c r="K87">
        <f>IF('A-B'!K87=0,'A-B'!K86+'A-SD'!K87,0)</f>
        <v>0</v>
      </c>
      <c r="L87">
        <f>IF('A-B'!L87=0,'A-B'!L86+'A-SD'!L87,0)</f>
        <v>0</v>
      </c>
      <c r="M87">
        <f>IF('A-B'!M87=0,'A-B'!M86+'A-SD'!M87,0)</f>
        <v>0</v>
      </c>
      <c r="N87">
        <f>IF('A-B'!N87=0,'A-B'!N86+'A-SD'!N87,0)</f>
        <v>0</v>
      </c>
      <c r="O87">
        <f>IF('A-B'!O87=0,'A-B'!O86+'A-SD'!O87,0)</f>
        <v>0</v>
      </c>
      <c r="P87">
        <f>IF('A-B'!P87=0,'A-B'!P86+'A-SD'!P87,0)</f>
        <v>0</v>
      </c>
      <c r="Q87">
        <f>IF('A-B'!Q87=0,'A-B'!Q86+'A-SD'!Q87,0)</f>
        <v>0</v>
      </c>
      <c r="R87">
        <f>IF('A-B'!R87=0,'A-B'!R86+'A-SD'!R87,0)</f>
        <v>0</v>
      </c>
      <c r="S87">
        <f>IF('A-B'!S87=0,'A-B'!S86+'A-SD'!S87,0)</f>
        <v>0</v>
      </c>
      <c r="T87">
        <f>IF('A-B'!T87=0,'A-B'!T86+'A-SD'!T87,0)</f>
        <v>0</v>
      </c>
      <c r="U87">
        <f>IF('A-B'!U87=0,'A-B'!U86+'A-SD'!U87,0)</f>
        <v>0</v>
      </c>
      <c r="V87">
        <f>IF('A-B'!V87=0,'A-B'!V86+'A-SD'!V87,0)</f>
        <v>0</v>
      </c>
      <c r="W87">
        <f>IF('A-B'!W87=0,'A-B'!W86+'A-SD'!W87,0)</f>
        <v>0</v>
      </c>
      <c r="X87">
        <f>IF('A-B'!X87=0,'A-B'!X86+'A-SD'!X87,0)</f>
        <v>0</v>
      </c>
      <c r="Y87">
        <f>IF('A-B'!Y87=0,'A-B'!Y86+'A-SD'!Y87,0)</f>
        <v>0</v>
      </c>
      <c r="Z87">
        <f>IF('A-B'!Z87=0,'A-B'!Z86+'A-SD'!Z87,0)</f>
        <v>0</v>
      </c>
      <c r="AA87">
        <f>IF('A-B'!AA87=0,'A-B'!AA86+'A-SD'!AA87,0)</f>
        <v>0</v>
      </c>
    </row>
    <row r="88" spans="1:27" x14ac:dyDescent="0.3">
      <c r="A88">
        <v>87</v>
      </c>
      <c r="B88">
        <f>IF('A-B'!B88=0,'A-B'!B87+'A-SD'!B88,0)</f>
        <v>0</v>
      </c>
      <c r="C88">
        <f>IF('A-B'!C88=0,'A-B'!C87+'A-SD'!C88,0)</f>
        <v>0</v>
      </c>
      <c r="D88">
        <f>IF('A-B'!D88=0,'A-B'!D87+'A-SD'!D88,0)</f>
        <v>0</v>
      </c>
      <c r="E88">
        <f>IF('A-B'!E88=0,'A-B'!E87+'A-SD'!E88,0)</f>
        <v>0</v>
      </c>
      <c r="F88">
        <f>IF('A-B'!F88=0,'A-B'!F87+'A-SD'!F88,0)</f>
        <v>0</v>
      </c>
      <c r="G88">
        <f>IF('A-B'!G88=0,'A-B'!G87+'A-SD'!G88,0)</f>
        <v>0</v>
      </c>
      <c r="H88">
        <f>IF('A-B'!H88=0,'A-B'!H87+'A-SD'!H88,0)</f>
        <v>0</v>
      </c>
      <c r="I88">
        <f>IF('A-B'!I88=0,'A-B'!I87+'A-SD'!I88,0)</f>
        <v>0</v>
      </c>
      <c r="J88">
        <f>IF('A-B'!J88=0,'A-B'!J87+'A-SD'!J88,0)</f>
        <v>0</v>
      </c>
      <c r="K88">
        <f>IF('A-B'!K88=0,'A-B'!K87+'A-SD'!K88,0)</f>
        <v>0</v>
      </c>
      <c r="L88">
        <f>IF('A-B'!L88=0,'A-B'!L87+'A-SD'!L88,0)</f>
        <v>0</v>
      </c>
      <c r="M88">
        <f>IF('A-B'!M88=0,'A-B'!M87+'A-SD'!M88,0)</f>
        <v>0</v>
      </c>
      <c r="N88">
        <f>IF('A-B'!N88=0,'A-B'!N87+'A-SD'!N88,0)</f>
        <v>0</v>
      </c>
      <c r="O88">
        <f>IF('A-B'!O88=0,'A-B'!O87+'A-SD'!O88,0)</f>
        <v>0</v>
      </c>
      <c r="P88">
        <f>IF('A-B'!P88=0,'A-B'!P87+'A-SD'!P88,0)</f>
        <v>0</v>
      </c>
      <c r="Q88">
        <f>IF('A-B'!Q88=0,'A-B'!Q87+'A-SD'!Q88,0)</f>
        <v>0</v>
      </c>
      <c r="R88">
        <f>IF('A-B'!R88=0,'A-B'!R87+'A-SD'!R88,0)</f>
        <v>0</v>
      </c>
      <c r="S88">
        <f>IF('A-B'!S88=0,'A-B'!S87+'A-SD'!S88,0)</f>
        <v>0</v>
      </c>
      <c r="T88">
        <f>IF('A-B'!T88=0,'A-B'!T87+'A-SD'!T88,0)</f>
        <v>0</v>
      </c>
      <c r="U88">
        <f>IF('A-B'!U88=0,'A-B'!U87+'A-SD'!U88,0)</f>
        <v>0</v>
      </c>
      <c r="V88">
        <f>IF('A-B'!V88=0,'A-B'!V87+'A-SD'!V88,0)</f>
        <v>0</v>
      </c>
      <c r="W88">
        <f>IF('A-B'!W88=0,'A-B'!W87+'A-SD'!W88,0)</f>
        <v>0</v>
      </c>
      <c r="X88">
        <f>IF('A-B'!X88=0,'A-B'!X87+'A-SD'!X88,0)</f>
        <v>0</v>
      </c>
      <c r="Y88">
        <f>IF('A-B'!Y88=0,'A-B'!Y87+'A-SD'!Y88,0)</f>
        <v>0</v>
      </c>
      <c r="Z88">
        <f>IF('A-B'!Z88=0,'A-B'!Z87+'A-SD'!Z88,0)</f>
        <v>0</v>
      </c>
      <c r="AA88">
        <f>IF('A-B'!AA88=0,'A-B'!AA87+'A-SD'!AA88,0)</f>
        <v>0</v>
      </c>
    </row>
    <row r="89" spans="1:27" x14ac:dyDescent="0.3">
      <c r="A89">
        <v>88</v>
      </c>
      <c r="B89">
        <f>IF('A-B'!B89=0,'A-B'!B88+'A-SD'!B89,0)</f>
        <v>0</v>
      </c>
      <c r="C89">
        <f>IF('A-B'!C89=0,'A-B'!C88+'A-SD'!C89,0)</f>
        <v>0</v>
      </c>
      <c r="D89">
        <f>IF('A-B'!D89=0,'A-B'!D88+'A-SD'!D89,0)</f>
        <v>0</v>
      </c>
      <c r="E89">
        <f>IF('A-B'!E89=0,'A-B'!E88+'A-SD'!E89,0)</f>
        <v>0</v>
      </c>
      <c r="F89">
        <f>IF('A-B'!F89=0,'A-B'!F88+'A-SD'!F89,0)</f>
        <v>0</v>
      </c>
      <c r="G89">
        <f>IF('A-B'!G89=0,'A-B'!G88+'A-SD'!G89,0)</f>
        <v>0</v>
      </c>
      <c r="H89">
        <f>IF('A-B'!H89=0,'A-B'!H88+'A-SD'!H89,0)</f>
        <v>-24858</v>
      </c>
      <c r="I89">
        <f>IF('A-B'!I89=0,'A-B'!I88+'A-SD'!I89,0)</f>
        <v>0</v>
      </c>
      <c r="J89">
        <f>IF('A-B'!J89=0,'A-B'!J88+'A-SD'!J89,0)</f>
        <v>0</v>
      </c>
      <c r="K89">
        <f>IF('A-B'!K89=0,'A-B'!K88+'A-SD'!K89,0)</f>
        <v>0</v>
      </c>
      <c r="L89">
        <f>IF('A-B'!L89=0,'A-B'!L88+'A-SD'!L89,0)</f>
        <v>0</v>
      </c>
      <c r="M89">
        <f>IF('A-B'!M89=0,'A-B'!M88+'A-SD'!M89,0)</f>
        <v>0</v>
      </c>
      <c r="N89">
        <f>IF('A-B'!N89=0,'A-B'!N88+'A-SD'!N89,0)</f>
        <v>0</v>
      </c>
      <c r="O89">
        <f>IF('A-B'!O89=0,'A-B'!O88+'A-SD'!O89,0)</f>
        <v>0</v>
      </c>
      <c r="P89">
        <f>IF('A-B'!P89=0,'A-B'!P88+'A-SD'!P89,0)</f>
        <v>0</v>
      </c>
      <c r="Q89">
        <f>IF('A-B'!Q89=0,'A-B'!Q88+'A-SD'!Q89,0)</f>
        <v>0</v>
      </c>
      <c r="R89">
        <f>IF('A-B'!R89=0,'A-B'!R88+'A-SD'!R89,0)</f>
        <v>0</v>
      </c>
      <c r="S89">
        <f>IF('A-B'!S89=0,'A-B'!S88+'A-SD'!S89,0)</f>
        <v>0</v>
      </c>
      <c r="T89">
        <f>IF('A-B'!T89=0,'A-B'!T88+'A-SD'!T89,0)</f>
        <v>0</v>
      </c>
      <c r="U89">
        <f>IF('A-B'!U89=0,'A-B'!U88+'A-SD'!U89,0)</f>
        <v>0</v>
      </c>
      <c r="V89">
        <f>IF('A-B'!V89=0,'A-B'!V88+'A-SD'!V89,0)</f>
        <v>0</v>
      </c>
      <c r="W89">
        <f>IF('A-B'!W89=0,'A-B'!W88+'A-SD'!W89,0)</f>
        <v>0</v>
      </c>
      <c r="X89">
        <f>IF('A-B'!X89=0,'A-B'!X88+'A-SD'!X89,0)</f>
        <v>0</v>
      </c>
      <c r="Y89">
        <f>IF('A-B'!Y89=0,'A-B'!Y88+'A-SD'!Y89,0)</f>
        <v>0</v>
      </c>
      <c r="Z89">
        <f>IF('A-B'!Z89=0,'A-B'!Z88+'A-SD'!Z89,0)</f>
        <v>0</v>
      </c>
      <c r="AA89">
        <f>IF('A-B'!AA89=0,'A-B'!AA88+'A-SD'!AA89,0)</f>
        <v>0</v>
      </c>
    </row>
    <row r="90" spans="1:27" x14ac:dyDescent="0.3">
      <c r="A90">
        <v>89</v>
      </c>
      <c r="B90">
        <f>IF('A-B'!B90=0,'A-B'!B89+'A-SD'!B90,0)</f>
        <v>0</v>
      </c>
      <c r="C90">
        <f>IF('A-B'!C90=0,'A-B'!C89+'A-SD'!C90,0)</f>
        <v>0</v>
      </c>
      <c r="D90">
        <f>IF('A-B'!D90=0,'A-B'!D89+'A-SD'!D90,0)</f>
        <v>0</v>
      </c>
      <c r="E90">
        <f>IF('A-B'!E90=0,'A-B'!E89+'A-SD'!E90,0)</f>
        <v>0</v>
      </c>
      <c r="F90">
        <f>IF('A-B'!F90=0,'A-B'!F89+'A-SD'!F90,0)</f>
        <v>0</v>
      </c>
      <c r="G90">
        <f>IF('A-B'!G90=0,'A-B'!G89+'A-SD'!G90,0)</f>
        <v>-153296</v>
      </c>
      <c r="H90">
        <f>IF('A-B'!H90=0,'A-B'!H89+'A-SD'!H90,0)</f>
        <v>0</v>
      </c>
      <c r="I90">
        <f>IF('A-B'!I90=0,'A-B'!I89+'A-SD'!I90,0)</f>
        <v>0</v>
      </c>
      <c r="J90">
        <f>IF('A-B'!J90=0,'A-B'!J89+'A-SD'!J90,0)</f>
        <v>0</v>
      </c>
      <c r="K90">
        <f>IF('A-B'!K90=0,'A-B'!K89+'A-SD'!K90,0)</f>
        <v>0</v>
      </c>
      <c r="L90">
        <f>IF('A-B'!L90=0,'A-B'!L89+'A-SD'!L90,0)</f>
        <v>0</v>
      </c>
      <c r="M90">
        <f>IF('A-B'!M90=0,'A-B'!M89+'A-SD'!M90,0)</f>
        <v>0</v>
      </c>
      <c r="N90">
        <f>IF('A-B'!N90=0,'A-B'!N89+'A-SD'!N90,0)</f>
        <v>0</v>
      </c>
      <c r="O90">
        <f>IF('A-B'!O90=0,'A-B'!O89+'A-SD'!O90,0)</f>
        <v>0</v>
      </c>
      <c r="P90">
        <f>IF('A-B'!P90=0,'A-B'!P89+'A-SD'!P90,0)</f>
        <v>0</v>
      </c>
      <c r="Q90">
        <f>IF('A-B'!Q90=0,'A-B'!Q89+'A-SD'!Q90,0)</f>
        <v>0</v>
      </c>
      <c r="R90">
        <f>IF('A-B'!R90=0,'A-B'!R89+'A-SD'!R90,0)</f>
        <v>0</v>
      </c>
      <c r="S90">
        <f>IF('A-B'!S90=0,'A-B'!S89+'A-SD'!S90,0)</f>
        <v>0</v>
      </c>
      <c r="T90">
        <f>IF('A-B'!T90=0,'A-B'!T89+'A-SD'!T90,0)</f>
        <v>0</v>
      </c>
      <c r="U90">
        <f>IF('A-B'!U90=0,'A-B'!U89+'A-SD'!U90,0)</f>
        <v>0</v>
      </c>
      <c r="V90">
        <f>IF('A-B'!V90=0,'A-B'!V89+'A-SD'!V90,0)</f>
        <v>0</v>
      </c>
      <c r="W90">
        <f>IF('A-B'!W90=0,'A-B'!W89+'A-SD'!W90,0)</f>
        <v>0</v>
      </c>
      <c r="X90">
        <f>IF('A-B'!X90=0,'A-B'!X89+'A-SD'!X90,0)</f>
        <v>0</v>
      </c>
      <c r="Y90">
        <f>IF('A-B'!Y90=0,'A-B'!Y89+'A-SD'!Y90,0)</f>
        <v>0</v>
      </c>
      <c r="Z90">
        <f>IF('A-B'!Z90=0,'A-B'!Z89+'A-SD'!Z90,0)</f>
        <v>0</v>
      </c>
      <c r="AA90">
        <f>IF('A-B'!AA90=0,'A-B'!AA89+'A-SD'!AA90,0)</f>
        <v>0</v>
      </c>
    </row>
    <row r="91" spans="1:27" x14ac:dyDescent="0.3">
      <c r="A91">
        <v>90</v>
      </c>
      <c r="B91">
        <f>IF('A-B'!B91=0,'A-B'!B90+'A-SD'!B91,0)</f>
        <v>0</v>
      </c>
      <c r="C91">
        <f>IF('A-B'!C91=0,'A-B'!C90+'A-SD'!C91,0)</f>
        <v>0</v>
      </c>
      <c r="D91">
        <f>IF('A-B'!D91=0,'A-B'!D90+'A-SD'!D91,0)</f>
        <v>0</v>
      </c>
      <c r="E91">
        <f>IF('A-B'!E91=0,'A-B'!E90+'A-SD'!E91,0)</f>
        <v>0</v>
      </c>
      <c r="F91">
        <f>IF('A-B'!F91=0,'A-B'!F90+'A-SD'!F91,0)</f>
        <v>-24706</v>
      </c>
      <c r="G91">
        <f>IF('A-B'!G91=0,'A-B'!G90+'A-SD'!G91,0)</f>
        <v>0</v>
      </c>
      <c r="H91">
        <f>IF('A-B'!H91=0,'A-B'!H90+'A-SD'!H91,0)</f>
        <v>0</v>
      </c>
      <c r="I91">
        <f>IF('A-B'!I91=0,'A-B'!I90+'A-SD'!I91,0)</f>
        <v>0</v>
      </c>
      <c r="J91">
        <f>IF('A-B'!J91=0,'A-B'!J90+'A-SD'!J91,0)</f>
        <v>0</v>
      </c>
      <c r="K91">
        <f>IF('A-B'!K91=0,'A-B'!K90+'A-SD'!K91,0)</f>
        <v>0</v>
      </c>
      <c r="L91">
        <f>IF('A-B'!L91=0,'A-B'!L90+'A-SD'!L91,0)</f>
        <v>0</v>
      </c>
      <c r="M91">
        <f>IF('A-B'!M91=0,'A-B'!M90+'A-SD'!M91,0)</f>
        <v>0</v>
      </c>
      <c r="N91">
        <f>IF('A-B'!N91=0,'A-B'!N90+'A-SD'!N91,0)</f>
        <v>0</v>
      </c>
      <c r="O91">
        <f>IF('A-B'!O91=0,'A-B'!O90+'A-SD'!O91,0)</f>
        <v>0</v>
      </c>
      <c r="P91">
        <f>IF('A-B'!P91=0,'A-B'!P90+'A-SD'!P91,0)</f>
        <v>0</v>
      </c>
      <c r="Q91">
        <f>IF('A-B'!Q91=0,'A-B'!Q90+'A-SD'!Q91,0)</f>
        <v>0</v>
      </c>
      <c r="R91">
        <f>IF('A-B'!R91=0,'A-B'!R90+'A-SD'!R91,0)</f>
        <v>0</v>
      </c>
      <c r="S91">
        <f>IF('A-B'!S91=0,'A-B'!S90+'A-SD'!S91,0)</f>
        <v>0</v>
      </c>
      <c r="T91">
        <f>IF('A-B'!T91=0,'A-B'!T90+'A-SD'!T91,0)</f>
        <v>0</v>
      </c>
      <c r="U91">
        <f>IF('A-B'!U91=0,'A-B'!U90+'A-SD'!U91,0)</f>
        <v>0</v>
      </c>
      <c r="V91">
        <f>IF('A-B'!V91=0,'A-B'!V90+'A-SD'!V91,0)</f>
        <v>0</v>
      </c>
      <c r="W91">
        <f>IF('A-B'!W91=0,'A-B'!W90+'A-SD'!W91,0)</f>
        <v>0</v>
      </c>
      <c r="X91">
        <f>IF('A-B'!X91=0,'A-B'!X90+'A-SD'!X91,0)</f>
        <v>0</v>
      </c>
      <c r="Y91">
        <f>IF('A-B'!Y91=0,'A-B'!Y90+'A-SD'!Y91,0)</f>
        <v>0</v>
      </c>
      <c r="Z91">
        <f>IF('A-B'!Z91=0,'A-B'!Z90+'A-SD'!Z91,0)</f>
        <v>0</v>
      </c>
      <c r="AA91">
        <f>IF('A-B'!AA91=0,'A-B'!AA90+'A-SD'!AA91,0)</f>
        <v>0</v>
      </c>
    </row>
    <row r="92" spans="1:27" x14ac:dyDescent="0.3">
      <c r="A92">
        <v>91</v>
      </c>
      <c r="B92">
        <f>IF('A-B'!B92=0,'A-B'!B91+'A-SD'!B92,0)</f>
        <v>0</v>
      </c>
      <c r="C92">
        <f>IF('A-B'!C92=0,'A-B'!C91+'A-SD'!C92,0)</f>
        <v>0</v>
      </c>
      <c r="D92">
        <f>IF('A-B'!D92=0,'A-B'!D91+'A-SD'!D92,0)</f>
        <v>0</v>
      </c>
      <c r="E92">
        <f>IF('A-B'!E92=0,'A-B'!E91+'A-SD'!E92,0)</f>
        <v>-34014</v>
      </c>
      <c r="F92">
        <f>IF('A-B'!F92=0,'A-B'!F91+'A-SD'!F92,0)</f>
        <v>0</v>
      </c>
      <c r="G92">
        <f>IF('A-B'!G92=0,'A-B'!G91+'A-SD'!G92,0)</f>
        <v>0</v>
      </c>
      <c r="H92">
        <f>IF('A-B'!H92=0,'A-B'!H91+'A-SD'!H92,0)</f>
        <v>0</v>
      </c>
      <c r="I92">
        <f>IF('A-B'!I92=0,'A-B'!I91+'A-SD'!I92,0)</f>
        <v>0</v>
      </c>
      <c r="J92">
        <f>IF('A-B'!J92=0,'A-B'!J91+'A-SD'!J92,0)</f>
        <v>0</v>
      </c>
      <c r="K92">
        <f>IF('A-B'!K92=0,'A-B'!K91+'A-SD'!K92,0)</f>
        <v>0</v>
      </c>
      <c r="L92">
        <f>IF('A-B'!L92=0,'A-B'!L91+'A-SD'!L92,0)</f>
        <v>0</v>
      </c>
      <c r="M92">
        <f>IF('A-B'!M92=0,'A-B'!M91+'A-SD'!M92,0)</f>
        <v>0</v>
      </c>
      <c r="N92">
        <f>IF('A-B'!N92=0,'A-B'!N91+'A-SD'!N92,0)</f>
        <v>0</v>
      </c>
      <c r="O92">
        <f>IF('A-B'!O92=0,'A-B'!O91+'A-SD'!O92,0)</f>
        <v>0</v>
      </c>
      <c r="P92">
        <f>IF('A-B'!P92=0,'A-B'!P91+'A-SD'!P92,0)</f>
        <v>0</v>
      </c>
      <c r="Q92">
        <f>IF('A-B'!Q92=0,'A-B'!Q91+'A-SD'!Q92,0)</f>
        <v>0</v>
      </c>
      <c r="R92">
        <f>IF('A-B'!R92=0,'A-B'!R91+'A-SD'!R92,0)</f>
        <v>0</v>
      </c>
      <c r="S92">
        <f>IF('A-B'!S92=0,'A-B'!S91+'A-SD'!S92,0)</f>
        <v>0</v>
      </c>
      <c r="T92">
        <f>IF('A-B'!T92=0,'A-B'!T91+'A-SD'!T92,0)</f>
        <v>0</v>
      </c>
      <c r="U92">
        <f>IF('A-B'!U92=0,'A-B'!U91+'A-SD'!U92,0)</f>
        <v>0</v>
      </c>
      <c r="V92">
        <f>IF('A-B'!V92=0,'A-B'!V91+'A-SD'!V92,0)</f>
        <v>0</v>
      </c>
      <c r="W92">
        <f>IF('A-B'!W92=0,'A-B'!W91+'A-SD'!W92,0)</f>
        <v>0</v>
      </c>
      <c r="X92">
        <f>IF('A-B'!X92=0,'A-B'!X91+'A-SD'!X92,0)</f>
        <v>0</v>
      </c>
      <c r="Y92">
        <f>IF('A-B'!Y92=0,'A-B'!Y91+'A-SD'!Y92,0)</f>
        <v>0</v>
      </c>
      <c r="Z92">
        <f>IF('A-B'!Z92=0,'A-B'!Z91+'A-SD'!Z92,0)</f>
        <v>0</v>
      </c>
      <c r="AA92">
        <f>IF('A-B'!AA92=0,'A-B'!AA91+'A-SD'!AA92,0)</f>
        <v>0</v>
      </c>
    </row>
    <row r="93" spans="1:27" x14ac:dyDescent="0.3">
      <c r="A93">
        <v>92</v>
      </c>
      <c r="B93">
        <f>IF('A-B'!B93=0,'A-B'!B92+'A-SD'!B93,0)</f>
        <v>0</v>
      </c>
      <c r="C93">
        <f>IF('A-B'!C93=0,'A-B'!C92+'A-SD'!C93,0)</f>
        <v>0</v>
      </c>
      <c r="D93">
        <f>IF('A-B'!D93=0,'A-B'!D92+'A-SD'!D93,0)</f>
        <v>-53711</v>
      </c>
      <c r="E93">
        <f>IF('A-B'!E93=0,'A-B'!E92+'A-SD'!E93,0)</f>
        <v>0</v>
      </c>
      <c r="F93">
        <f>IF('A-B'!F93=0,'A-B'!F92+'A-SD'!F93,0)</f>
        <v>0</v>
      </c>
      <c r="G93">
        <f>IF('A-B'!G93=0,'A-B'!G92+'A-SD'!G93,0)</f>
        <v>0</v>
      </c>
      <c r="H93">
        <f>IF('A-B'!H93=0,'A-B'!H92+'A-SD'!H93,0)</f>
        <v>0</v>
      </c>
      <c r="I93">
        <f>IF('A-B'!I93=0,'A-B'!I92+'A-SD'!I93,0)</f>
        <v>0</v>
      </c>
      <c r="J93">
        <f>IF('A-B'!J93=0,'A-B'!J92+'A-SD'!J93,0)</f>
        <v>0</v>
      </c>
      <c r="K93">
        <f>IF('A-B'!K93=0,'A-B'!K92+'A-SD'!K93,0)</f>
        <v>0</v>
      </c>
      <c r="L93">
        <f>IF('A-B'!L93=0,'A-B'!L92+'A-SD'!L93,0)</f>
        <v>0</v>
      </c>
      <c r="M93">
        <f>IF('A-B'!M93=0,'A-B'!M92+'A-SD'!M93,0)</f>
        <v>0</v>
      </c>
      <c r="N93">
        <f>IF('A-B'!N93=0,'A-B'!N92+'A-SD'!N93,0)</f>
        <v>0</v>
      </c>
      <c r="O93">
        <f>IF('A-B'!O93=0,'A-B'!O92+'A-SD'!O93,0)</f>
        <v>0</v>
      </c>
      <c r="P93">
        <f>IF('A-B'!P93=0,'A-B'!P92+'A-SD'!P93,0)</f>
        <v>0</v>
      </c>
      <c r="Q93">
        <f>IF('A-B'!Q93=0,'A-B'!Q92+'A-SD'!Q93,0)</f>
        <v>0</v>
      </c>
      <c r="R93">
        <f>IF('A-B'!R93=0,'A-B'!R92+'A-SD'!R93,0)</f>
        <v>0</v>
      </c>
      <c r="S93">
        <f>IF('A-B'!S93=0,'A-B'!S92+'A-SD'!S93,0)</f>
        <v>0</v>
      </c>
      <c r="T93">
        <f>IF('A-B'!T93=0,'A-B'!T92+'A-SD'!T93,0)</f>
        <v>0</v>
      </c>
      <c r="U93">
        <f>IF('A-B'!U93=0,'A-B'!U92+'A-SD'!U93,0)</f>
        <v>0</v>
      </c>
      <c r="V93">
        <f>IF('A-B'!V93=0,'A-B'!V92+'A-SD'!V93,0)</f>
        <v>0</v>
      </c>
      <c r="W93">
        <f>IF('A-B'!W93=0,'A-B'!W92+'A-SD'!W93,0)</f>
        <v>0</v>
      </c>
      <c r="X93">
        <f>IF('A-B'!X93=0,'A-B'!X92+'A-SD'!X93,0)</f>
        <v>0</v>
      </c>
      <c r="Y93">
        <f>IF('A-B'!Y93=0,'A-B'!Y92+'A-SD'!Y93,0)</f>
        <v>0</v>
      </c>
      <c r="Z93">
        <f>IF('A-B'!Z93=0,'A-B'!Z92+'A-SD'!Z93,0)</f>
        <v>0</v>
      </c>
      <c r="AA93">
        <f>IF('A-B'!AA93=0,'A-B'!AA92+'A-SD'!AA93,0)</f>
        <v>0</v>
      </c>
    </row>
    <row r="94" spans="1:27" x14ac:dyDescent="0.3">
      <c r="A94">
        <v>93</v>
      </c>
      <c r="B94">
        <f>IF('A-B'!B94=0,'A-B'!B93+'A-SD'!B94,0)</f>
        <v>0</v>
      </c>
      <c r="C94">
        <f>IF('A-B'!C94=0,'A-B'!C93+'A-SD'!C94,0)</f>
        <v>-76173</v>
      </c>
      <c r="D94">
        <f>IF('A-B'!D94=0,'A-B'!D93+'A-SD'!D94,0)</f>
        <v>0</v>
      </c>
      <c r="E94">
        <f>IF('A-B'!E94=0,'A-B'!E93+'A-SD'!E94,0)</f>
        <v>0</v>
      </c>
      <c r="F94">
        <f>IF('A-B'!F94=0,'A-B'!F93+'A-SD'!F94,0)</f>
        <v>0</v>
      </c>
      <c r="G94">
        <f>IF('A-B'!G94=0,'A-B'!G93+'A-SD'!G94,0)</f>
        <v>0</v>
      </c>
      <c r="H94">
        <f>IF('A-B'!H94=0,'A-B'!H93+'A-SD'!H94,0)</f>
        <v>0</v>
      </c>
      <c r="I94">
        <f>IF('A-B'!I94=0,'A-B'!I93+'A-SD'!I94,0)</f>
        <v>0</v>
      </c>
      <c r="J94">
        <f>IF('A-B'!J94=0,'A-B'!J93+'A-SD'!J94,0)</f>
        <v>0</v>
      </c>
      <c r="K94">
        <f>IF('A-B'!K94=0,'A-B'!K93+'A-SD'!K94,0)</f>
        <v>0</v>
      </c>
      <c r="L94">
        <f>IF('A-B'!L94=0,'A-B'!L93+'A-SD'!L94,0)</f>
        <v>0</v>
      </c>
      <c r="M94">
        <f>IF('A-B'!M94=0,'A-B'!M93+'A-SD'!M94,0)</f>
        <v>0</v>
      </c>
      <c r="N94">
        <f>IF('A-B'!N94=0,'A-B'!N93+'A-SD'!N94,0)</f>
        <v>0</v>
      </c>
      <c r="O94">
        <f>IF('A-B'!O94=0,'A-B'!O93+'A-SD'!O94,0)</f>
        <v>0</v>
      </c>
      <c r="P94">
        <f>IF('A-B'!P94=0,'A-B'!P93+'A-SD'!P94,0)</f>
        <v>0</v>
      </c>
      <c r="Q94">
        <f>IF('A-B'!Q94=0,'A-B'!Q93+'A-SD'!Q94,0)</f>
        <v>0</v>
      </c>
      <c r="R94">
        <f>IF('A-B'!R94=0,'A-B'!R93+'A-SD'!R94,0)</f>
        <v>0</v>
      </c>
      <c r="S94">
        <f>IF('A-B'!S94=0,'A-B'!S93+'A-SD'!S94,0)</f>
        <v>0</v>
      </c>
      <c r="T94">
        <f>IF('A-B'!T94=0,'A-B'!T93+'A-SD'!T94,0)</f>
        <v>0</v>
      </c>
      <c r="U94">
        <f>IF('A-B'!U94=0,'A-B'!U93+'A-SD'!U94,0)</f>
        <v>0</v>
      </c>
      <c r="V94">
        <f>IF('A-B'!V94=0,'A-B'!V93+'A-SD'!V94,0)</f>
        <v>0</v>
      </c>
      <c r="W94">
        <f>IF('A-B'!W94=0,'A-B'!W93+'A-SD'!W94,0)</f>
        <v>0</v>
      </c>
      <c r="X94">
        <f>IF('A-B'!X94=0,'A-B'!X93+'A-SD'!X94,0)</f>
        <v>0</v>
      </c>
      <c r="Y94">
        <f>IF('A-B'!Y94=0,'A-B'!Y93+'A-SD'!Y94,0)</f>
        <v>0</v>
      </c>
      <c r="Z94">
        <f>IF('A-B'!Z94=0,'A-B'!Z93+'A-SD'!Z94,0)</f>
        <v>0</v>
      </c>
      <c r="AA94">
        <f>IF('A-B'!AA94=0,'A-B'!AA93+'A-SD'!AA94,0)</f>
        <v>0</v>
      </c>
    </row>
    <row r="95" spans="1:27" x14ac:dyDescent="0.3">
      <c r="A95">
        <v>94</v>
      </c>
      <c r="B95">
        <f>IF('A-B'!B95=0,'A-B'!B94+'A-SD'!B95,0)</f>
        <v>0</v>
      </c>
      <c r="C95">
        <f>IF('A-B'!C95=0,'A-B'!C94+'A-SD'!C95,0)</f>
        <v>0</v>
      </c>
      <c r="D95">
        <f>IF('A-B'!D95=0,'A-B'!D94+'A-SD'!D95,0)</f>
        <v>0</v>
      </c>
      <c r="E95">
        <f>IF('A-B'!E95=0,'A-B'!E94+'A-SD'!E95,0)</f>
        <v>0</v>
      </c>
      <c r="F95">
        <f>IF('A-B'!F95=0,'A-B'!F94+'A-SD'!F95,0)</f>
        <v>0</v>
      </c>
      <c r="G95">
        <f>IF('A-B'!G95=0,'A-B'!G94+'A-SD'!G95,0)</f>
        <v>0</v>
      </c>
      <c r="H95">
        <f>IF('A-B'!H95=0,'A-B'!H94+'A-SD'!H95,0)</f>
        <v>0</v>
      </c>
      <c r="I95">
        <f>IF('A-B'!I95=0,'A-B'!I94+'A-SD'!I95,0)</f>
        <v>0</v>
      </c>
      <c r="J95">
        <f>IF('A-B'!J95=0,'A-B'!J94+'A-SD'!J95,0)</f>
        <v>0</v>
      </c>
      <c r="K95">
        <f>IF('A-B'!K95=0,'A-B'!K94+'A-SD'!K95,0)</f>
        <v>0</v>
      </c>
      <c r="L95">
        <f>IF('A-B'!L95=0,'A-B'!L94+'A-SD'!L95,0)</f>
        <v>0</v>
      </c>
      <c r="M95">
        <f>IF('A-B'!M95=0,'A-B'!M94+'A-SD'!M95,0)</f>
        <v>0</v>
      </c>
      <c r="N95">
        <f>IF('A-B'!N95=0,'A-B'!N94+'A-SD'!N95,0)</f>
        <v>0</v>
      </c>
      <c r="O95">
        <f>IF('A-B'!O95=0,'A-B'!O94+'A-SD'!O95,0)</f>
        <v>0</v>
      </c>
      <c r="P95">
        <f>IF('A-B'!P95=0,'A-B'!P94+'A-SD'!P95,0)</f>
        <v>0</v>
      </c>
      <c r="Q95">
        <f>IF('A-B'!Q95=0,'A-B'!Q94+'A-SD'!Q95,0)</f>
        <v>0</v>
      </c>
      <c r="R95">
        <f>IF('A-B'!R95=0,'A-B'!R94+'A-SD'!R95,0)</f>
        <v>0</v>
      </c>
      <c r="S95">
        <f>IF('A-B'!S95=0,'A-B'!S94+'A-SD'!S95,0)</f>
        <v>0</v>
      </c>
      <c r="T95">
        <f>IF('A-B'!T95=0,'A-B'!T94+'A-SD'!T95,0)</f>
        <v>0</v>
      </c>
      <c r="U95">
        <f>IF('A-B'!U95=0,'A-B'!U94+'A-SD'!U95,0)</f>
        <v>0</v>
      </c>
      <c r="V95">
        <f>IF('A-B'!V95=0,'A-B'!V94+'A-SD'!V95,0)</f>
        <v>0</v>
      </c>
      <c r="W95">
        <f>IF('A-B'!W95=0,'A-B'!W94+'A-SD'!W95,0)</f>
        <v>0</v>
      </c>
      <c r="X95">
        <f>IF('A-B'!X95=0,'A-B'!X94+'A-SD'!X95,0)</f>
        <v>0</v>
      </c>
      <c r="Y95">
        <f>IF('A-B'!Y95=0,'A-B'!Y94+'A-SD'!Y95,0)</f>
        <v>0</v>
      </c>
      <c r="Z95">
        <f>IF('A-B'!Z95=0,'A-B'!Z94+'A-SD'!Z95,0)</f>
        <v>0</v>
      </c>
      <c r="AA95">
        <f>IF('A-B'!AA95=0,'A-B'!AA94+'A-SD'!AA95,0)</f>
        <v>0</v>
      </c>
    </row>
    <row r="96" spans="1:27" x14ac:dyDescent="0.3">
      <c r="A96">
        <v>95</v>
      </c>
      <c r="B96">
        <f>IF('A-B'!B96=0,'A-B'!B95+'A-SD'!B96,0)</f>
        <v>0</v>
      </c>
      <c r="C96">
        <f>IF('A-B'!C96=0,'A-B'!C95+'A-SD'!C96,0)</f>
        <v>0</v>
      </c>
      <c r="D96">
        <f>IF('A-B'!D96=0,'A-B'!D95+'A-SD'!D96,0)</f>
        <v>0</v>
      </c>
      <c r="E96">
        <f>IF('A-B'!E96=0,'A-B'!E95+'A-SD'!E96,0)</f>
        <v>0</v>
      </c>
      <c r="F96">
        <f>IF('A-B'!F96=0,'A-B'!F95+'A-SD'!F96,0)</f>
        <v>0</v>
      </c>
      <c r="G96">
        <f>IF('A-B'!G96=0,'A-B'!G95+'A-SD'!G96,0)</f>
        <v>0</v>
      </c>
      <c r="H96">
        <f>IF('A-B'!H96=0,'A-B'!H95+'A-SD'!H96,0)</f>
        <v>0</v>
      </c>
      <c r="I96">
        <f>IF('A-B'!I96=0,'A-B'!I95+'A-SD'!I96,0)</f>
        <v>0</v>
      </c>
      <c r="J96">
        <f>IF('A-B'!J96=0,'A-B'!J95+'A-SD'!J96,0)</f>
        <v>0</v>
      </c>
      <c r="K96">
        <f>IF('A-B'!K96=0,'A-B'!K95+'A-SD'!K96,0)</f>
        <v>0</v>
      </c>
      <c r="L96">
        <f>IF('A-B'!L96=0,'A-B'!L95+'A-SD'!L96,0)</f>
        <v>0</v>
      </c>
      <c r="M96">
        <f>IF('A-B'!M96=0,'A-B'!M95+'A-SD'!M96,0)</f>
        <v>0</v>
      </c>
      <c r="N96">
        <f>IF('A-B'!N96=0,'A-B'!N95+'A-SD'!N96,0)</f>
        <v>0</v>
      </c>
      <c r="O96">
        <f>IF('A-B'!O96=0,'A-B'!O95+'A-SD'!O96,0)</f>
        <v>0</v>
      </c>
      <c r="P96">
        <f>IF('A-B'!P96=0,'A-B'!P95+'A-SD'!P96,0)</f>
        <v>0</v>
      </c>
      <c r="Q96">
        <f>IF('A-B'!Q96=0,'A-B'!Q95+'A-SD'!Q96,0)</f>
        <v>0</v>
      </c>
      <c r="R96">
        <f>IF('A-B'!R96=0,'A-B'!R95+'A-SD'!R96,0)</f>
        <v>0</v>
      </c>
      <c r="S96">
        <f>IF('A-B'!S96=0,'A-B'!S95+'A-SD'!S96,0)</f>
        <v>0</v>
      </c>
      <c r="T96">
        <f>IF('A-B'!T96=0,'A-B'!T95+'A-SD'!T96,0)</f>
        <v>0</v>
      </c>
      <c r="U96">
        <f>IF('A-B'!U96=0,'A-B'!U95+'A-SD'!U96,0)</f>
        <v>0</v>
      </c>
      <c r="V96">
        <f>IF('A-B'!V96=0,'A-B'!V95+'A-SD'!V96,0)</f>
        <v>0</v>
      </c>
      <c r="W96">
        <f>IF('A-B'!W96=0,'A-B'!W95+'A-SD'!W96,0)</f>
        <v>0</v>
      </c>
      <c r="X96">
        <f>IF('A-B'!X96=0,'A-B'!X95+'A-SD'!X96,0)</f>
        <v>0</v>
      </c>
      <c r="Y96">
        <f>IF('A-B'!Y96=0,'A-B'!Y95+'A-SD'!Y96,0)</f>
        <v>0</v>
      </c>
      <c r="Z96">
        <f>IF('A-B'!Z96=0,'A-B'!Z95+'A-SD'!Z96,0)</f>
        <v>0</v>
      </c>
      <c r="AA96">
        <f>IF('A-B'!AA96=0,'A-B'!AA95+'A-SD'!AA96,0)</f>
        <v>0</v>
      </c>
    </row>
    <row r="97" spans="1:27" x14ac:dyDescent="0.3">
      <c r="A97">
        <v>96</v>
      </c>
      <c r="B97">
        <f>IF('A-B'!B97=0,'A-B'!B96+'A-SD'!B97,0)</f>
        <v>0</v>
      </c>
      <c r="C97">
        <f>IF('A-B'!C97=0,'A-B'!C96+'A-SD'!C97,0)</f>
        <v>0</v>
      </c>
      <c r="D97">
        <f>IF('A-B'!D97=0,'A-B'!D96+'A-SD'!D97,0)</f>
        <v>0</v>
      </c>
      <c r="E97">
        <f>IF('A-B'!E97=0,'A-B'!E96+'A-SD'!E97,0)</f>
        <v>0</v>
      </c>
      <c r="F97">
        <f>IF('A-B'!F97=0,'A-B'!F96+'A-SD'!F97,0)</f>
        <v>0</v>
      </c>
      <c r="G97">
        <f>IF('A-B'!G97=0,'A-B'!G96+'A-SD'!G97,0)</f>
        <v>0</v>
      </c>
      <c r="H97">
        <f>IF('A-B'!H97=0,'A-B'!H96+'A-SD'!H97,0)</f>
        <v>0</v>
      </c>
      <c r="I97">
        <f>IF('A-B'!I97=0,'A-B'!I96+'A-SD'!I97,0)</f>
        <v>0</v>
      </c>
      <c r="J97">
        <f>IF('A-B'!J97=0,'A-B'!J96+'A-SD'!J97,0)</f>
        <v>0</v>
      </c>
      <c r="K97">
        <f>IF('A-B'!K97=0,'A-B'!K96+'A-SD'!K97,0)</f>
        <v>0</v>
      </c>
      <c r="L97">
        <f>IF('A-B'!L97=0,'A-B'!L96+'A-SD'!L97,0)</f>
        <v>0</v>
      </c>
      <c r="M97">
        <f>IF('A-B'!M97=0,'A-B'!M96+'A-SD'!M97,0)</f>
        <v>0</v>
      </c>
      <c r="N97">
        <f>IF('A-B'!N97=0,'A-B'!N96+'A-SD'!N97,0)</f>
        <v>0</v>
      </c>
      <c r="O97">
        <f>IF('A-B'!O97=0,'A-B'!O96+'A-SD'!O97,0)</f>
        <v>0</v>
      </c>
      <c r="P97">
        <f>IF('A-B'!P97=0,'A-B'!P96+'A-SD'!P97,0)</f>
        <v>0</v>
      </c>
      <c r="Q97">
        <f>IF('A-B'!Q97=0,'A-B'!Q96+'A-SD'!Q97,0)</f>
        <v>0</v>
      </c>
      <c r="R97">
        <f>IF('A-B'!R97=0,'A-B'!R96+'A-SD'!R97,0)</f>
        <v>0</v>
      </c>
      <c r="S97">
        <f>IF('A-B'!S97=0,'A-B'!S96+'A-SD'!S97,0)</f>
        <v>0</v>
      </c>
      <c r="T97">
        <f>IF('A-B'!T97=0,'A-B'!T96+'A-SD'!T97,0)</f>
        <v>0</v>
      </c>
      <c r="U97">
        <f>IF('A-B'!U97=0,'A-B'!U96+'A-SD'!U97,0)</f>
        <v>0</v>
      </c>
      <c r="V97">
        <f>IF('A-B'!V97=0,'A-B'!V96+'A-SD'!V97,0)</f>
        <v>0</v>
      </c>
      <c r="W97">
        <f>IF('A-B'!W97=0,'A-B'!W96+'A-SD'!W97,0)</f>
        <v>0</v>
      </c>
      <c r="X97">
        <f>IF('A-B'!X97=0,'A-B'!X96+'A-SD'!X97,0)</f>
        <v>0</v>
      </c>
      <c r="Y97">
        <f>IF('A-B'!Y97=0,'A-B'!Y96+'A-SD'!Y97,0)</f>
        <v>0</v>
      </c>
      <c r="Z97">
        <f>IF('A-B'!Z97=0,'A-B'!Z96+'A-SD'!Z97,0)</f>
        <v>0</v>
      </c>
      <c r="AA97">
        <f>IF('A-B'!AA97=0,'A-B'!AA96+'A-SD'!AA97,0)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78DE-8BF8-49C2-9EBB-1E7F6943867A}">
  <dimension ref="A1:AA97"/>
  <sheetViews>
    <sheetView zoomScale="40" zoomScaleNormal="40" workbookViewId="0">
      <selection activeCell="I15" sqref="I15"/>
    </sheetView>
  </sheetViews>
  <sheetFormatPr defaultRowHeight="15.6" x14ac:dyDescent="0.3"/>
  <sheetData>
    <row r="1" spans="1:27" x14ac:dyDescent="0.3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</row>
    <row r="2" spans="1:27" x14ac:dyDescent="0.3">
      <c r="A2">
        <v>1</v>
      </c>
      <c r="B2">
        <f>IF(AND('A-B'!B2=Charts!$A$2,'A-SD'!B2&gt;0),'A-SD'!B2-(Charts!$A$2-Charts!$A$3),0)</f>
        <v>0</v>
      </c>
      <c r="C2">
        <f>IF(AND('A-B'!C2=Charts!$A$2,'A-SD'!C2&gt;0),'A-SD'!C2-(Charts!$A$2-Charts!$A$3),0)</f>
        <v>0</v>
      </c>
      <c r="D2">
        <f>IF(AND('A-B'!D2=Charts!$A$2,'A-SD'!D2&gt;0),'A-SD'!D2-(Charts!$A$2-Charts!$A$3),0)</f>
        <v>0</v>
      </c>
      <c r="E2">
        <f>IF(AND('A-B'!E2=Charts!$A$2,'A-SD'!E2&gt;0),'A-SD'!E2-(Charts!$A$2-Charts!$A$3),0)</f>
        <v>0</v>
      </c>
      <c r="F2">
        <f>IF(AND('A-B'!F2=Charts!$A$2,'A-SD'!F2&gt;0),'A-SD'!F2-(Charts!$A$2-Charts!$A$3),0)</f>
        <v>0</v>
      </c>
      <c r="G2">
        <f>IF(AND('A-B'!G2=Charts!$A$2,'A-SD'!G2&gt;0),'A-SD'!G2-(Charts!$A$2-Charts!$A$3),0)</f>
        <v>0</v>
      </c>
      <c r="H2">
        <f>IF(AND('A-B'!H2=Charts!$A$2,'A-SD'!H2&gt;0),'A-SD'!H2-(Charts!$A$2-Charts!$A$3),0)</f>
        <v>0</v>
      </c>
      <c r="I2">
        <f>IF(AND('A-B'!I2=Charts!$A$2,'A-SD'!I2&gt;0),'A-SD'!I2-(Charts!$A$2-Charts!$A$3),0)</f>
        <v>0</v>
      </c>
      <c r="J2">
        <f>IF(AND('A-B'!J2=Charts!$A$2,'A-SD'!J2&gt;0),'A-SD'!J2-(Charts!$A$2-Charts!$A$3),0)</f>
        <v>0</v>
      </c>
      <c r="K2">
        <f>IF(AND('A-B'!K2=Charts!$A$2,'A-SD'!K2&gt;0),'A-SD'!K2-(Charts!$A$2-Charts!$A$3),0)</f>
        <v>0</v>
      </c>
      <c r="L2">
        <f>IF(AND('A-B'!L2=Charts!$A$2,'A-SD'!L2&gt;0),'A-SD'!L2-(Charts!$A$2-Charts!$A$3),0)</f>
        <v>0</v>
      </c>
      <c r="M2">
        <f>IF(AND('A-B'!M2=Charts!$A$2,'A-SD'!M2&gt;0),'A-SD'!M2-(Charts!$A$2-Charts!$A$3),0)</f>
        <v>0</v>
      </c>
      <c r="N2">
        <f>IF(AND('A-B'!N2=Charts!$A$2,'A-SD'!N2&gt;0),'A-SD'!N2-(Charts!$A$2-Charts!$A$3),0)</f>
        <v>0</v>
      </c>
      <c r="O2">
        <f>IF(AND('A-B'!O2=Charts!$A$2,'A-SD'!O2&gt;0),'A-SD'!O2-(Charts!$A$2-Charts!$A$3),0)</f>
        <v>0</v>
      </c>
      <c r="P2">
        <f>IF(AND('A-B'!P2=Charts!$A$2,'A-SD'!P2&gt;0),'A-SD'!P2-(Charts!$A$2-Charts!$A$3),0)</f>
        <v>0</v>
      </c>
      <c r="Q2">
        <f>IF(AND('A-B'!Q2=Charts!$A$2,'A-SD'!Q2&gt;0),'A-SD'!Q2-(Charts!$A$2-Charts!$A$3),0)</f>
        <v>0</v>
      </c>
      <c r="R2">
        <f>IF(AND('A-B'!R2=Charts!$A$2,'A-SD'!R2&gt;0),'A-SD'!R2-(Charts!$A$2-Charts!$A$3),0)</f>
        <v>531519</v>
      </c>
      <c r="S2">
        <f>IF(AND('A-B'!S2=Charts!$A$2,'A-SD'!S2&gt;0),'A-SD'!S2-(Charts!$A$2-Charts!$A$3),0)</f>
        <v>0</v>
      </c>
      <c r="T2">
        <f>IF(AND('A-B'!T2=Charts!$A$2,'A-SD'!T2&gt;0),'A-SD'!T2-(Charts!$A$2-Charts!$A$3),0)</f>
        <v>0</v>
      </c>
      <c r="U2">
        <f>IF(AND('A-B'!U2=Charts!$A$2,'A-SD'!U2&gt;0),'A-SD'!U2-(Charts!$A$2-Charts!$A$3),0)</f>
        <v>535483</v>
      </c>
      <c r="V2">
        <f>IF(AND('A-B'!V2=Charts!$A$2,'A-SD'!V2&gt;0),'A-SD'!V2-(Charts!$A$2-Charts!$A$3),0)</f>
        <v>282607</v>
      </c>
      <c r="W2">
        <f>IF(AND('A-B'!W2=Charts!$A$2,'A-SD'!W2&gt;0),'A-SD'!W2-(Charts!$A$2-Charts!$A$3),0)</f>
        <v>260010</v>
      </c>
      <c r="X2">
        <f>IF(AND('A-B'!X2=Charts!$A$2,'A-SD'!X2&gt;0),'A-SD'!X2-(Charts!$A$2-Charts!$A$3),0)</f>
        <v>0</v>
      </c>
      <c r="Y2">
        <f>IF(AND('A-B'!Y2=Charts!$A$2,'A-SD'!Y2&gt;0),'A-SD'!Y2-(Charts!$A$2-Charts!$A$3),0)</f>
        <v>0</v>
      </c>
      <c r="Z2">
        <f>IF(AND('A-B'!Z2=Charts!$A$2,'A-SD'!Z2&gt;0),'A-SD'!Z2-(Charts!$A$2-Charts!$A$3),0)</f>
        <v>0</v>
      </c>
      <c r="AA2">
        <f>IF(AND('A-B'!AA2=Charts!$A$2,'A-SD'!AA2&gt;0),'A-SD'!AA2-(Charts!$A$2-Charts!$A$3),0)</f>
        <v>0</v>
      </c>
    </row>
    <row r="3" spans="1:27" x14ac:dyDescent="0.3">
      <c r="A3">
        <v>2</v>
      </c>
      <c r="B3">
        <f>IF(AND('A-B'!B3=Charts!$A$2,'A-SD'!B3&gt;0),'A-SD'!B3-(Charts!$A$2-'A-B'!B2),0)</f>
        <v>360105</v>
      </c>
      <c r="C3">
        <f>IF(AND('A-B'!C3=Charts!$A$2,'A-SD'!C3&gt;0),'A-SD'!C3-(Charts!$A$2-'A-B'!C2),0)</f>
        <v>0</v>
      </c>
      <c r="D3">
        <f>IF(AND('A-B'!D3=Charts!$A$2,'A-SD'!D3&gt;0),'A-SD'!D3-(Charts!$A$2-'A-B'!D2),0)</f>
        <v>0</v>
      </c>
      <c r="E3">
        <f>IF(AND('A-B'!E3=Charts!$A$2,'A-SD'!E3&gt;0),'A-SD'!E3-(Charts!$A$2-'A-B'!E2),0)</f>
        <v>0</v>
      </c>
      <c r="F3">
        <f>IF(AND('A-B'!F3=Charts!$A$2,'A-SD'!F3&gt;0),'A-SD'!F3-(Charts!$A$2-'A-B'!F2),0)</f>
        <v>76535</v>
      </c>
      <c r="G3">
        <f>IF(AND('A-B'!G3=Charts!$A$2,'A-SD'!G3&gt;0),'A-SD'!G3-(Charts!$A$2-'A-B'!G2),0)</f>
        <v>550555</v>
      </c>
      <c r="H3">
        <f>IF(AND('A-B'!H3=Charts!$A$2,'A-SD'!H3&gt;0),'A-SD'!H3-(Charts!$A$2-'A-B'!H2),0)</f>
        <v>0</v>
      </c>
      <c r="I3">
        <f>IF(AND('A-B'!I3=Charts!$A$2,'A-SD'!I3&gt;0),'A-SD'!I3-(Charts!$A$2-'A-B'!I2),0)</f>
        <v>0</v>
      </c>
      <c r="J3">
        <f>IF(AND('A-B'!J3=Charts!$A$2,'A-SD'!J3&gt;0),'A-SD'!J3-(Charts!$A$2-'A-B'!J2),0)</f>
        <v>0</v>
      </c>
      <c r="K3">
        <f>IF(AND('A-B'!K3=Charts!$A$2,'A-SD'!K3&gt;0),'A-SD'!K3-(Charts!$A$2-'A-B'!K2),0)</f>
        <v>0</v>
      </c>
      <c r="L3">
        <f>IF(AND('A-B'!L3=Charts!$A$2,'A-SD'!L3&gt;0),'A-SD'!L3-(Charts!$A$2-'A-B'!L2),0)</f>
        <v>0</v>
      </c>
      <c r="M3">
        <f>IF(AND('A-B'!M3=Charts!$A$2,'A-SD'!M3&gt;0),'A-SD'!M3-(Charts!$A$2-'A-B'!M2),0)</f>
        <v>0</v>
      </c>
      <c r="N3">
        <f>IF(AND('A-B'!N3=Charts!$A$2,'A-SD'!N3&gt;0),'A-SD'!N3-(Charts!$A$2-'A-B'!N2),0)</f>
        <v>0</v>
      </c>
      <c r="O3">
        <f>IF(AND('A-B'!O3=Charts!$A$2,'A-SD'!O3&gt;0),'A-SD'!O3-(Charts!$A$2-'A-B'!O2),0)</f>
        <v>425272</v>
      </c>
      <c r="P3">
        <f>IF(AND('A-B'!P3=Charts!$A$2,'A-SD'!P3&gt;0),'A-SD'!P3-(Charts!$A$2-'A-B'!P2),0)</f>
        <v>474747</v>
      </c>
      <c r="Q3">
        <f>IF(AND('A-B'!Q3=Charts!$A$2,'A-SD'!Q3&gt;0),'A-SD'!Q3-(Charts!$A$2-'A-B'!Q2),0)</f>
        <v>1320490</v>
      </c>
      <c r="R3">
        <f>IF(AND('A-B'!R3=Charts!$A$2,'A-SD'!R3&gt;0),'A-SD'!R3-(Charts!$A$2-'A-B'!R2),0)</f>
        <v>531315</v>
      </c>
      <c r="S3">
        <f>IF(AND('A-B'!S3=Charts!$A$2,'A-SD'!S3&gt;0),'A-SD'!S3-(Charts!$A$2-'A-B'!S2),0)</f>
        <v>254578</v>
      </c>
      <c r="T3">
        <f>IF(AND('A-B'!T3=Charts!$A$2,'A-SD'!T3&gt;0),'A-SD'!T3-(Charts!$A$2-'A-B'!T2),0)</f>
        <v>1055560</v>
      </c>
      <c r="U3">
        <f>IF(AND('A-B'!U3=Charts!$A$2,'A-SD'!U3&gt;0),'A-SD'!U3-(Charts!$A$2-'A-B'!U2),0)</f>
        <v>1078826</v>
      </c>
      <c r="V3">
        <f>IF(AND('A-B'!V3=Charts!$A$2,'A-SD'!V3&gt;0),'A-SD'!V3-(Charts!$A$2-'A-B'!V2),0)</f>
        <v>1058082</v>
      </c>
      <c r="W3">
        <f>IF(AND('A-B'!W3=Charts!$A$2,'A-SD'!W3&gt;0),'A-SD'!W3-(Charts!$A$2-'A-B'!W2),0)</f>
        <v>417071</v>
      </c>
      <c r="X3">
        <f>IF(AND('A-B'!X3=Charts!$A$2,'A-SD'!X3&gt;0),'A-SD'!X3-(Charts!$A$2-'A-B'!X2),0)</f>
        <v>402548</v>
      </c>
      <c r="Y3">
        <f>IF(AND('A-B'!Y3=Charts!$A$2,'A-SD'!Y3&gt;0),'A-SD'!Y3-(Charts!$A$2-'A-B'!Y2),0)</f>
        <v>688688</v>
      </c>
      <c r="Z3">
        <f>IF(AND('A-B'!Z3=Charts!$A$2,'A-SD'!Z3&gt;0),'A-SD'!Z3-(Charts!$A$2-'A-B'!Z2),0)</f>
        <v>296227</v>
      </c>
      <c r="AA3">
        <f>IF(AND('A-B'!AA3=Charts!$A$2,'A-SD'!AA3&gt;0),'A-SD'!AA3-(Charts!$A$2-'A-B'!AA2),0)</f>
        <v>0</v>
      </c>
    </row>
    <row r="4" spans="1:27" x14ac:dyDescent="0.3">
      <c r="A4">
        <v>3</v>
      </c>
      <c r="B4">
        <f>IF(AND('A-B'!B4=Charts!$A$2,'A-SD'!B4&gt;0),'A-SD'!B4-(Charts!$A$2-'A-B'!B3),0)</f>
        <v>0</v>
      </c>
      <c r="C4">
        <f>IF(AND('A-B'!C4=Charts!$A$2,'A-SD'!C4&gt;0),'A-SD'!C4-(Charts!$A$2-'A-B'!C3),0)</f>
        <v>0</v>
      </c>
      <c r="D4">
        <f>IF(AND('A-B'!D4=Charts!$A$2,'A-SD'!D4&gt;0),'A-SD'!D4-(Charts!$A$2-'A-B'!D3),0)</f>
        <v>0</v>
      </c>
      <c r="E4">
        <f>IF(AND('A-B'!E4=Charts!$A$2,'A-SD'!E4&gt;0),'A-SD'!E4-(Charts!$A$2-'A-B'!E3),0)</f>
        <v>0</v>
      </c>
      <c r="F4">
        <f>IF(AND('A-B'!F4=Charts!$A$2,'A-SD'!F4&gt;0),'A-SD'!F4-(Charts!$A$2-'A-B'!F3),0)</f>
        <v>638832</v>
      </c>
      <c r="G4">
        <f>IF(AND('A-B'!G4=Charts!$A$2,'A-SD'!G4&gt;0),'A-SD'!G4-(Charts!$A$2-'A-B'!G3),0)</f>
        <v>0</v>
      </c>
      <c r="H4">
        <f>IF(AND('A-B'!H4=Charts!$A$2,'A-SD'!H4&gt;0),'A-SD'!H4-(Charts!$A$2-'A-B'!H3),0)</f>
        <v>0</v>
      </c>
      <c r="I4">
        <f>IF(AND('A-B'!I4=Charts!$A$2,'A-SD'!I4&gt;0),'A-SD'!I4-(Charts!$A$2-'A-B'!I3),0)</f>
        <v>0</v>
      </c>
      <c r="J4">
        <f>IF(AND('A-B'!J4=Charts!$A$2,'A-SD'!J4&gt;0),'A-SD'!J4-(Charts!$A$2-'A-B'!J3),0)</f>
        <v>0</v>
      </c>
      <c r="K4">
        <f>IF(AND('A-B'!K4=Charts!$A$2,'A-SD'!K4&gt;0),'A-SD'!K4-(Charts!$A$2-'A-B'!K3),0)</f>
        <v>0</v>
      </c>
      <c r="L4">
        <f>IF(AND('A-B'!L4=Charts!$A$2,'A-SD'!L4&gt;0),'A-SD'!L4-(Charts!$A$2-'A-B'!L3),0)</f>
        <v>0</v>
      </c>
      <c r="M4">
        <f>IF(AND('A-B'!M4=Charts!$A$2,'A-SD'!M4&gt;0),'A-SD'!M4-(Charts!$A$2-'A-B'!M3),0)</f>
        <v>0</v>
      </c>
      <c r="N4">
        <f>IF(AND('A-B'!N4=Charts!$A$2,'A-SD'!N4&gt;0),'A-SD'!N4-(Charts!$A$2-'A-B'!N3),0)</f>
        <v>215627</v>
      </c>
      <c r="O4">
        <f>IF(AND('A-B'!O4=Charts!$A$2,'A-SD'!O4&gt;0),'A-SD'!O4-(Charts!$A$2-'A-B'!O3),0)</f>
        <v>786852</v>
      </c>
      <c r="P4">
        <f>IF(AND('A-B'!P4=Charts!$A$2,'A-SD'!P4&gt;0),'A-SD'!P4-(Charts!$A$2-'A-B'!P3),0)</f>
        <v>1326933</v>
      </c>
      <c r="Q4">
        <f>IF(AND('A-B'!Q4=Charts!$A$2,'A-SD'!Q4&gt;0),'A-SD'!Q4-(Charts!$A$2-'A-B'!Q3),0)</f>
        <v>527707</v>
      </c>
      <c r="R4">
        <f>IF(AND('A-B'!R4=Charts!$A$2,'A-SD'!R4&gt;0),'A-SD'!R4-(Charts!$A$2-'A-B'!R3),0)</f>
        <v>517478</v>
      </c>
      <c r="S4">
        <f>IF(AND('A-B'!S4=Charts!$A$2,'A-SD'!S4&gt;0),'A-SD'!S4-(Charts!$A$2-'A-B'!S3),0)</f>
        <v>1330646</v>
      </c>
      <c r="T4">
        <f>IF(AND('A-B'!T4=Charts!$A$2,'A-SD'!T4&gt;0),'A-SD'!T4-(Charts!$A$2-'A-B'!T3),0)</f>
        <v>1075019</v>
      </c>
      <c r="U4">
        <f>IF(AND('A-B'!U4=Charts!$A$2,'A-SD'!U4&gt;0),'A-SD'!U4-(Charts!$A$2-'A-B'!U3),0)</f>
        <v>1055424</v>
      </c>
      <c r="V4">
        <f>IF(AND('A-B'!V4=Charts!$A$2,'A-SD'!V4&gt;0),'A-SD'!V4-(Charts!$A$2-'A-B'!V3),0)</f>
        <v>415132</v>
      </c>
      <c r="W4">
        <f>IF(AND('A-B'!W4=Charts!$A$2,'A-SD'!W4&gt;0),'A-SD'!W4-(Charts!$A$2-'A-B'!W3),0)</f>
        <v>781055</v>
      </c>
      <c r="X4">
        <f>IF(AND('A-B'!X4=Charts!$A$2,'A-SD'!X4&gt;0),'A-SD'!X4-(Charts!$A$2-'A-B'!X3),0)</f>
        <v>700817</v>
      </c>
      <c r="Y4">
        <f>IF(AND('A-B'!Y4=Charts!$A$2,'A-SD'!Y4&gt;0),'A-SD'!Y4-(Charts!$A$2-'A-B'!Y3),0)</f>
        <v>390606</v>
      </c>
      <c r="Z4">
        <f>IF(AND('A-B'!Z4=Charts!$A$2,'A-SD'!Z4&gt;0),'A-SD'!Z4-(Charts!$A$2-'A-B'!Z3),0)</f>
        <v>190184</v>
      </c>
      <c r="AA4">
        <f>IF(AND('A-B'!AA4=Charts!$A$2,'A-SD'!AA4&gt;0),'A-SD'!AA4-(Charts!$A$2-'A-B'!AA3),0)</f>
        <v>0</v>
      </c>
    </row>
    <row r="5" spans="1:27" x14ac:dyDescent="0.3">
      <c r="A5">
        <v>4</v>
      </c>
      <c r="B5">
        <f>IF(AND('A-B'!B5=Charts!$A$2,'A-SD'!B5&gt;0),'A-SD'!B5-(Charts!$A$2-'A-B'!B4),0)</f>
        <v>0</v>
      </c>
      <c r="C5">
        <f>IF(AND('A-B'!C5=Charts!$A$2,'A-SD'!C5&gt;0),'A-SD'!C5-(Charts!$A$2-'A-B'!C4),0)</f>
        <v>0</v>
      </c>
      <c r="D5">
        <f>IF(AND('A-B'!D5=Charts!$A$2,'A-SD'!D5&gt;0),'A-SD'!D5-(Charts!$A$2-'A-B'!D4),0)</f>
        <v>0</v>
      </c>
      <c r="E5">
        <f>IF(AND('A-B'!E5=Charts!$A$2,'A-SD'!E5&gt;0),'A-SD'!E5-(Charts!$A$2-'A-B'!E4),0)</f>
        <v>503955</v>
      </c>
      <c r="F5">
        <f>IF(AND('A-B'!F5=Charts!$A$2,'A-SD'!F5&gt;0),'A-SD'!F5-(Charts!$A$2-'A-B'!F4),0)</f>
        <v>0</v>
      </c>
      <c r="G5">
        <f>IF(AND('A-B'!G5=Charts!$A$2,'A-SD'!G5&gt;0),'A-SD'!G5-(Charts!$A$2-'A-B'!G4),0)</f>
        <v>0</v>
      </c>
      <c r="H5">
        <f>IF(AND('A-B'!H5=Charts!$A$2,'A-SD'!H5&gt;0),'A-SD'!H5-(Charts!$A$2-'A-B'!H4),0)</f>
        <v>0</v>
      </c>
      <c r="I5">
        <f>IF(AND('A-B'!I5=Charts!$A$2,'A-SD'!I5&gt;0),'A-SD'!I5-(Charts!$A$2-'A-B'!I4),0)</f>
        <v>0</v>
      </c>
      <c r="J5">
        <f>IF(AND('A-B'!J5=Charts!$A$2,'A-SD'!J5&gt;0),'A-SD'!J5-(Charts!$A$2-'A-B'!J4),0)</f>
        <v>0</v>
      </c>
      <c r="K5">
        <f>IF(AND('A-B'!K5=Charts!$A$2,'A-SD'!K5&gt;0),'A-SD'!K5-(Charts!$A$2-'A-B'!K4),0)</f>
        <v>0</v>
      </c>
      <c r="L5">
        <f>IF(AND('A-B'!L5=Charts!$A$2,'A-SD'!L5&gt;0),'A-SD'!L5-(Charts!$A$2-'A-B'!L4),0)</f>
        <v>0</v>
      </c>
      <c r="M5">
        <f>IF(AND('A-B'!M5=Charts!$A$2,'A-SD'!M5&gt;0),'A-SD'!M5-(Charts!$A$2-'A-B'!M4),0)</f>
        <v>206539</v>
      </c>
      <c r="N5">
        <f>IF(AND('A-B'!N5=Charts!$A$2,'A-SD'!N5&gt;0),'A-SD'!N5-(Charts!$A$2-'A-B'!N4),0)</f>
        <v>783790</v>
      </c>
      <c r="O5">
        <f>IF(AND('A-B'!O5=Charts!$A$2,'A-SD'!O5&gt;0),'A-SD'!O5-(Charts!$A$2-'A-B'!O4),0)</f>
        <v>1325072</v>
      </c>
      <c r="P5">
        <f>IF(AND('A-B'!P5=Charts!$A$2,'A-SD'!P5&gt;0),'A-SD'!P5-(Charts!$A$2-'A-B'!P4),0)</f>
        <v>525462</v>
      </c>
      <c r="Q5">
        <f>IF(AND('A-B'!Q5=Charts!$A$2,'A-SD'!Q5&gt;0),'A-SD'!Q5-(Charts!$A$2-'A-B'!Q4),0)</f>
        <v>514616</v>
      </c>
      <c r="R5">
        <f>IF(AND('A-B'!R5=Charts!$A$2,'A-SD'!R5&gt;0),'A-SD'!R5-(Charts!$A$2-'A-B'!R4),0)</f>
        <v>1328161</v>
      </c>
      <c r="S5">
        <f>IF(AND('A-B'!S5=Charts!$A$2,'A-SD'!S5&gt;0),'A-SD'!S5-(Charts!$A$2-'A-B'!S4),0)</f>
        <v>1071174</v>
      </c>
      <c r="T5">
        <f>IF(AND('A-B'!T5=Charts!$A$2,'A-SD'!T5&gt;0),'A-SD'!T5-(Charts!$A$2-'A-B'!T4),0)</f>
        <v>1052367</v>
      </c>
      <c r="U5">
        <f>IF(AND('A-B'!U5=Charts!$A$2,'A-SD'!U5&gt;0),'A-SD'!U5-(Charts!$A$2-'A-B'!U4),0)</f>
        <v>412723</v>
      </c>
      <c r="V5">
        <f>IF(AND('A-B'!V5=Charts!$A$2,'A-SD'!V5&gt;0),'A-SD'!V5-(Charts!$A$2-'A-B'!V4),0)</f>
        <v>778424</v>
      </c>
      <c r="W5">
        <f>IF(AND('A-B'!W5=Charts!$A$2,'A-SD'!W5&gt;0),'A-SD'!W5-(Charts!$A$2-'A-B'!W4),0)</f>
        <v>699027</v>
      </c>
      <c r="X5">
        <f>IF(AND('A-B'!X5=Charts!$A$2,'A-SD'!X5&gt;0),'A-SD'!X5-(Charts!$A$2-'A-B'!X4),0)</f>
        <v>388887</v>
      </c>
      <c r="Y5">
        <f>IF(AND('A-B'!Y5=Charts!$A$2,'A-SD'!Y5&gt;0),'A-SD'!Y5-(Charts!$A$2-'A-B'!Y4),0)</f>
        <v>75516</v>
      </c>
      <c r="Z5">
        <f>IF(AND('A-B'!Z5=Charts!$A$2,'A-SD'!Z5&gt;0),'A-SD'!Z5-(Charts!$A$2-'A-B'!Z4),0)</f>
        <v>0</v>
      </c>
      <c r="AA5">
        <f>IF(AND('A-B'!AA5=Charts!$A$2,'A-SD'!AA5&gt;0),'A-SD'!AA5-(Charts!$A$2-'A-B'!AA4),0)</f>
        <v>0</v>
      </c>
    </row>
    <row r="6" spans="1:27" x14ac:dyDescent="0.3">
      <c r="A6">
        <v>5</v>
      </c>
      <c r="B6">
        <f>IF(AND('A-B'!B6=Charts!$A$2,'A-SD'!B6&gt;0),'A-SD'!B6-(Charts!$A$2-'A-B'!B5),0)</f>
        <v>0</v>
      </c>
      <c r="C6">
        <f>IF(AND('A-B'!C6=Charts!$A$2,'A-SD'!C6&gt;0),'A-SD'!C6-(Charts!$A$2-'A-B'!C5),0)</f>
        <v>67049</v>
      </c>
      <c r="D6">
        <f>IF(AND('A-B'!D6=Charts!$A$2,'A-SD'!D6&gt;0),'A-SD'!D6-(Charts!$A$2-'A-B'!D5),0)</f>
        <v>482477</v>
      </c>
      <c r="E6">
        <f>IF(AND('A-B'!E6=Charts!$A$2,'A-SD'!E6&gt;0),'A-SD'!E6-(Charts!$A$2-'A-B'!E5),0)</f>
        <v>0</v>
      </c>
      <c r="F6">
        <f>IF(AND('A-B'!F6=Charts!$A$2,'A-SD'!F6&gt;0),'A-SD'!F6-(Charts!$A$2-'A-B'!F5),0)</f>
        <v>0</v>
      </c>
      <c r="G6">
        <f>IF(AND('A-B'!G6=Charts!$A$2,'A-SD'!G6&gt;0),'A-SD'!G6-(Charts!$A$2-'A-B'!G5),0)</f>
        <v>0</v>
      </c>
      <c r="H6">
        <f>IF(AND('A-B'!H6=Charts!$A$2,'A-SD'!H6&gt;0),'A-SD'!H6-(Charts!$A$2-'A-B'!H5),0)</f>
        <v>0</v>
      </c>
      <c r="I6">
        <f>IF(AND('A-B'!I6=Charts!$A$2,'A-SD'!I6&gt;0),'A-SD'!I6-(Charts!$A$2-'A-B'!I5),0)</f>
        <v>0</v>
      </c>
      <c r="J6">
        <f>IF(AND('A-B'!J6=Charts!$A$2,'A-SD'!J6&gt;0),'A-SD'!J6-(Charts!$A$2-'A-B'!J5),0)</f>
        <v>0</v>
      </c>
      <c r="K6">
        <f>IF(AND('A-B'!K6=Charts!$A$2,'A-SD'!K6&gt;0),'A-SD'!K6-(Charts!$A$2-'A-B'!K5),0)</f>
        <v>0</v>
      </c>
      <c r="L6">
        <f>IF(AND('A-B'!L6=Charts!$A$2,'A-SD'!L6&gt;0),'A-SD'!L6-(Charts!$A$2-'A-B'!L5),0)</f>
        <v>195145</v>
      </c>
      <c r="M6">
        <f>IF(AND('A-B'!M6=Charts!$A$2,'A-SD'!M6&gt;0),'A-SD'!M6-(Charts!$A$2-'A-B'!M5),0)</f>
        <v>781408</v>
      </c>
      <c r="N6">
        <f>IF(AND('A-B'!N6=Charts!$A$2,'A-SD'!N6&gt;0),'A-SD'!N6-(Charts!$A$2-'A-B'!N5),0)</f>
        <v>1322013</v>
      </c>
      <c r="O6">
        <f>IF(AND('A-B'!O6=Charts!$A$2,'A-SD'!O6&gt;0),'A-SD'!O6-(Charts!$A$2-'A-B'!O5),0)</f>
        <v>523085</v>
      </c>
      <c r="P6">
        <f>IF(AND('A-B'!P6=Charts!$A$2,'A-SD'!P6&gt;0),'A-SD'!P6-(Charts!$A$2-'A-B'!P5),0)</f>
        <v>512927</v>
      </c>
      <c r="Q6">
        <f>IF(AND('A-B'!Q6=Charts!$A$2,'A-SD'!Q6&gt;0),'A-SD'!Q6-(Charts!$A$2-'A-B'!Q5),0)</f>
        <v>1312149</v>
      </c>
      <c r="R6">
        <f>IF(AND('A-B'!R6=Charts!$A$2,'A-SD'!R6&gt;0),'A-SD'!R6-(Charts!$A$2-'A-B'!R5),0)</f>
        <v>1067289</v>
      </c>
      <c r="S6">
        <f>IF(AND('A-B'!S6=Charts!$A$2,'A-SD'!S6&gt;0),'A-SD'!S6-(Charts!$A$2-'A-B'!S5),0)</f>
        <v>1049274</v>
      </c>
      <c r="T6">
        <f>IF(AND('A-B'!T6=Charts!$A$2,'A-SD'!T6&gt;0),'A-SD'!T6-(Charts!$A$2-'A-B'!T5),0)</f>
        <v>210286</v>
      </c>
      <c r="U6">
        <f>IF(AND('A-B'!U6=Charts!$A$2,'A-SD'!U6&gt;0),'A-SD'!U6-(Charts!$A$2-'A-B'!U5),0)</f>
        <v>775397</v>
      </c>
      <c r="V6">
        <f>IF(AND('A-B'!V6=Charts!$A$2,'A-SD'!V6&gt;0),'A-SD'!V6-(Charts!$A$2-'A-B'!V5),0)</f>
        <v>497087</v>
      </c>
      <c r="W6">
        <f>IF(AND('A-B'!W6=Charts!$A$2,'A-SD'!W6&gt;0),'A-SD'!W6-(Charts!$A$2-'A-B'!W5),0)</f>
        <v>187119</v>
      </c>
      <c r="X6">
        <f>IF(AND('A-B'!X6=Charts!$A$2,'A-SD'!X6&gt;0),'A-SD'!X6-(Charts!$A$2-'A-B'!X5),0)</f>
        <v>0</v>
      </c>
      <c r="Y6">
        <f>IF(AND('A-B'!Y6=Charts!$A$2,'A-SD'!Y6&gt;0),'A-SD'!Y6-(Charts!$A$2-'A-B'!Y5),0)</f>
        <v>0</v>
      </c>
      <c r="Z6">
        <f>IF(AND('A-B'!Z6=Charts!$A$2,'A-SD'!Z6&gt;0),'A-SD'!Z6-(Charts!$A$2-'A-B'!Z5),0)</f>
        <v>0</v>
      </c>
      <c r="AA6">
        <f>IF(AND('A-B'!AA6=Charts!$A$2,'A-SD'!AA6&gt;0),'A-SD'!AA6-(Charts!$A$2-'A-B'!AA5),0)</f>
        <v>47542</v>
      </c>
    </row>
    <row r="7" spans="1:27" x14ac:dyDescent="0.3">
      <c r="A7">
        <v>6</v>
      </c>
      <c r="B7">
        <f>IF(AND('A-B'!B7=Charts!$A$2,'A-SD'!B7&gt;0),'A-SD'!B7-(Charts!$A$2-'A-B'!B6),0)</f>
        <v>33505</v>
      </c>
      <c r="C7">
        <f>IF(AND('A-B'!C7=Charts!$A$2,'A-SD'!C7&gt;0),'A-SD'!C7-(Charts!$A$2-'A-B'!C6),0)</f>
        <v>621000</v>
      </c>
      <c r="D7">
        <f>IF(AND('A-B'!D7=Charts!$A$2,'A-SD'!D7&gt;0),'A-SD'!D7-(Charts!$A$2-'A-B'!D6),0)</f>
        <v>0</v>
      </c>
      <c r="E7">
        <f>IF(AND('A-B'!E7=Charts!$A$2,'A-SD'!E7&gt;0),'A-SD'!E7-(Charts!$A$2-'A-B'!E6),0)</f>
        <v>0</v>
      </c>
      <c r="F7">
        <f>IF(AND('A-B'!F7=Charts!$A$2,'A-SD'!F7&gt;0),'A-SD'!F7-(Charts!$A$2-'A-B'!F6),0)</f>
        <v>0</v>
      </c>
      <c r="G7">
        <f>IF(AND('A-B'!G7=Charts!$A$2,'A-SD'!G7&gt;0),'A-SD'!G7-(Charts!$A$2-'A-B'!G6),0)</f>
        <v>0</v>
      </c>
      <c r="H7">
        <f>IF(AND('A-B'!H7=Charts!$A$2,'A-SD'!H7&gt;0),'A-SD'!H7-(Charts!$A$2-'A-B'!H6),0)</f>
        <v>0</v>
      </c>
      <c r="I7">
        <f>IF(AND('A-B'!I7=Charts!$A$2,'A-SD'!I7&gt;0),'A-SD'!I7-(Charts!$A$2-'A-B'!I6),0)</f>
        <v>0</v>
      </c>
      <c r="J7">
        <f>IF(AND('A-B'!J7=Charts!$A$2,'A-SD'!J7&gt;0),'A-SD'!J7-(Charts!$A$2-'A-B'!J6),0)</f>
        <v>0</v>
      </c>
      <c r="K7">
        <f>IF(AND('A-B'!K7=Charts!$A$2,'A-SD'!K7&gt;0),'A-SD'!K7-(Charts!$A$2-'A-B'!K6),0)</f>
        <v>180664</v>
      </c>
      <c r="L7">
        <f>IF(AND('A-B'!L7=Charts!$A$2,'A-SD'!L7&gt;0),'A-SD'!L7-(Charts!$A$2-'A-B'!L6),0)</f>
        <v>777021</v>
      </c>
      <c r="M7">
        <f>IF(AND('A-B'!M7=Charts!$A$2,'A-SD'!M7&gt;0),'A-SD'!M7-(Charts!$A$2-'A-B'!M6),0)</f>
        <v>1319631</v>
      </c>
      <c r="N7">
        <f>IF(AND('A-B'!N7=Charts!$A$2,'A-SD'!N7&gt;0),'A-SD'!N7-(Charts!$A$2-'A-B'!N6),0)</f>
        <v>517488</v>
      </c>
      <c r="O7">
        <f>IF(AND('A-B'!O7=Charts!$A$2,'A-SD'!O7&gt;0),'A-SD'!O7-(Charts!$A$2-'A-B'!O6),0)</f>
        <v>508564</v>
      </c>
      <c r="P7">
        <f>IF(AND('A-B'!P7=Charts!$A$2,'A-SD'!P7&gt;0),'A-SD'!P7-(Charts!$A$2-'A-B'!P6),0)</f>
        <v>1323490</v>
      </c>
      <c r="Q7">
        <f>IF(AND('A-B'!Q7=Charts!$A$2,'A-SD'!Q7&gt;0),'A-SD'!Q7-(Charts!$A$2-'A-B'!Q6),0)</f>
        <v>1063058</v>
      </c>
      <c r="R7">
        <f>IF(AND('A-B'!R7=Charts!$A$2,'A-SD'!R7&gt;0),'A-SD'!R7-(Charts!$A$2-'A-B'!R6),0)</f>
        <v>1046141</v>
      </c>
      <c r="S7">
        <f>IF(AND('A-B'!S7=Charts!$A$2,'A-SD'!S7&gt;0),'A-SD'!S7-(Charts!$A$2-'A-B'!S6),0)</f>
        <v>394664</v>
      </c>
      <c r="T7">
        <f>IF(AND('A-B'!T7=Charts!$A$2,'A-SD'!T7&gt;0),'A-SD'!T7-(Charts!$A$2-'A-B'!T6),0)</f>
        <v>771748</v>
      </c>
      <c r="U7">
        <f>IF(AND('A-B'!U7=Charts!$A$2,'A-SD'!U7&gt;0),'A-SD'!U7-(Charts!$A$2-'A-B'!U6),0)</f>
        <v>693928</v>
      </c>
      <c r="V7">
        <f>IF(AND('A-B'!V7=Charts!$A$2,'A-SD'!V7&gt;0),'A-SD'!V7-(Charts!$A$2-'A-B'!V6),0)</f>
        <v>185206</v>
      </c>
      <c r="W7">
        <f>IF(AND('A-B'!W7=Charts!$A$2,'A-SD'!W7&gt;0),'A-SD'!W7-(Charts!$A$2-'A-B'!W6),0)</f>
        <v>0</v>
      </c>
      <c r="X7">
        <f>IF(AND('A-B'!X7=Charts!$A$2,'A-SD'!X7&gt;0),'A-SD'!X7-(Charts!$A$2-'A-B'!X6),0)</f>
        <v>0</v>
      </c>
      <c r="Y7">
        <f>IF(AND('A-B'!Y7=Charts!$A$2,'A-SD'!Y7&gt;0),'A-SD'!Y7-(Charts!$A$2-'A-B'!Y6),0)</f>
        <v>0</v>
      </c>
      <c r="Z7">
        <f>IF(AND('A-B'!Z7=Charts!$A$2,'A-SD'!Z7&gt;0),'A-SD'!Z7-(Charts!$A$2-'A-B'!Z6),0)</f>
        <v>121496</v>
      </c>
      <c r="AA7">
        <f>IF(AND('A-B'!AA7=Charts!$A$2,'A-SD'!AA7&gt;0),'A-SD'!AA7-(Charts!$A$2-'A-B'!AA6),0)</f>
        <v>964413</v>
      </c>
    </row>
    <row r="8" spans="1:27" x14ac:dyDescent="0.3">
      <c r="A8">
        <v>7</v>
      </c>
      <c r="B8">
        <f>IF(AND('A-B'!B8=Charts!$A$2,'A-SD'!B8&gt;0),'A-SD'!B8-(Charts!$A$2-'A-B'!B7),0)</f>
        <v>598576</v>
      </c>
      <c r="C8">
        <f>IF(AND('A-B'!C8=Charts!$A$2,'A-SD'!C8&gt;0),'A-SD'!C8-(Charts!$A$2-'A-B'!C7),0)</f>
        <v>0</v>
      </c>
      <c r="D8">
        <f>IF(AND('A-B'!D8=Charts!$A$2,'A-SD'!D8&gt;0),'A-SD'!D8-(Charts!$A$2-'A-B'!D7),0)</f>
        <v>0</v>
      </c>
      <c r="E8">
        <f>IF(AND('A-B'!E8=Charts!$A$2,'A-SD'!E8&gt;0),'A-SD'!E8-(Charts!$A$2-'A-B'!E7),0)</f>
        <v>0</v>
      </c>
      <c r="F8">
        <f>IF(AND('A-B'!F8=Charts!$A$2,'A-SD'!F8&gt;0),'A-SD'!F8-(Charts!$A$2-'A-B'!F7),0)</f>
        <v>0</v>
      </c>
      <c r="G8">
        <f>IF(AND('A-B'!G8=Charts!$A$2,'A-SD'!G8&gt;0),'A-SD'!G8-(Charts!$A$2-'A-B'!G7),0)</f>
        <v>0</v>
      </c>
      <c r="H8">
        <f>IF(AND('A-B'!H8=Charts!$A$2,'A-SD'!H8&gt;0),'A-SD'!H8-(Charts!$A$2-'A-B'!H7),0)</f>
        <v>0</v>
      </c>
      <c r="I8">
        <f>IF(AND('A-B'!I8=Charts!$A$2,'A-SD'!I8&gt;0),'A-SD'!I8-(Charts!$A$2-'A-B'!I7),0)</f>
        <v>0</v>
      </c>
      <c r="J8">
        <f>IF(AND('A-B'!J8=Charts!$A$2,'A-SD'!J8&gt;0),'A-SD'!J8-(Charts!$A$2-'A-B'!J7),0)</f>
        <v>161169</v>
      </c>
      <c r="K8">
        <f>IF(AND('A-B'!K8=Charts!$A$2,'A-SD'!K8&gt;0),'A-SD'!K8-(Charts!$A$2-'A-B'!K7),0)</f>
        <v>770167</v>
      </c>
      <c r="L8">
        <f>IF(AND('A-B'!L8=Charts!$A$2,'A-SD'!L8&gt;0),'A-SD'!L8-(Charts!$A$2-'A-B'!L7),0)</f>
        <v>1315168</v>
      </c>
      <c r="M8">
        <f>IF(AND('A-B'!M8=Charts!$A$2,'A-SD'!M8&gt;0),'A-SD'!M8-(Charts!$A$2-'A-B'!M7),0)</f>
        <v>511583</v>
      </c>
      <c r="N8">
        <f>IF(AND('A-B'!N8=Charts!$A$2,'A-SD'!N8&gt;0),'A-SD'!N8-(Charts!$A$2-'A-B'!N7),0)</f>
        <v>502508</v>
      </c>
      <c r="O8">
        <f>IF(AND('A-B'!O8=Charts!$A$2,'A-SD'!O8&gt;0),'A-SD'!O8-(Charts!$A$2-'A-B'!O7),0)</f>
        <v>1108405</v>
      </c>
      <c r="P8">
        <f>IF(AND('A-B'!P8=Charts!$A$2,'A-SD'!P8&gt;0),'A-SD'!P8-(Charts!$A$2-'A-B'!P7),0)</f>
        <v>1057959</v>
      </c>
      <c r="Q8">
        <f>IF(AND('A-B'!Q8=Charts!$A$2,'A-SD'!Q8&gt;0),'A-SD'!Q8-(Charts!$A$2-'A-B'!Q7),0)</f>
        <v>1042667</v>
      </c>
      <c r="R8">
        <f>IF(AND('A-B'!R8=Charts!$A$2,'A-SD'!R8&gt;0),'A-SD'!R8-(Charts!$A$2-'A-B'!R7),0)</f>
        <v>205296</v>
      </c>
      <c r="S8">
        <f>IF(AND('A-B'!S8=Charts!$A$2,'A-SD'!S8&gt;0),'A-SD'!S8-(Charts!$A$2-'A-B'!S7),0)</f>
        <v>567910</v>
      </c>
      <c r="T8">
        <f>IF(AND('A-B'!T8=Charts!$A$2,'A-SD'!T8&gt;0),'A-SD'!T8-(Charts!$A$2-'A-B'!T7),0)</f>
        <v>690741</v>
      </c>
      <c r="U8">
        <f>IF(AND('A-B'!U8=Charts!$A$2,'A-SD'!U8&gt;0),'A-SD'!U8-(Charts!$A$2-'A-B'!U7),0)</f>
        <v>182044</v>
      </c>
      <c r="V8">
        <f>IF(AND('A-B'!V8=Charts!$A$2,'A-SD'!V8&gt;0),'A-SD'!V8-(Charts!$A$2-'A-B'!V7),0)</f>
        <v>0</v>
      </c>
      <c r="W8">
        <f>IF(AND('A-B'!W8=Charts!$A$2,'A-SD'!W8&gt;0),'A-SD'!W8-(Charts!$A$2-'A-B'!W7),0)</f>
        <v>0</v>
      </c>
      <c r="X8">
        <f>IF(AND('A-B'!X8=Charts!$A$2,'A-SD'!X8&gt;0),'A-SD'!X8-(Charts!$A$2-'A-B'!X7),0)</f>
        <v>0</v>
      </c>
      <c r="Y8">
        <f>IF(AND('A-B'!Y8=Charts!$A$2,'A-SD'!Y8&gt;0),'A-SD'!Y8-(Charts!$A$2-'A-B'!Y7),0)</f>
        <v>166893</v>
      </c>
      <c r="Z8">
        <f>IF(AND('A-B'!Z8=Charts!$A$2,'A-SD'!Z8&gt;0),'A-SD'!Z8-(Charts!$A$2-'A-B'!Z7),0)</f>
        <v>962991</v>
      </c>
      <c r="AA8">
        <f>IF(AND('A-B'!AA8=Charts!$A$2,'A-SD'!AA8&gt;0),'A-SD'!AA8-(Charts!$A$2-'A-B'!AA7),0)</f>
        <v>722381</v>
      </c>
    </row>
    <row r="9" spans="1:27" x14ac:dyDescent="0.3">
      <c r="A9">
        <v>8</v>
      </c>
      <c r="B9">
        <f>IF(AND('A-B'!B9=Charts!$A$2,'A-SD'!B9&gt;0),'A-SD'!B9-(Charts!$A$2-'A-B'!B8),0)</f>
        <v>0</v>
      </c>
      <c r="C9">
        <f>IF(AND('A-B'!C9=Charts!$A$2,'A-SD'!C9&gt;0),'A-SD'!C9-(Charts!$A$2-'A-B'!C8),0)</f>
        <v>0</v>
      </c>
      <c r="D9">
        <f>IF(AND('A-B'!D9=Charts!$A$2,'A-SD'!D9&gt;0),'A-SD'!D9-(Charts!$A$2-'A-B'!D8),0)</f>
        <v>0</v>
      </c>
      <c r="E9">
        <f>IF(AND('A-B'!E9=Charts!$A$2,'A-SD'!E9&gt;0),'A-SD'!E9-(Charts!$A$2-'A-B'!E8),0)</f>
        <v>0</v>
      </c>
      <c r="F9">
        <f>IF(AND('A-B'!F9=Charts!$A$2,'A-SD'!F9&gt;0),'A-SD'!F9-(Charts!$A$2-'A-B'!F8),0)</f>
        <v>0</v>
      </c>
      <c r="G9">
        <f>IF(AND('A-B'!G9=Charts!$A$2,'A-SD'!G9&gt;0),'A-SD'!G9-(Charts!$A$2-'A-B'!G8),0)</f>
        <v>0</v>
      </c>
      <c r="H9">
        <f>IF(AND('A-B'!H9=Charts!$A$2,'A-SD'!H9&gt;0),'A-SD'!H9-(Charts!$A$2-'A-B'!H8),0)</f>
        <v>0</v>
      </c>
      <c r="I9">
        <f>IF(AND('A-B'!I9=Charts!$A$2,'A-SD'!I9&gt;0),'A-SD'!I9-(Charts!$A$2-'A-B'!I8),0)</f>
        <v>139467</v>
      </c>
      <c r="J9">
        <f>IF(AND('A-B'!J9=Charts!$A$2,'A-SD'!J9&gt;0),'A-SD'!J9-(Charts!$A$2-'A-B'!J8),0)</f>
        <v>760805</v>
      </c>
      <c r="K9">
        <f>IF(AND('A-B'!K9=Charts!$A$2,'A-SD'!K9&gt;0),'A-SD'!K9-(Charts!$A$2-'A-B'!K8),0)</f>
        <v>1308313</v>
      </c>
      <c r="L9">
        <f>IF(AND('A-B'!L9=Charts!$A$2,'A-SD'!L9&gt;0),'A-SD'!L9-(Charts!$A$2-'A-B'!L8),0)</f>
        <v>505462</v>
      </c>
      <c r="M9">
        <f>IF(AND('A-B'!M9=Charts!$A$2,'A-SD'!M9&gt;0),'A-SD'!M9-(Charts!$A$2-'A-B'!M8),0)</f>
        <v>434008</v>
      </c>
      <c r="N9">
        <f>IF(AND('A-B'!N9=Charts!$A$2,'A-SD'!N9&gt;0),'A-SD'!N9-(Charts!$A$2-'A-B'!N8),0)</f>
        <v>968446</v>
      </c>
      <c r="O9">
        <f>IF(AND('A-B'!O9=Charts!$A$2,'A-SD'!O9&gt;0),'A-SD'!O9-(Charts!$A$2-'A-B'!O8),0)</f>
        <v>1050839</v>
      </c>
      <c r="P9">
        <f>IF(AND('A-B'!P9=Charts!$A$2,'A-SD'!P9&gt;0),'A-SD'!P9-(Charts!$A$2-'A-B'!P8),0)</f>
        <v>1038952</v>
      </c>
      <c r="Q9">
        <f>IF(AND('A-B'!Q9=Charts!$A$2,'A-SD'!Q9&gt;0),'A-SD'!Q9-(Charts!$A$2-'A-B'!Q8),0)</f>
        <v>202437</v>
      </c>
      <c r="R9">
        <f>IF(AND('A-B'!R9=Charts!$A$2,'A-SD'!R9&gt;0),'A-SD'!R9-(Charts!$A$2-'A-B'!R8),0)</f>
        <v>764033</v>
      </c>
      <c r="S9">
        <f>IF(AND('A-B'!S9=Charts!$A$2,'A-SD'!S9&gt;0),'A-SD'!S9-(Charts!$A$2-'A-B'!S8),0)</f>
        <v>487515</v>
      </c>
      <c r="T9">
        <f>IF(AND('A-B'!T9=Charts!$A$2,'A-SD'!T9&gt;0),'A-SD'!T9-(Charts!$A$2-'A-B'!T8),0)</f>
        <v>178856</v>
      </c>
      <c r="U9">
        <f>IF(AND('A-B'!U9=Charts!$A$2,'A-SD'!U9&gt;0),'A-SD'!U9-(Charts!$A$2-'A-B'!U8),0)</f>
        <v>0</v>
      </c>
      <c r="V9">
        <f>IF(AND('A-B'!V9=Charts!$A$2,'A-SD'!V9&gt;0),'A-SD'!V9-(Charts!$A$2-'A-B'!V8),0)</f>
        <v>0</v>
      </c>
      <c r="W9">
        <f>IF(AND('A-B'!W9=Charts!$A$2,'A-SD'!W9&gt;0),'A-SD'!W9-(Charts!$A$2-'A-B'!W8),0)</f>
        <v>0</v>
      </c>
      <c r="X9">
        <f>IF(AND('A-B'!X9=Charts!$A$2,'A-SD'!X9&gt;0),'A-SD'!X9-(Charts!$A$2-'A-B'!X8),0)</f>
        <v>98616</v>
      </c>
      <c r="Y9">
        <f>IF(AND('A-B'!Y9=Charts!$A$2,'A-SD'!Y9&gt;0),'A-SD'!Y9-(Charts!$A$2-'A-B'!Y8),0)</f>
        <v>961420</v>
      </c>
      <c r="Z9">
        <f>IF(AND('A-B'!Z9=Charts!$A$2,'A-SD'!Z9&gt;0),'A-SD'!Z9-(Charts!$A$2-'A-B'!Z8),0)</f>
        <v>721012</v>
      </c>
      <c r="AA9">
        <f>IF(AND('A-B'!AA9=Charts!$A$2,'A-SD'!AA9&gt;0),'A-SD'!AA9-(Charts!$A$2-'A-B'!AA8),0)</f>
        <v>601450</v>
      </c>
    </row>
    <row r="10" spans="1:27" x14ac:dyDescent="0.3">
      <c r="A10">
        <v>9</v>
      </c>
      <c r="B10">
        <f>IF(AND('A-B'!B10=Charts!$A$2,'A-SD'!B10&gt;0),'A-SD'!B10-(Charts!$A$2-'A-B'!B9),0)</f>
        <v>0</v>
      </c>
      <c r="C10">
        <f>IF(AND('A-B'!C10=Charts!$A$2,'A-SD'!C10&gt;0),'A-SD'!C10-(Charts!$A$2-'A-B'!C9),0)</f>
        <v>0</v>
      </c>
      <c r="D10">
        <f>IF(AND('A-B'!D10=Charts!$A$2,'A-SD'!D10&gt;0),'A-SD'!D10-(Charts!$A$2-'A-B'!D9),0)</f>
        <v>0</v>
      </c>
      <c r="E10">
        <f>IF(AND('A-B'!E10=Charts!$A$2,'A-SD'!E10&gt;0),'A-SD'!E10-(Charts!$A$2-'A-B'!E9),0)</f>
        <v>0</v>
      </c>
      <c r="F10">
        <f>IF(AND('A-B'!F10=Charts!$A$2,'A-SD'!F10&gt;0),'A-SD'!F10-(Charts!$A$2-'A-B'!F9),0)</f>
        <v>0</v>
      </c>
      <c r="G10">
        <f>IF(AND('A-B'!G10=Charts!$A$2,'A-SD'!G10&gt;0),'A-SD'!G10-(Charts!$A$2-'A-B'!G9),0)</f>
        <v>0</v>
      </c>
      <c r="H10">
        <f>IF(AND('A-B'!H10=Charts!$A$2,'A-SD'!H10&gt;0),'A-SD'!H10-(Charts!$A$2-'A-B'!H9),0)</f>
        <v>113550</v>
      </c>
      <c r="I10">
        <f>IF(AND('A-B'!I10=Charts!$A$2,'A-SD'!I10&gt;0),'A-SD'!I10-(Charts!$A$2-'A-B'!I9),0)</f>
        <v>750341</v>
      </c>
      <c r="J10">
        <f>IF(AND('A-B'!J10=Charts!$A$2,'A-SD'!J10&gt;0),'A-SD'!J10-(Charts!$A$2-'A-B'!J9),0)</f>
        <v>1298952</v>
      </c>
      <c r="K10">
        <f>IF(AND('A-B'!K10=Charts!$A$2,'A-SD'!K10&gt;0),'A-SD'!K10-(Charts!$A$2-'A-B'!K9),0)</f>
        <v>497817</v>
      </c>
      <c r="L10">
        <f>IF(AND('A-B'!L10=Charts!$A$2,'A-SD'!L10&gt;0),'A-SD'!L10-(Charts!$A$2-'A-B'!L9),0)</f>
        <v>278437</v>
      </c>
      <c r="M10">
        <f>IF(AND('A-B'!M10=Charts!$A$2,'A-SD'!M10&gt;0),'A-SD'!M10-(Charts!$A$2-'A-B'!M9),0)</f>
        <v>1115987</v>
      </c>
      <c r="N10">
        <f>IF(AND('A-B'!N10=Charts!$A$2,'A-SD'!N10&gt;0),'A-SD'!N10-(Charts!$A$2-'A-B'!N9),0)</f>
        <v>1042209</v>
      </c>
      <c r="O10">
        <f>IF(AND('A-B'!O10=Charts!$A$2,'A-SD'!O10&gt;0),'A-SD'!O10-(Charts!$A$2-'A-B'!O9),0)</f>
        <v>1035064</v>
      </c>
      <c r="P10">
        <f>IF(AND('A-B'!P10=Charts!$A$2,'A-SD'!P10&gt;0),'A-SD'!P10-(Charts!$A$2-'A-B'!P9),0)</f>
        <v>400696</v>
      </c>
      <c r="Q10">
        <f>IF(AND('A-B'!Q10=Charts!$A$2,'A-SD'!Q10&gt;0),'A-SD'!Q10-(Charts!$A$2-'A-B'!Q9),0)</f>
        <v>759816</v>
      </c>
      <c r="R10">
        <f>IF(AND('A-B'!R10=Charts!$A$2,'A-SD'!R10&gt;0),'A-SD'!R10-(Charts!$A$2-'A-B'!R9),0)</f>
        <v>684250</v>
      </c>
      <c r="S10">
        <f>IF(AND('A-B'!S10=Charts!$A$2,'A-SD'!S10&gt;0),'A-SD'!S10-(Charts!$A$2-'A-B'!S9),0)</f>
        <v>175627</v>
      </c>
      <c r="T10">
        <f>IF(AND('A-B'!T10=Charts!$A$2,'A-SD'!T10&gt;0),'A-SD'!T10-(Charts!$A$2-'A-B'!T9),0)</f>
        <v>0</v>
      </c>
      <c r="U10">
        <f>IF(AND('A-B'!U10=Charts!$A$2,'A-SD'!U10&gt;0),'A-SD'!U10-(Charts!$A$2-'A-B'!U9),0)</f>
        <v>0</v>
      </c>
      <c r="V10">
        <f>IF(AND('A-B'!V10=Charts!$A$2,'A-SD'!V10&gt;0),'A-SD'!V10-(Charts!$A$2-'A-B'!V9),0)</f>
        <v>0</v>
      </c>
      <c r="W10">
        <f>IF(AND('A-B'!W10=Charts!$A$2,'A-SD'!W10&gt;0),'A-SD'!W10-(Charts!$A$2-'A-B'!W9),0)</f>
        <v>91492</v>
      </c>
      <c r="X10">
        <f>IF(AND('A-B'!X10=Charts!$A$2,'A-SD'!X10&gt;0),'A-SD'!X10-(Charts!$A$2-'A-B'!X9),0)</f>
        <v>959631</v>
      </c>
      <c r="Y10">
        <f>IF(AND('A-B'!Y10=Charts!$A$2,'A-SD'!Y10&gt;0),'A-SD'!Y10-(Charts!$A$2-'A-B'!Y9),0)</f>
        <v>719493</v>
      </c>
      <c r="Z10">
        <f>IF(AND('A-B'!Z10=Charts!$A$2,'A-SD'!Z10&gt;0),'A-SD'!Z10-(Charts!$A$2-'A-B'!Z9),0)</f>
        <v>600065</v>
      </c>
      <c r="AA10">
        <f>IF(AND('A-B'!AA10=Charts!$A$2,'A-SD'!AA10&gt;0),'A-SD'!AA10-(Charts!$A$2-'A-B'!AA9),0)</f>
        <v>139788</v>
      </c>
    </row>
    <row r="11" spans="1:27" x14ac:dyDescent="0.3">
      <c r="A11">
        <v>10</v>
      </c>
      <c r="B11">
        <f>IF(AND('A-B'!B11=Charts!$A$2,'A-SD'!B11&gt;0),'A-SD'!B11-(Charts!$A$2-'A-B'!B10),0)</f>
        <v>0</v>
      </c>
      <c r="C11">
        <f>IF(AND('A-B'!C11=Charts!$A$2,'A-SD'!C11&gt;0),'A-SD'!C11-(Charts!$A$2-'A-B'!C10),0)</f>
        <v>0</v>
      </c>
      <c r="D11">
        <f>IF(AND('A-B'!D11=Charts!$A$2,'A-SD'!D11&gt;0),'A-SD'!D11-(Charts!$A$2-'A-B'!D10),0)</f>
        <v>0</v>
      </c>
      <c r="E11">
        <f>IF(AND('A-B'!E11=Charts!$A$2,'A-SD'!E11&gt;0),'A-SD'!E11-(Charts!$A$2-'A-B'!E10),0)</f>
        <v>0</v>
      </c>
      <c r="F11">
        <f>IF(AND('A-B'!F11=Charts!$A$2,'A-SD'!F11&gt;0),'A-SD'!F11-(Charts!$A$2-'A-B'!F10),0)</f>
        <v>0</v>
      </c>
      <c r="G11">
        <f>IF(AND('A-B'!G11=Charts!$A$2,'A-SD'!G11&gt;0),'A-SD'!G11-(Charts!$A$2-'A-B'!G10),0)</f>
        <v>28726</v>
      </c>
      <c r="H11">
        <f>IF(AND('A-B'!H11=Charts!$A$2,'A-SD'!H11&gt;0),'A-SD'!H11-(Charts!$A$2-'A-B'!H10),0)</f>
        <v>737769</v>
      </c>
      <c r="I11">
        <f>IF(AND('A-B'!I11=Charts!$A$2,'A-SD'!I11&gt;0),'A-SD'!I11-(Charts!$A$2-'A-B'!I10),0)</f>
        <v>1288488</v>
      </c>
      <c r="J11">
        <f>IF(AND('A-B'!J11=Charts!$A$2,'A-SD'!J11&gt;0),'A-SD'!J11-(Charts!$A$2-'A-B'!J10),0)</f>
        <v>487664</v>
      </c>
      <c r="K11">
        <f>IF(AND('A-B'!K11=Charts!$A$2,'A-SD'!K11&gt;0),'A-SD'!K11-(Charts!$A$2-'A-B'!K10),0)</f>
        <v>484753</v>
      </c>
      <c r="L11">
        <f>IF(AND('A-B'!L11=Charts!$A$2,'A-SD'!L11&gt;0),'A-SD'!L11-(Charts!$A$2-'A-B'!L10),0)</f>
        <v>1250166</v>
      </c>
      <c r="M11">
        <f>IF(AND('A-B'!M11=Charts!$A$2,'A-SD'!M11&gt;0),'A-SD'!M11-(Charts!$A$2-'A-B'!M10),0)</f>
        <v>1034281</v>
      </c>
      <c r="N11">
        <f>IF(AND('A-B'!N11=Charts!$A$2,'A-SD'!N11&gt;0),'A-SD'!N11-(Charts!$A$2-'A-B'!N10),0)</f>
        <v>1027082</v>
      </c>
      <c r="O11">
        <f>IF(AND('A-B'!O11=Charts!$A$2,'A-SD'!O11&gt;0),'A-SD'!O11-(Charts!$A$2-'A-B'!O10),0)</f>
        <v>398821</v>
      </c>
      <c r="P11">
        <f>IF(AND('A-B'!P11=Charts!$A$2,'A-SD'!P11&gt;0),'A-SD'!P11-(Charts!$A$2-'A-B'!P10),0)</f>
        <v>755556</v>
      </c>
      <c r="Q11">
        <f>IF(AND('A-B'!Q11=Charts!$A$2,'A-SD'!Q11&gt;0),'A-SD'!Q11-(Charts!$A$2-'A-B'!Q10),0)</f>
        <v>480643</v>
      </c>
      <c r="R11">
        <f>IF(AND('A-B'!R11=Charts!$A$2,'A-SD'!R11&gt;0),'A-SD'!R11-(Charts!$A$2-'A-B'!R10),0)</f>
        <v>169530</v>
      </c>
      <c r="S11">
        <f>IF(AND('A-B'!S11=Charts!$A$2,'A-SD'!S11&gt;0),'A-SD'!S11-(Charts!$A$2-'A-B'!S10),0)</f>
        <v>0</v>
      </c>
      <c r="T11">
        <f>IF(AND('A-B'!T11=Charts!$A$2,'A-SD'!T11&gt;0),'A-SD'!T11-(Charts!$A$2-'A-B'!T10),0)</f>
        <v>0</v>
      </c>
      <c r="U11">
        <f>IF(AND('A-B'!U11=Charts!$A$2,'A-SD'!U11&gt;0),'A-SD'!U11-(Charts!$A$2-'A-B'!U10),0)</f>
        <v>0</v>
      </c>
      <c r="V11">
        <f>IF(AND('A-B'!V11=Charts!$A$2,'A-SD'!V11&gt;0),'A-SD'!V11-(Charts!$A$2-'A-B'!V10),0)</f>
        <v>133775</v>
      </c>
      <c r="W11">
        <f>IF(AND('A-B'!W11=Charts!$A$2,'A-SD'!W11&gt;0),'A-SD'!W11-(Charts!$A$2-'A-B'!W10),0)</f>
        <v>957759</v>
      </c>
      <c r="X11">
        <f>IF(AND('A-B'!X11=Charts!$A$2,'A-SD'!X11&gt;0),'A-SD'!X11-(Charts!$A$2-'A-B'!X10),0)</f>
        <v>717771</v>
      </c>
      <c r="Y11">
        <f>IF(AND('A-B'!Y11=Charts!$A$2,'A-SD'!Y11&gt;0),'A-SD'!Y11-(Charts!$A$2-'A-B'!Y10),0)</f>
        <v>598530</v>
      </c>
      <c r="Z11">
        <f>IF(AND('A-B'!Z11=Charts!$A$2,'A-SD'!Z11&gt;0),'A-SD'!Z11-(Charts!$A$2-'A-B'!Z10),0)</f>
        <v>138347</v>
      </c>
      <c r="AA11">
        <f>IF(AND('A-B'!AA11=Charts!$A$2,'A-SD'!AA11&gt;0),'A-SD'!AA11-(Charts!$A$2-'A-B'!AA10),0)</f>
        <v>938322</v>
      </c>
    </row>
    <row r="12" spans="1:27" x14ac:dyDescent="0.3">
      <c r="A12">
        <v>11</v>
      </c>
      <c r="B12">
        <f>IF(AND('A-B'!B12=Charts!$A$2,'A-SD'!B12&gt;0),'A-SD'!B12-(Charts!$A$2-'A-B'!B11),0)</f>
        <v>0</v>
      </c>
      <c r="C12">
        <f>IF(AND('A-B'!C12=Charts!$A$2,'A-SD'!C12&gt;0),'A-SD'!C12-(Charts!$A$2-'A-B'!C11),0)</f>
        <v>0</v>
      </c>
      <c r="D12">
        <f>IF(AND('A-B'!D12=Charts!$A$2,'A-SD'!D12&gt;0),'A-SD'!D12-(Charts!$A$2-'A-B'!D11),0)</f>
        <v>0</v>
      </c>
      <c r="E12">
        <f>IF(AND('A-B'!E12=Charts!$A$2,'A-SD'!E12&gt;0),'A-SD'!E12-(Charts!$A$2-'A-B'!E11),0)</f>
        <v>0</v>
      </c>
      <c r="F12">
        <f>IF(AND('A-B'!F12=Charts!$A$2,'A-SD'!F12&gt;0),'A-SD'!F12-(Charts!$A$2-'A-B'!F11),0)</f>
        <v>120608</v>
      </c>
      <c r="G12">
        <f>IF(AND('A-B'!G12=Charts!$A$2,'A-SD'!G12&gt;0),'A-SD'!G12-(Charts!$A$2-'A-B'!G11),0)</f>
        <v>695743</v>
      </c>
      <c r="H12">
        <f>IF(AND('A-B'!H12=Charts!$A$2,'A-SD'!H12&gt;0),'A-SD'!H12-(Charts!$A$2-'A-B'!H11),0)</f>
        <v>1275915</v>
      </c>
      <c r="I12">
        <f>IF(AND('A-B'!I12=Charts!$A$2,'A-SD'!I12&gt;0),'A-SD'!I12-(Charts!$A$2-'A-B'!I11),0)</f>
        <v>476409</v>
      </c>
      <c r="J12">
        <f>IF(AND('A-B'!J12=Charts!$A$2,'A-SD'!J12&gt;0),'A-SD'!J12-(Charts!$A$2-'A-B'!J11),0)</f>
        <v>412267</v>
      </c>
      <c r="K12">
        <f>IF(AND('A-B'!K12=Charts!$A$2,'A-SD'!K12&gt;0),'A-SD'!K12-(Charts!$A$2-'A-B'!K11),0)</f>
        <v>959380</v>
      </c>
      <c r="L12">
        <f>IF(AND('A-B'!L12=Charts!$A$2,'A-SD'!L12&gt;0),'A-SD'!L12-(Charts!$A$2-'A-B'!L11),0)</f>
        <v>1026140</v>
      </c>
      <c r="M12">
        <f>IF(AND('A-B'!M12=Charts!$A$2,'A-SD'!M12&gt;0),'A-SD'!M12-(Charts!$A$2-'A-B'!M11),0)</f>
        <v>1019711</v>
      </c>
      <c r="N12">
        <f>IF(AND('A-B'!N12=Charts!$A$2,'A-SD'!N12&gt;0),'A-SD'!N12-(Charts!$A$2-'A-B'!N11),0)</f>
        <v>195755</v>
      </c>
      <c r="O12">
        <f>IF(AND('A-B'!O12=Charts!$A$2,'A-SD'!O12&gt;0),'A-SD'!O12-(Charts!$A$2-'A-B'!O11),0)</f>
        <v>551253</v>
      </c>
      <c r="P12">
        <f>IF(AND('A-B'!P12=Charts!$A$2,'A-SD'!P12&gt;0),'A-SD'!P12-(Charts!$A$2-'A-B'!P11),0)</f>
        <v>676837</v>
      </c>
      <c r="Q12">
        <f>IF(AND('A-B'!Q12=Charts!$A$2,'A-SD'!Q12&gt;0),'A-SD'!Q12-(Charts!$A$2-'A-B'!Q11),0)</f>
        <v>162723</v>
      </c>
      <c r="R12">
        <f>IF(AND('A-B'!R12=Charts!$A$2,'A-SD'!R12&gt;0),'A-SD'!R12-(Charts!$A$2-'A-B'!R11),0)</f>
        <v>0</v>
      </c>
      <c r="S12">
        <f>IF(AND('A-B'!S12=Charts!$A$2,'A-SD'!S12&gt;0),'A-SD'!S12-(Charts!$A$2-'A-B'!S11),0)</f>
        <v>0</v>
      </c>
      <c r="T12">
        <f>IF(AND('A-B'!T12=Charts!$A$2,'A-SD'!T12&gt;0),'A-SD'!T12-(Charts!$A$2-'A-B'!T11),0)</f>
        <v>0</v>
      </c>
      <c r="U12">
        <f>IF(AND('A-B'!U12=Charts!$A$2,'A-SD'!U12&gt;0),'A-SD'!U12-(Charts!$A$2-'A-B'!U11),0)</f>
        <v>71178</v>
      </c>
      <c r="V12">
        <f>IF(AND('A-B'!V12=Charts!$A$2,'A-SD'!V12&gt;0),'A-SD'!V12-(Charts!$A$2-'A-B'!V11),0)</f>
        <v>955813</v>
      </c>
      <c r="W12">
        <f>IF(AND('A-B'!W12=Charts!$A$2,'A-SD'!W12&gt;0),'A-SD'!W12-(Charts!$A$2-'A-B'!W11),0)</f>
        <v>716000</v>
      </c>
      <c r="X12">
        <f>IF(AND('A-B'!X12=Charts!$A$2,'A-SD'!X12&gt;0),'A-SD'!X12-(Charts!$A$2-'A-B'!X11),0)</f>
        <v>596790</v>
      </c>
      <c r="Y12">
        <f>IF(AND('A-B'!Y12=Charts!$A$2,'A-SD'!Y12&gt;0),'A-SD'!Y12-(Charts!$A$2-'A-B'!Y11),0)</f>
        <v>136756</v>
      </c>
      <c r="Z12">
        <f>IF(AND('A-B'!Z12=Charts!$A$2,'A-SD'!Z12&gt;0),'A-SD'!Z12-(Charts!$A$2-'A-B'!Z11),0)</f>
        <v>936215</v>
      </c>
      <c r="AA12">
        <f>IF(AND('A-B'!AA12=Charts!$A$2,'A-SD'!AA12&gt;0),'A-SD'!AA12-(Charts!$A$2-'A-B'!AA11),0)</f>
        <v>634598</v>
      </c>
    </row>
    <row r="13" spans="1:27" x14ac:dyDescent="0.3">
      <c r="A13">
        <v>12</v>
      </c>
      <c r="B13">
        <f>IF(AND('A-B'!B13=Charts!$A$2,'A-SD'!B13&gt;0),'A-SD'!B13-(Charts!$A$2-'A-B'!B12),0)</f>
        <v>0</v>
      </c>
      <c r="C13">
        <f>IF(AND('A-B'!C13=Charts!$A$2,'A-SD'!C13&gt;0),'A-SD'!C13-(Charts!$A$2-'A-B'!C12),0)</f>
        <v>0</v>
      </c>
      <c r="D13">
        <f>IF(AND('A-B'!D13=Charts!$A$2,'A-SD'!D13&gt;0),'A-SD'!D13-(Charts!$A$2-'A-B'!D12),0)</f>
        <v>0</v>
      </c>
      <c r="E13">
        <f>IF(AND('A-B'!E13=Charts!$A$2,'A-SD'!E13&gt;0),'A-SD'!E13-(Charts!$A$2-'A-B'!E12),0)</f>
        <v>112353</v>
      </c>
      <c r="F13">
        <f>IF(AND('A-B'!F13=Charts!$A$2,'A-SD'!F13&gt;0),'A-SD'!F13-(Charts!$A$2-'A-B'!F12),0)</f>
        <v>742040</v>
      </c>
      <c r="G13">
        <f>IF(AND('A-B'!G13=Charts!$A$2,'A-SD'!G13&gt;0),'A-SD'!G13-(Charts!$A$2-'A-B'!G12),0)</f>
        <v>1233889</v>
      </c>
      <c r="H13">
        <f>IF(AND('A-B'!H13=Charts!$A$2,'A-SD'!H13&gt;0),'A-SD'!H13-(Charts!$A$2-'A-B'!H12),0)</f>
        <v>463045</v>
      </c>
      <c r="I13">
        <f>IF(AND('A-B'!I13=Charts!$A$2,'A-SD'!I13&gt;0),'A-SD'!I13-(Charts!$A$2-'A-B'!I12),0)</f>
        <v>464972</v>
      </c>
      <c r="J13">
        <f>IF(AND('A-B'!J13=Charts!$A$2,'A-SD'!J13&gt;0),'A-SD'!J13-(Charts!$A$2-'A-B'!J12),0)</f>
        <v>1302939</v>
      </c>
      <c r="K13">
        <f>IF(AND('A-B'!K13=Charts!$A$2,'A-SD'!K13&gt;0),'A-SD'!K13-(Charts!$A$2-'A-B'!K12),0)</f>
        <v>1018357</v>
      </c>
      <c r="L13">
        <f>IF(AND('A-B'!L13=Charts!$A$2,'A-SD'!L13&gt;0),'A-SD'!L13-(Charts!$A$2-'A-B'!L12),0)</f>
        <v>1012127</v>
      </c>
      <c r="M13">
        <f>IF(AND('A-B'!M13=Charts!$A$2,'A-SD'!M13&gt;0),'A-SD'!M13-(Charts!$A$2-'A-B'!M12),0)</f>
        <v>393359</v>
      </c>
      <c r="N13">
        <f>IF(AND('A-B'!N13=Charts!$A$2,'A-SD'!N13&gt;0),'A-SD'!N13-(Charts!$A$2-'A-B'!N12),0)</f>
        <v>745395</v>
      </c>
      <c r="O13">
        <f>IF(AND('A-B'!O13=Charts!$A$2,'A-SD'!O13&gt;0),'A-SD'!O13-(Charts!$A$2-'A-B'!O12),0)</f>
        <v>557065</v>
      </c>
      <c r="P13">
        <f>IF(AND('A-B'!P13=Charts!$A$2,'A-SD'!P13&gt;0),'A-SD'!P13-(Charts!$A$2-'A-B'!P12),0)</f>
        <v>157534</v>
      </c>
      <c r="Q13">
        <f>IF(AND('A-B'!Q13=Charts!$A$2,'A-SD'!Q13&gt;0),'A-SD'!Q13-(Charts!$A$2-'A-B'!Q12),0)</f>
        <v>0</v>
      </c>
      <c r="R13">
        <f>IF(AND('A-B'!R13=Charts!$A$2,'A-SD'!R13&gt;0),'A-SD'!R13-(Charts!$A$2-'A-B'!R12),0)</f>
        <v>0</v>
      </c>
      <c r="S13">
        <f>IF(AND('A-B'!S13=Charts!$A$2,'A-SD'!S13&gt;0),'A-SD'!S13-(Charts!$A$2-'A-B'!S12),0)</f>
        <v>0</v>
      </c>
      <c r="T13">
        <f>IF(AND('A-B'!T13=Charts!$A$2,'A-SD'!T13&gt;0),'A-SD'!T13-(Charts!$A$2-'A-B'!T12),0)</f>
        <v>58471</v>
      </c>
      <c r="U13">
        <f>IF(AND('A-B'!U13=Charts!$A$2,'A-SD'!U13&gt;0),'A-SD'!U13-(Charts!$A$2-'A-B'!U12),0)</f>
        <v>953397</v>
      </c>
      <c r="V13">
        <f>IF(AND('A-B'!V13=Charts!$A$2,'A-SD'!V13&gt;0),'A-SD'!V13-(Charts!$A$2-'A-B'!V12),0)</f>
        <v>714083</v>
      </c>
      <c r="W13">
        <f>IF(AND('A-B'!W13=Charts!$A$2,'A-SD'!W13&gt;0),'A-SD'!W13-(Charts!$A$2-'A-B'!W12),0)</f>
        <v>595004</v>
      </c>
      <c r="X13">
        <f>IF(AND('A-B'!X13=Charts!$A$2,'A-SD'!X13&gt;0),'A-SD'!X13-(Charts!$A$2-'A-B'!X12),0)</f>
        <v>134961</v>
      </c>
      <c r="Y13">
        <f>IF(AND('A-B'!Y13=Charts!$A$2,'A-SD'!Y13&gt;0),'A-SD'!Y13-(Charts!$A$2-'A-B'!Y12),0)</f>
        <v>933957</v>
      </c>
      <c r="Z13">
        <f>IF(AND('A-B'!Z13=Charts!$A$2,'A-SD'!Z13&gt;0),'A-SD'!Z13-(Charts!$A$2-'A-B'!Z12),0)</f>
        <v>633215</v>
      </c>
      <c r="AA13">
        <f>IF(AND('A-B'!AA13=Charts!$A$2,'A-SD'!AA13&gt;0),'A-SD'!AA13-(Charts!$A$2-'A-B'!AA12),0)</f>
        <v>1234549</v>
      </c>
    </row>
    <row r="14" spans="1:27" x14ac:dyDescent="0.3">
      <c r="A14">
        <v>13</v>
      </c>
      <c r="B14">
        <f>IF(AND('A-B'!B14=Charts!$A$2,'A-SD'!B14&gt;0),'A-SD'!B14-(Charts!$A$2-'A-B'!B13),0)</f>
        <v>0</v>
      </c>
      <c r="C14">
        <f>IF(AND('A-B'!C14=Charts!$A$2,'A-SD'!C14&gt;0),'A-SD'!C14-(Charts!$A$2-'A-B'!C13),0)</f>
        <v>0</v>
      </c>
      <c r="D14">
        <f>IF(AND('A-B'!D14=Charts!$A$2,'A-SD'!D14&gt;0),'A-SD'!D14-(Charts!$A$2-'A-B'!D13),0)</f>
        <v>97325</v>
      </c>
      <c r="E14">
        <f>IF(AND('A-B'!E14=Charts!$A$2,'A-SD'!E14&gt;0),'A-SD'!E14-(Charts!$A$2-'A-B'!E13),0)</f>
        <v>738268</v>
      </c>
      <c r="F14">
        <f>IF(AND('A-B'!F14=Charts!$A$2,'A-SD'!F14&gt;0),'A-SD'!F14-(Charts!$A$2-'A-B'!F13),0)</f>
        <v>1280179</v>
      </c>
      <c r="G14">
        <f>IF(AND('A-B'!G14=Charts!$A$2,'A-SD'!G14&gt;0),'A-SD'!G14-(Charts!$A$2-'A-B'!G13),0)</f>
        <v>420229</v>
      </c>
      <c r="H14">
        <f>IF(AND('A-B'!H14=Charts!$A$2,'A-SD'!H14&gt;0),'A-SD'!H14-(Charts!$A$2-'A-B'!H13),0)</f>
        <v>389274</v>
      </c>
      <c r="I14">
        <f>IF(AND('A-B'!I14=Charts!$A$2,'A-SD'!I14&gt;0),'A-SD'!I14-(Charts!$A$2-'A-B'!I13),0)</f>
        <v>1045399</v>
      </c>
      <c r="J14">
        <f>IF(AND('A-B'!J14=Charts!$A$2,'A-SD'!J14&gt;0),'A-SD'!J14-(Charts!$A$2-'A-B'!J13),0)</f>
        <v>1008078</v>
      </c>
      <c r="K14">
        <f>IF(AND('A-B'!K14=Charts!$A$2,'A-SD'!K14&gt;0),'A-SD'!K14-(Charts!$A$2-'A-B'!K13),0)</f>
        <v>1005153</v>
      </c>
      <c r="L14">
        <f>IF(AND('A-B'!L14=Charts!$A$2,'A-SD'!L14&gt;0),'A-SD'!L14-(Charts!$A$2-'A-B'!L13),0)</f>
        <v>390086</v>
      </c>
      <c r="M14">
        <f>IF(AND('A-B'!M14=Charts!$A$2,'A-SD'!M14&gt;0),'A-SD'!M14-(Charts!$A$2-'A-B'!M13),0)</f>
        <v>539493</v>
      </c>
      <c r="N14">
        <f>IF(AND('A-B'!N14=Charts!$A$2,'A-SD'!N14&gt;0),'A-SD'!N14-(Charts!$A$2-'A-B'!N13),0)</f>
        <v>661590</v>
      </c>
      <c r="O14">
        <f>IF(AND('A-B'!O14=Charts!$A$2,'A-SD'!O14&gt;0),'A-SD'!O14-(Charts!$A$2-'A-B'!O13),0)</f>
        <v>152211</v>
      </c>
      <c r="P14">
        <f>IF(AND('A-B'!P14=Charts!$A$2,'A-SD'!P14&gt;0),'A-SD'!P14-(Charts!$A$2-'A-B'!P13),0)</f>
        <v>0</v>
      </c>
      <c r="Q14">
        <f>IF(AND('A-B'!Q14=Charts!$A$2,'A-SD'!Q14&gt;0),'A-SD'!Q14-(Charts!$A$2-'A-B'!Q13),0)</f>
        <v>0</v>
      </c>
      <c r="R14">
        <f>IF(AND('A-B'!R14=Charts!$A$2,'A-SD'!R14&gt;0),'A-SD'!R14-(Charts!$A$2-'A-B'!R13),0)</f>
        <v>0</v>
      </c>
      <c r="S14">
        <f>IF(AND('A-B'!S14=Charts!$A$2,'A-SD'!S14&gt;0),'A-SD'!S14-(Charts!$A$2-'A-B'!S13),0)</f>
        <v>95609</v>
      </c>
      <c r="T14">
        <f>IF(AND('A-B'!T14=Charts!$A$2,'A-SD'!T14&gt;0),'A-SD'!T14-(Charts!$A$2-'A-B'!T13),0)</f>
        <v>950954</v>
      </c>
      <c r="U14">
        <f>IF(AND('A-B'!U14=Charts!$A$2,'A-SD'!U14&gt;0),'A-SD'!U14-(Charts!$A$2-'A-B'!U13),0)</f>
        <v>710927</v>
      </c>
      <c r="V14">
        <f>IF(AND('A-B'!V14=Charts!$A$2,'A-SD'!V14&gt;0),'A-SD'!V14-(Charts!$A$2-'A-B'!V13),0)</f>
        <v>593070</v>
      </c>
      <c r="W14">
        <f>IF(AND('A-B'!W14=Charts!$A$2,'A-SD'!W14&gt;0),'A-SD'!W14-(Charts!$A$2-'A-B'!W13),0)</f>
        <v>133119</v>
      </c>
      <c r="X14">
        <f>IF(AND('A-B'!X14=Charts!$A$2,'A-SD'!X14&gt;0),'A-SD'!X14-(Charts!$A$2-'A-B'!X13),0)</f>
        <v>931496</v>
      </c>
      <c r="Y14">
        <f>IF(AND('A-B'!Y14=Charts!$A$2,'A-SD'!Y14&gt;0),'A-SD'!Y14-(Charts!$A$2-'A-B'!Y13),0)</f>
        <v>631681</v>
      </c>
      <c r="Z14">
        <f>IF(AND('A-B'!Z14=Charts!$A$2,'A-SD'!Z14&gt;0),'A-SD'!Z14-(Charts!$A$2-'A-B'!Z13),0)</f>
        <v>1232393</v>
      </c>
      <c r="AA14">
        <f>IF(AND('A-B'!AA14=Charts!$A$2,'A-SD'!AA14&gt;0),'A-SD'!AA14-(Charts!$A$2-'A-B'!AA13),0)</f>
        <v>370447</v>
      </c>
    </row>
    <row r="15" spans="1:27" x14ac:dyDescent="0.3">
      <c r="A15">
        <v>14</v>
      </c>
      <c r="B15">
        <f>IF(AND('A-B'!B15=Charts!$A$2,'A-SD'!B15&gt;0),'A-SD'!B15-(Charts!$A$2-'A-B'!B14),0)</f>
        <v>0</v>
      </c>
      <c r="C15">
        <f>IF(AND('A-B'!C15=Charts!$A$2,'A-SD'!C15&gt;0),'A-SD'!C15-(Charts!$A$2-'A-B'!C14),0)</f>
        <v>78349</v>
      </c>
      <c r="D15">
        <f>IF(AND('A-B'!D15=Charts!$A$2,'A-SD'!D15&gt;0),'A-SD'!D15-(Charts!$A$2-'A-B'!D14),0)</f>
        <v>731176</v>
      </c>
      <c r="E15">
        <f>IF(AND('A-B'!E15=Charts!$A$2,'A-SD'!E15&gt;0),'A-SD'!E15-(Charts!$A$2-'A-B'!E14),0)</f>
        <v>1276400</v>
      </c>
      <c r="F15">
        <f>IF(AND('A-B'!F15=Charts!$A$2,'A-SD'!F15&gt;0),'A-SD'!F15-(Charts!$A$2-'A-B'!F14),0)</f>
        <v>465686</v>
      </c>
      <c r="G15">
        <f>IF(AND('A-B'!G15=Charts!$A$2,'A-SD'!G15&gt;0),'A-SD'!G15-(Charts!$A$2-'A-B'!G14),0)</f>
        <v>410418</v>
      </c>
      <c r="H15">
        <f>IF(AND('A-B'!H15=Charts!$A$2,'A-SD'!H15&gt;0),'A-SD'!H15-(Charts!$A$2-'A-B'!H14),0)</f>
        <v>1285607</v>
      </c>
      <c r="I15">
        <f>IF(AND('A-B'!I15=Charts!$A$2,'A-SD'!I15&gt;0),'A-SD'!I15-(Charts!$A$2-'A-B'!I14),0)</f>
        <v>996716</v>
      </c>
      <c r="J15">
        <f>IF(AND('A-B'!J15=Charts!$A$2,'A-SD'!J15&gt;0),'A-SD'!J15-(Charts!$A$2-'A-B'!J14),0)</f>
        <v>995682</v>
      </c>
      <c r="K15">
        <f>IF(AND('A-B'!K15=Charts!$A$2,'A-SD'!K15&gt;0),'A-SD'!K15-(Charts!$A$2-'A-B'!K14),0)</f>
        <v>383978</v>
      </c>
      <c r="L15">
        <f>IF(AND('A-B'!L15=Charts!$A$2,'A-SD'!L15&gt;0),'A-SD'!L15-(Charts!$A$2-'A-B'!L14),0)</f>
        <v>733376</v>
      </c>
      <c r="M15">
        <f>IF(AND('A-B'!M15=Charts!$A$2,'A-SD'!M15&gt;0),'A-SD'!M15-(Charts!$A$2-'A-B'!M14),0)</f>
        <v>653670</v>
      </c>
      <c r="N15">
        <f>IF(AND('A-B'!N15=Charts!$A$2,'A-SD'!N15&gt;0),'A-SD'!N15-(Charts!$A$2-'A-B'!N14),0)</f>
        <v>345644</v>
      </c>
      <c r="O15">
        <f>IF(AND('A-B'!O15=Charts!$A$2,'A-SD'!O15&gt;0),'A-SD'!O15-(Charts!$A$2-'A-B'!O14),0)</f>
        <v>154759</v>
      </c>
      <c r="P15">
        <f>IF(AND('A-B'!P15=Charts!$A$2,'A-SD'!P15&gt;0),'A-SD'!P15-(Charts!$A$2-'A-B'!P14),0)</f>
        <v>0</v>
      </c>
      <c r="Q15">
        <f>IF(AND('A-B'!Q15=Charts!$A$2,'A-SD'!Q15&gt;0),'A-SD'!Q15-(Charts!$A$2-'A-B'!Q14),0)</f>
        <v>0</v>
      </c>
      <c r="R15">
        <f>IF(AND('A-B'!R15=Charts!$A$2,'A-SD'!R15&gt;0),'A-SD'!R15-(Charts!$A$2-'A-B'!R14),0)</f>
        <v>432217</v>
      </c>
      <c r="S15">
        <f>IF(AND('A-B'!S15=Charts!$A$2,'A-SD'!S15&gt;0),'A-SD'!S15-(Charts!$A$2-'A-B'!S14),0)</f>
        <v>1298471</v>
      </c>
      <c r="T15">
        <f>IF(AND('A-B'!T15=Charts!$A$2,'A-SD'!T15&gt;0),'A-SD'!T15-(Charts!$A$2-'A-B'!T14),0)</f>
        <v>707743</v>
      </c>
      <c r="U15">
        <f>IF(AND('A-B'!U15=Charts!$A$2,'A-SD'!U15&gt;0),'A-SD'!U15-(Charts!$A$2-'A-B'!U14),0)</f>
        <v>589918</v>
      </c>
      <c r="V15">
        <f>IF(AND('A-B'!V15=Charts!$A$2,'A-SD'!V15&gt;0),'A-SD'!V15-(Charts!$A$2-'A-B'!V14),0)</f>
        <v>131204</v>
      </c>
      <c r="W15">
        <f>IF(AND('A-B'!W15=Charts!$A$2,'A-SD'!W15&gt;0),'A-SD'!W15-(Charts!$A$2-'A-B'!W14),0)</f>
        <v>928989</v>
      </c>
      <c r="X15">
        <f>IF(AND('A-B'!X15=Charts!$A$2,'A-SD'!X15&gt;0),'A-SD'!X15-(Charts!$A$2-'A-B'!X14),0)</f>
        <v>629943</v>
      </c>
      <c r="Y15">
        <f>IF(AND('A-B'!Y15=Charts!$A$2,'A-SD'!Y15&gt;0),'A-SD'!Y15-(Charts!$A$2-'A-B'!Y14),0)</f>
        <v>1230086</v>
      </c>
      <c r="Z15">
        <f>IF(AND('A-B'!Z15=Charts!$A$2,'A-SD'!Z15&gt;0),'A-SD'!Z15-(Charts!$A$2-'A-B'!Z14),0)</f>
        <v>369099</v>
      </c>
      <c r="AA15">
        <f>IF(AND('A-B'!AA15=Charts!$A$2,'A-SD'!AA15&gt;0),'A-SD'!AA15-(Charts!$A$2-'A-B'!AA14),0)</f>
        <v>0</v>
      </c>
    </row>
    <row r="16" spans="1:27" x14ac:dyDescent="0.3">
      <c r="A16">
        <v>15</v>
      </c>
      <c r="B16">
        <f>IF(AND('A-B'!B16=Charts!$A$2,'A-SD'!B16&gt;0),'A-SD'!B16-(Charts!$A$2-'A-B'!B15),0)</f>
        <v>0</v>
      </c>
      <c r="C16">
        <f>IF(AND('A-B'!C16=Charts!$A$2,'A-SD'!C16&gt;0),'A-SD'!C16-(Charts!$A$2-'A-B'!C15),0)</f>
        <v>722296</v>
      </c>
      <c r="D16">
        <f>IF(AND('A-B'!D16=Charts!$A$2,'A-SD'!D16&gt;0),'A-SD'!D16-(Charts!$A$2-'A-B'!D15),0)</f>
        <v>1269301</v>
      </c>
      <c r="E16">
        <f>IF(AND('A-B'!E16=Charts!$A$2,'A-SD'!E16&gt;0),'A-SD'!E16-(Charts!$A$2-'A-B'!E15),0)</f>
        <v>461073</v>
      </c>
      <c r="F16">
        <f>IF(AND('A-B'!F16=Charts!$A$2,'A-SD'!F16&gt;0),'A-SD'!F16-(Charts!$A$2-'A-B'!F15),0)</f>
        <v>456881</v>
      </c>
      <c r="G16">
        <f>IF(AND('A-B'!G16=Charts!$A$2,'A-SD'!G16&gt;0),'A-SD'!G16-(Charts!$A$2-'A-B'!G15),0)</f>
        <v>1243937</v>
      </c>
      <c r="H16">
        <f>IF(AND('A-B'!H16=Charts!$A$2,'A-SD'!H16&gt;0),'A-SD'!H16-(Charts!$A$2-'A-B'!H15),0)</f>
        <v>983253</v>
      </c>
      <c r="I16">
        <f>IF(AND('A-B'!I16=Charts!$A$2,'A-SD'!I16&gt;0),'A-SD'!I16-(Charts!$A$2-'A-B'!I15),0)</f>
        <v>985129</v>
      </c>
      <c r="J16">
        <f>IF(AND('A-B'!J16=Charts!$A$2,'A-SD'!J16&gt;0),'A-SD'!J16-(Charts!$A$2-'A-B'!J15),0)</f>
        <v>373809</v>
      </c>
      <c r="K16">
        <f>IF(AND('A-B'!K16=Charts!$A$2,'A-SD'!K16&gt;0),'A-SD'!K16-(Charts!$A$2-'A-B'!K15),0)</f>
        <v>725732</v>
      </c>
      <c r="L16">
        <f>IF(AND('A-B'!L16=Charts!$A$2,'A-SD'!L16&gt;0),'A-SD'!L16-(Charts!$A$2-'A-B'!L15),0)</f>
        <v>645535</v>
      </c>
      <c r="M16">
        <f>IF(AND('A-B'!M16=Charts!$A$2,'A-SD'!M16&gt;0),'A-SD'!M16-(Charts!$A$2-'A-B'!M15),0)</f>
        <v>339798</v>
      </c>
      <c r="N16">
        <f>IF(AND('A-B'!N16=Charts!$A$2,'A-SD'!N16&gt;0),'A-SD'!N16-(Charts!$A$2-'A-B'!N15),0)</f>
        <v>148197</v>
      </c>
      <c r="O16">
        <f>IF(AND('A-B'!O16=Charts!$A$2,'A-SD'!O16&gt;0),'A-SD'!O16-(Charts!$A$2-'A-B'!O15),0)</f>
        <v>0</v>
      </c>
      <c r="P16">
        <f>IF(AND('A-B'!P16=Charts!$A$2,'A-SD'!P16&gt;0),'A-SD'!P16-(Charts!$A$2-'A-B'!P15),0)</f>
        <v>272350</v>
      </c>
      <c r="Q16">
        <f>IF(AND('A-B'!Q16=Charts!$A$2,'A-SD'!Q16&gt;0),'A-SD'!Q16-(Charts!$A$2-'A-B'!Q15),0)</f>
        <v>665835</v>
      </c>
      <c r="R16">
        <f>IF(AND('A-B'!R16=Charts!$A$2,'A-SD'!R16&gt;0),'A-SD'!R16-(Charts!$A$2-'A-B'!R15),0)</f>
        <v>1295950</v>
      </c>
      <c r="S16">
        <f>IF(AND('A-B'!S16=Charts!$A$2,'A-SD'!S16&gt;0),'A-SD'!S16-(Charts!$A$2-'A-B'!S15),0)</f>
        <v>704520</v>
      </c>
      <c r="T16">
        <f>IF(AND('A-B'!T16=Charts!$A$2,'A-SD'!T16&gt;0),'A-SD'!T16-(Charts!$A$2-'A-B'!T15),0)</f>
        <v>586737</v>
      </c>
      <c r="U16">
        <f>IF(AND('A-B'!U16=Charts!$A$2,'A-SD'!U16&gt;0),'A-SD'!U16-(Charts!$A$2-'A-B'!U15),0)</f>
        <v>128800</v>
      </c>
      <c r="V16">
        <f>IF(AND('A-B'!V16=Charts!$A$2,'A-SD'!V16&gt;0),'A-SD'!V16-(Charts!$A$2-'A-B'!V15),0)</f>
        <v>926335</v>
      </c>
      <c r="W16">
        <f>IF(AND('A-B'!W16=Charts!$A$2,'A-SD'!W16&gt;0),'A-SD'!W16-(Charts!$A$2-'A-B'!W15),0)</f>
        <v>628158</v>
      </c>
      <c r="X16">
        <f>IF(AND('A-B'!X16=Charts!$A$2,'A-SD'!X16&gt;0),'A-SD'!X16-(Charts!$A$2-'A-B'!X15),0)</f>
        <v>1227577</v>
      </c>
      <c r="Y16">
        <f>IF(AND('A-B'!Y16=Charts!$A$2,'A-SD'!Y16&gt;0),'A-SD'!Y16-(Charts!$A$2-'A-B'!Y15),0)</f>
        <v>367601</v>
      </c>
      <c r="Z16">
        <f>IF(AND('A-B'!Z16=Charts!$A$2,'A-SD'!Z16&gt;0),'A-SD'!Z16-(Charts!$A$2-'A-B'!Z15),0)</f>
        <v>41556</v>
      </c>
      <c r="AA16">
        <f>IF(AND('A-B'!AA16=Charts!$A$2,'A-SD'!AA16&gt;0),'A-SD'!AA16-(Charts!$A$2-'A-B'!AA15),0)</f>
        <v>0</v>
      </c>
    </row>
    <row r="17" spans="1:27" x14ac:dyDescent="0.3">
      <c r="A17">
        <v>16</v>
      </c>
      <c r="B17">
        <f>IF(AND('A-B'!B17=Charts!$A$2,'A-SD'!B17&gt;0),'A-SD'!B17-(Charts!$A$2-'A-B'!B16),0)</f>
        <v>471639</v>
      </c>
      <c r="C17">
        <f>IF(AND('A-B'!C17=Charts!$A$2,'A-SD'!C17&gt;0),'A-SD'!C17-(Charts!$A$2-'A-B'!C16),0)</f>
        <v>1260415</v>
      </c>
      <c r="D17">
        <f>IF(AND('A-B'!D17=Charts!$A$2,'A-SD'!D17&gt;0),'A-SD'!D17-(Charts!$A$2-'A-B'!D16),0)</f>
        <v>453009</v>
      </c>
      <c r="E17">
        <f>IF(AND('A-B'!E17=Charts!$A$2,'A-SD'!E17&gt;0),'A-SD'!E17-(Charts!$A$2-'A-B'!E16),0)</f>
        <v>453276</v>
      </c>
      <c r="F17">
        <f>IF(AND('A-B'!F17=Charts!$A$2,'A-SD'!F17&gt;0),'A-SD'!F17-(Charts!$A$2-'A-B'!F16),0)</f>
        <v>1289973</v>
      </c>
      <c r="G17">
        <f>IF(AND('A-B'!G17=Charts!$A$2,'A-SD'!G17&gt;0),'A-SD'!G17-(Charts!$A$2-'A-B'!G16),0)</f>
        <v>940345</v>
      </c>
      <c r="H17">
        <f>IF(AND('A-B'!H17=Charts!$A$2,'A-SD'!H17&gt;0),'A-SD'!H17-(Charts!$A$2-'A-B'!H16),0)</f>
        <v>972475</v>
      </c>
      <c r="I17">
        <f>IF(AND('A-B'!I17=Charts!$A$2,'A-SD'!I17&gt;0),'A-SD'!I17-(Charts!$A$2-'A-B'!I16),0)</f>
        <v>362538</v>
      </c>
      <c r="J17">
        <f>IF(AND('A-B'!J17=Charts!$A$2,'A-SD'!J17&gt;0),'A-SD'!J17-(Charts!$A$2-'A-B'!J16),0)</f>
        <v>715580</v>
      </c>
      <c r="K17">
        <f>IF(AND('A-B'!K17=Charts!$A$2,'A-SD'!K17&gt;0),'A-SD'!K17-(Charts!$A$2-'A-B'!K16),0)</f>
        <v>637756</v>
      </c>
      <c r="L17">
        <f>IF(AND('A-B'!L17=Charts!$A$2,'A-SD'!L17&gt;0),'A-SD'!L17-(Charts!$A$2-'A-B'!L16),0)</f>
        <v>333736</v>
      </c>
      <c r="M17">
        <f>IF(AND('A-B'!M17=Charts!$A$2,'A-SD'!M17&gt;0),'A-SD'!M17-(Charts!$A$2-'A-B'!M16),0)</f>
        <v>142337</v>
      </c>
      <c r="N17">
        <f>IF(AND('A-B'!N17=Charts!$A$2,'A-SD'!N17&gt;0),'A-SD'!N17-(Charts!$A$2-'A-B'!N16),0)</f>
        <v>0</v>
      </c>
      <c r="O17">
        <f>IF(AND('A-B'!O17=Charts!$A$2,'A-SD'!O17&gt;0),'A-SD'!O17-(Charts!$A$2-'A-B'!O16),0)</f>
        <v>302541</v>
      </c>
      <c r="P17">
        <f>IF(AND('A-B'!P17=Charts!$A$2,'A-SD'!P17&gt;0),'A-SD'!P17-(Charts!$A$2-'A-B'!P16),0)</f>
        <v>678497</v>
      </c>
      <c r="Q17">
        <f>IF(AND('A-B'!Q17=Charts!$A$2,'A-SD'!Q17&gt;0),'A-SD'!Q17-(Charts!$A$2-'A-B'!Q16),0)</f>
        <v>1293085</v>
      </c>
      <c r="R17">
        <f>IF(AND('A-B'!R17=Charts!$A$2,'A-SD'!R17&gt;0),'A-SD'!R17-(Charts!$A$2-'A-B'!R16),0)</f>
        <v>700535</v>
      </c>
      <c r="S17">
        <f>IF(AND('A-B'!S17=Charts!$A$2,'A-SD'!S17&gt;0),'A-SD'!S17-(Charts!$A$2-'A-B'!S16),0)</f>
        <v>583517</v>
      </c>
      <c r="T17">
        <f>IF(AND('A-B'!T17=Charts!$A$2,'A-SD'!T17&gt;0),'A-SD'!T17-(Charts!$A$2-'A-B'!T16),0)</f>
        <v>125917</v>
      </c>
      <c r="U17">
        <f>IF(AND('A-B'!U17=Charts!$A$2,'A-SD'!U17&gt;0),'A-SD'!U17-(Charts!$A$2-'A-B'!U16),0)</f>
        <v>922550</v>
      </c>
      <c r="V17">
        <f>IF(AND('A-B'!V17=Charts!$A$2,'A-SD'!V17&gt;0),'A-SD'!V17-(Charts!$A$2-'A-B'!V16),0)</f>
        <v>413078</v>
      </c>
      <c r="W17">
        <f>IF(AND('A-B'!W17=Charts!$A$2,'A-SD'!W17&gt;0),'A-SD'!W17-(Charts!$A$2-'A-B'!W16),0)</f>
        <v>975022</v>
      </c>
      <c r="X17">
        <f>IF(AND('A-B'!X17=Charts!$A$2,'A-SD'!X17&gt;0),'A-SD'!X17-(Charts!$A$2-'A-B'!X16),0)</f>
        <v>165899</v>
      </c>
      <c r="Y17">
        <f>IF(AND('A-B'!Y17=Charts!$A$2,'A-SD'!Y17&gt;0),'A-SD'!Y17-(Charts!$A$2-'A-B'!Y16),0)</f>
        <v>0</v>
      </c>
      <c r="Z17">
        <f>IF(AND('A-B'!Z17=Charts!$A$2,'A-SD'!Z17&gt;0),'A-SD'!Z17-(Charts!$A$2-'A-B'!Z16),0)</f>
        <v>0</v>
      </c>
      <c r="AA17">
        <f>IF(AND('A-B'!AA17=Charts!$A$2,'A-SD'!AA17&gt;0),'A-SD'!AA17-(Charts!$A$2-'A-B'!AA16),0)</f>
        <v>0</v>
      </c>
    </row>
    <row r="18" spans="1:27" x14ac:dyDescent="0.3">
      <c r="A18">
        <v>17</v>
      </c>
      <c r="B18">
        <f>IF(AND('A-B'!B18=Charts!$A$2,'A-SD'!B18&gt;0),'A-SD'!B18-(Charts!$A$2-'A-B'!B17),0)</f>
        <v>1098853</v>
      </c>
      <c r="C18">
        <f>IF(AND('A-B'!C18=Charts!$A$2,'A-SD'!C18&gt;0),'A-SD'!C18-(Charts!$A$2-'A-B'!C17),0)</f>
        <v>443025</v>
      </c>
      <c r="D18">
        <f>IF(AND('A-B'!D18=Charts!$A$2,'A-SD'!D18&gt;0),'A-SD'!D18-(Charts!$A$2-'A-B'!D17),0)</f>
        <v>446351</v>
      </c>
      <c r="E18">
        <f>IF(AND('A-B'!E18=Charts!$A$2,'A-SD'!E18&gt;0),'A-SD'!E18-(Charts!$A$2-'A-B'!E17),0)</f>
        <v>1285940</v>
      </c>
      <c r="F18">
        <f>IF(AND('A-B'!F18=Charts!$A$2,'A-SD'!F18&gt;0),'A-SD'!F18-(Charts!$A$2-'A-B'!F17),0)</f>
        <v>982360</v>
      </c>
      <c r="G18">
        <f>IF(AND('A-B'!G18=Charts!$A$2,'A-SD'!G18&gt;0),'A-SD'!G18-(Charts!$A$2-'A-B'!G17),0)</f>
        <v>930376</v>
      </c>
      <c r="H18">
        <f>IF(AND('A-B'!H18=Charts!$A$2,'A-SD'!H18&gt;0),'A-SD'!H18-(Charts!$A$2-'A-B'!H17),0)</f>
        <v>349158</v>
      </c>
      <c r="I18">
        <f>IF(AND('A-B'!I18=Charts!$A$2,'A-SD'!I18&gt;0),'A-SD'!I18-(Charts!$A$2-'A-B'!I17),0)</f>
        <v>704326</v>
      </c>
      <c r="J18">
        <f>IF(AND('A-B'!J18=Charts!$A$2,'A-SD'!J18&gt;0),'A-SD'!J18-(Charts!$A$2-'A-B'!J17),0)</f>
        <v>627482</v>
      </c>
      <c r="K18">
        <f>IF(AND('A-B'!K18=Charts!$A$2,'A-SD'!K18&gt;0),'A-SD'!K18-(Charts!$A$2-'A-B'!K17),0)</f>
        <v>326109</v>
      </c>
      <c r="L18">
        <f>IF(AND('A-B'!L18=Charts!$A$2,'A-SD'!L18&gt;0),'A-SD'!L18-(Charts!$A$2-'A-B'!L17),0)</f>
        <v>136262</v>
      </c>
      <c r="M18">
        <f>IF(AND('A-B'!M18=Charts!$A$2,'A-SD'!M18&gt;0),'A-SD'!M18-(Charts!$A$2-'A-B'!M17),0)</f>
        <v>0</v>
      </c>
      <c r="N18">
        <f>IF(AND('A-B'!N18=Charts!$A$2,'A-SD'!N18&gt;0),'A-SD'!N18-(Charts!$A$2-'A-B'!N17),0)</f>
        <v>289377</v>
      </c>
      <c r="O18">
        <f>IF(AND('A-B'!O18=Charts!$A$2,'A-SD'!O18&gt;0),'A-SD'!O18-(Charts!$A$2-'A-B'!O17),0)</f>
        <v>673939</v>
      </c>
      <c r="P18">
        <f>IF(AND('A-B'!P18=Charts!$A$2,'A-SD'!P18&gt;0),'A-SD'!P18-(Charts!$A$2-'A-B'!P17),0)</f>
        <v>1291322</v>
      </c>
      <c r="Q18">
        <f>IF(AND('A-B'!Q18=Charts!$A$2,'A-SD'!Q18&gt;0),'A-SD'!Q18-(Charts!$A$2-'A-B'!Q17),0)</f>
        <v>694111</v>
      </c>
      <c r="R18">
        <f>IF(AND('A-B'!R18=Charts!$A$2,'A-SD'!R18&gt;0),'A-SD'!R18-(Charts!$A$2-'A-B'!R17),0)</f>
        <v>580259</v>
      </c>
      <c r="S18">
        <f>IF(AND('A-B'!S18=Charts!$A$2,'A-SD'!S18&gt;0),'A-SD'!S18-(Charts!$A$2-'A-B'!S17),0)</f>
        <v>122700</v>
      </c>
      <c r="T18">
        <f>IF(AND('A-B'!T18=Charts!$A$2,'A-SD'!T18&gt;0),'A-SD'!T18-(Charts!$A$2-'A-B'!T17),0)</f>
        <v>918739</v>
      </c>
      <c r="U18">
        <f>IF(AND('A-B'!U18=Charts!$A$2,'A-SD'!U18&gt;0),'A-SD'!U18-(Charts!$A$2-'A-B'!U17),0)</f>
        <v>623070</v>
      </c>
      <c r="V18">
        <f>IF(AND('A-B'!V18=Charts!$A$2,'A-SD'!V18&gt;0),'A-SD'!V18-(Charts!$A$2-'A-B'!V17),0)</f>
        <v>1222394</v>
      </c>
      <c r="W18">
        <f>IF(AND('A-B'!W18=Charts!$A$2,'A-SD'!W18&gt;0),'A-SD'!W18-(Charts!$A$2-'A-B'!W17),0)</f>
        <v>364150</v>
      </c>
      <c r="X18">
        <f>IF(AND('A-B'!X18=Charts!$A$2,'A-SD'!X18&gt;0),'A-SD'!X18-(Charts!$A$2-'A-B'!X17),0)</f>
        <v>38316</v>
      </c>
      <c r="Y18">
        <f>IF(AND('A-B'!Y18=Charts!$A$2,'A-SD'!Y18&gt;0),'A-SD'!Y18-(Charts!$A$2-'A-B'!Y17),0)</f>
        <v>0</v>
      </c>
      <c r="Z18">
        <f>IF(AND('A-B'!Z18=Charts!$A$2,'A-SD'!Z18&gt;0),'A-SD'!Z18-(Charts!$A$2-'A-B'!Z17),0)</f>
        <v>0</v>
      </c>
      <c r="AA18">
        <f>IF(AND('A-B'!AA18=Charts!$A$2,'A-SD'!AA18&gt;0),'A-SD'!AA18-(Charts!$A$2-'A-B'!AA17),0)</f>
        <v>0</v>
      </c>
    </row>
    <row r="19" spans="1:27" x14ac:dyDescent="0.3">
      <c r="A19">
        <v>18</v>
      </c>
      <c r="B19">
        <f>IF(AND('A-B'!B19=Charts!$A$2,'A-SD'!B19&gt;0),'A-SD'!B19-(Charts!$A$2-'A-B'!B18),0)</f>
        <v>378482</v>
      </c>
      <c r="C19">
        <f>IF(AND('A-B'!C19=Charts!$A$2,'A-SD'!C19&gt;0),'A-SD'!C19-(Charts!$A$2-'A-B'!C18),0)</f>
        <v>437637</v>
      </c>
      <c r="D19">
        <f>IF(AND('A-B'!D19=Charts!$A$2,'A-SD'!D19&gt;0),'A-SD'!D19-(Charts!$A$2-'A-B'!D18),0)</f>
        <v>1278588</v>
      </c>
      <c r="E19">
        <f>IF(AND('A-B'!E19=Charts!$A$2,'A-SD'!E19&gt;0),'A-SD'!E19-(Charts!$A$2-'A-B'!E18),0)</f>
        <v>978438</v>
      </c>
      <c r="F19">
        <f>IF(AND('A-B'!F19=Charts!$A$2,'A-SD'!F19&gt;0),'A-SD'!F19-(Charts!$A$2-'A-B'!F18),0)</f>
        <v>976211</v>
      </c>
      <c r="G19">
        <f>IF(AND('A-B'!G19=Charts!$A$2,'A-SD'!G19&gt;0),'A-SD'!G19-(Charts!$A$2-'A-B'!G18),0)</f>
        <v>306326</v>
      </c>
      <c r="H19">
        <f>IF(AND('A-B'!H19=Charts!$A$2,'A-SD'!H19&gt;0),'A-SD'!H19-(Charts!$A$2-'A-B'!H18),0)</f>
        <v>690963</v>
      </c>
      <c r="I19">
        <f>IF(AND('A-B'!I19=Charts!$A$2,'A-SD'!I19&gt;0),'A-SD'!I19-(Charts!$A$2-'A-B'!I18),0)</f>
        <v>616126</v>
      </c>
      <c r="J19">
        <f>IF(AND('A-B'!J19=Charts!$A$2,'A-SD'!J19&gt;0),'A-SD'!J19-(Charts!$A$2-'A-B'!J18),0)</f>
        <v>315975</v>
      </c>
      <c r="K19">
        <f>IF(AND('A-B'!K19=Charts!$A$2,'A-SD'!K19&gt;0),'A-SD'!K19-(Charts!$A$2-'A-B'!K18),0)</f>
        <v>128629</v>
      </c>
      <c r="L19">
        <f>IF(AND('A-B'!L19=Charts!$A$2,'A-SD'!L19&gt;0),'A-SD'!L19-(Charts!$A$2-'A-B'!L18),0)</f>
        <v>0</v>
      </c>
      <c r="M19">
        <f>IF(AND('A-B'!M19=Charts!$A$2,'A-SD'!M19&gt;0),'A-SD'!M19-(Charts!$A$2-'A-B'!M18),0)</f>
        <v>277614</v>
      </c>
      <c r="N19">
        <f>IF(AND('A-B'!N19=Charts!$A$2,'A-SD'!N19&gt;0),'A-SD'!N19-(Charts!$A$2-'A-B'!N18),0)</f>
        <v>667357</v>
      </c>
      <c r="O19">
        <f>IF(AND('A-B'!O19=Charts!$A$2,'A-SD'!O19&gt;0),'A-SD'!O19-(Charts!$A$2-'A-B'!O18),0)</f>
        <v>1226278</v>
      </c>
      <c r="P19">
        <f>IF(AND('A-B'!P19=Charts!$A$2,'A-SD'!P19&gt;0),'A-SD'!P19-(Charts!$A$2-'A-B'!P18),0)</f>
        <v>688919</v>
      </c>
      <c r="Q19">
        <f>IF(AND('A-B'!Q19=Charts!$A$2,'A-SD'!Q19&gt;0),'A-SD'!Q19-(Charts!$A$2-'A-B'!Q18),0)</f>
        <v>576657</v>
      </c>
      <c r="R19">
        <f>IF(AND('A-B'!R19=Charts!$A$2,'A-SD'!R19&gt;0),'A-SD'!R19-(Charts!$A$2-'A-B'!R18),0)</f>
        <v>119442</v>
      </c>
      <c r="S19">
        <f>IF(AND('A-B'!S19=Charts!$A$2,'A-SD'!S19&gt;0),'A-SD'!S19-(Charts!$A$2-'A-B'!S18),0)</f>
        <v>914889</v>
      </c>
      <c r="T19">
        <f>IF(AND('A-B'!T19=Charts!$A$2,'A-SD'!T19&gt;0),'A-SD'!T19-(Charts!$A$2-'A-B'!T18),0)</f>
        <v>619886</v>
      </c>
      <c r="U19">
        <f>IF(AND('A-B'!U19=Charts!$A$2,'A-SD'!U19&gt;0),'A-SD'!U19-(Charts!$A$2-'A-B'!U18),0)</f>
        <v>1219371</v>
      </c>
      <c r="V19">
        <f>IF(AND('A-B'!V19=Charts!$A$2,'A-SD'!V19&gt;0),'A-SD'!V19-(Charts!$A$2-'A-B'!V18),0)</f>
        <v>362253</v>
      </c>
      <c r="W19">
        <f>IF(AND('A-B'!W19=Charts!$A$2,'A-SD'!W19&gt;0),'A-SD'!W19-(Charts!$A$2-'A-B'!W18),0)</f>
        <v>149696</v>
      </c>
      <c r="X19">
        <f>IF(AND('A-B'!X19=Charts!$A$2,'A-SD'!X19&gt;0),'A-SD'!X19-(Charts!$A$2-'A-B'!X18),0)</f>
        <v>0</v>
      </c>
      <c r="Y19">
        <f>IF(AND('A-B'!Y19=Charts!$A$2,'A-SD'!Y19&gt;0),'A-SD'!Y19-(Charts!$A$2-'A-B'!Y18),0)</f>
        <v>0</v>
      </c>
      <c r="Z19">
        <f>IF(AND('A-B'!Z19=Charts!$A$2,'A-SD'!Z19&gt;0),'A-SD'!Z19-(Charts!$A$2-'A-B'!Z18),0)</f>
        <v>0</v>
      </c>
      <c r="AA19">
        <f>IF(AND('A-B'!AA19=Charts!$A$2,'A-SD'!AA19&gt;0),'A-SD'!AA19-(Charts!$A$2-'A-B'!AA18),0)</f>
        <v>0</v>
      </c>
    </row>
    <row r="20" spans="1:27" x14ac:dyDescent="0.3">
      <c r="A20">
        <v>19</v>
      </c>
      <c r="B20">
        <f>IF(AND('A-B'!B20=Charts!$A$2,'A-SD'!B20&gt;0),'A-SD'!B20-(Charts!$A$2-'A-B'!B19),0)</f>
        <v>311729</v>
      </c>
      <c r="C20">
        <f>IF(AND('A-B'!C20=Charts!$A$2,'A-SD'!C20&gt;0),'A-SD'!C20-(Charts!$A$2-'A-B'!C19),0)</f>
        <v>1269448</v>
      </c>
      <c r="D20">
        <f>IF(AND('A-B'!D20=Charts!$A$2,'A-SD'!D20&gt;0),'A-SD'!D20-(Charts!$A$2-'A-B'!D19),0)</f>
        <v>971091</v>
      </c>
      <c r="E20">
        <f>IF(AND('A-B'!E20=Charts!$A$2,'A-SD'!E20&gt;0),'A-SD'!E20-(Charts!$A$2-'A-B'!E19),0)</f>
        <v>972002</v>
      </c>
      <c r="F20">
        <f>IF(AND('A-B'!F20=Charts!$A$2,'A-SD'!F20&gt;0),'A-SD'!F20-(Charts!$A$2-'A-B'!F19),0)</f>
        <v>351620</v>
      </c>
      <c r="G20">
        <f>IF(AND('A-B'!G20=Charts!$A$2,'A-SD'!G20&gt;0),'A-SD'!G20-(Charts!$A$2-'A-B'!G19),0)</f>
        <v>648147</v>
      </c>
      <c r="H20">
        <f>IF(AND('A-B'!H20=Charts!$A$2,'A-SD'!H20&gt;0),'A-SD'!H20-(Charts!$A$2-'A-B'!H19),0)</f>
        <v>602667</v>
      </c>
      <c r="I20">
        <f>IF(AND('A-B'!I20=Charts!$A$2,'A-SD'!I20&gt;0),'A-SD'!I20-(Charts!$A$2-'A-B'!I19),0)</f>
        <v>304738</v>
      </c>
      <c r="J20">
        <f>IF(AND('A-B'!J20=Charts!$A$2,'A-SD'!J20&gt;0),'A-SD'!J20-(Charts!$A$2-'A-B'!J19),0)</f>
        <v>118489</v>
      </c>
      <c r="K20">
        <f>IF(AND('A-B'!K20=Charts!$A$2,'A-SD'!K20&gt;0),'A-SD'!K20-(Charts!$A$2-'A-B'!K19),0)</f>
        <v>0</v>
      </c>
      <c r="L20">
        <f>IF(AND('A-B'!L20=Charts!$A$2,'A-SD'!L20&gt;0),'A-SD'!L20-(Charts!$A$2-'A-B'!L19),0)</f>
        <v>265417</v>
      </c>
      <c r="M20">
        <f>IF(AND('A-B'!M20=Charts!$A$2,'A-SD'!M20&gt;0),'A-SD'!M20-(Charts!$A$2-'A-B'!M19),0)</f>
        <v>661470</v>
      </c>
      <c r="N20">
        <f>IF(AND('A-B'!N20=Charts!$A$2,'A-SD'!N20&gt;0),'A-SD'!N20-(Charts!$A$2-'A-B'!N19),0)</f>
        <v>1286338</v>
      </c>
      <c r="O20">
        <f>IF(AND('A-B'!O20=Charts!$A$2,'A-SD'!O20&gt;0),'A-SD'!O20-(Charts!$A$2-'A-B'!O19),0)</f>
        <v>683595</v>
      </c>
      <c r="P20">
        <f>IF(AND('A-B'!P20=Charts!$A$2,'A-SD'!P20&gt;0),'A-SD'!P20-(Charts!$A$2-'A-B'!P19),0)</f>
        <v>573575</v>
      </c>
      <c r="Q20">
        <f>IF(AND('A-B'!Q20=Charts!$A$2,'A-SD'!Q20&gt;0),'A-SD'!Q20-(Charts!$A$2-'A-B'!Q19),0)</f>
        <v>115842</v>
      </c>
      <c r="R20">
        <f>IF(AND('A-B'!R20=Charts!$A$2,'A-SD'!R20&gt;0),'A-SD'!R20-(Charts!$A$2-'A-B'!R19),0)</f>
        <v>911001</v>
      </c>
      <c r="S20">
        <f>IF(AND('A-B'!S20=Charts!$A$2,'A-SD'!S20&gt;0),'A-SD'!S20-(Charts!$A$2-'A-B'!S19),0)</f>
        <v>616665</v>
      </c>
      <c r="T20">
        <f>IF(AND('A-B'!T20=Charts!$A$2,'A-SD'!T20&gt;0),'A-SD'!T20-(Charts!$A$2-'A-B'!T19),0)</f>
        <v>1216323</v>
      </c>
      <c r="U20">
        <f>IF(AND('A-B'!U20=Charts!$A$2,'A-SD'!U20&gt;0),'A-SD'!U20-(Charts!$A$2-'A-B'!U19),0)</f>
        <v>358864</v>
      </c>
      <c r="V20">
        <f>IF(AND('A-B'!V20=Charts!$A$2,'A-SD'!V20&gt;0),'A-SD'!V20-(Charts!$A$2-'A-B'!V19),0)</f>
        <v>147781</v>
      </c>
      <c r="W20">
        <f>IF(AND('A-B'!W20=Charts!$A$2,'A-SD'!W20&gt;0),'A-SD'!W20-(Charts!$A$2-'A-B'!W19),0)</f>
        <v>0</v>
      </c>
      <c r="X20">
        <f>IF(AND('A-B'!X20=Charts!$A$2,'A-SD'!X20&gt;0),'A-SD'!X20-(Charts!$A$2-'A-B'!X19),0)</f>
        <v>255071</v>
      </c>
      <c r="Y20">
        <f>IF(AND('A-B'!Y20=Charts!$A$2,'A-SD'!Y20&gt;0),'A-SD'!Y20-(Charts!$A$2-'A-B'!Y19),0)</f>
        <v>304255</v>
      </c>
      <c r="Z20">
        <f>IF(AND('A-B'!Z20=Charts!$A$2,'A-SD'!Z20&gt;0),'A-SD'!Z20-(Charts!$A$2-'A-B'!Z19),0)</f>
        <v>315452</v>
      </c>
      <c r="AA20">
        <f>IF(AND('A-B'!AA20=Charts!$A$2,'A-SD'!AA20&gt;0),'A-SD'!AA20-(Charts!$A$2-'A-B'!AA19),0)</f>
        <v>248366</v>
      </c>
    </row>
    <row r="21" spans="1:27" x14ac:dyDescent="0.3">
      <c r="A21">
        <v>20</v>
      </c>
      <c r="B21">
        <f>IF(AND('A-B'!B21=Charts!$A$2,'A-SD'!B21&gt;0),'A-SD'!B21-(Charts!$A$2-'A-B'!B20),0)</f>
        <v>1095894</v>
      </c>
      <c r="C21">
        <f>IF(AND('A-B'!C21=Charts!$A$2,'A-SD'!C21&gt;0),'A-SD'!C21-(Charts!$A$2-'A-B'!C20),0)</f>
        <v>963213</v>
      </c>
      <c r="D21">
        <f>IF(AND('A-B'!D21=Charts!$A$2,'A-SD'!D21&gt;0),'A-SD'!D21-(Charts!$A$2-'A-B'!D20),0)</f>
        <v>964511</v>
      </c>
      <c r="E21">
        <f>IF(AND('A-B'!E21=Charts!$A$2,'A-SD'!E21&gt;0),'A-SD'!E21-(Charts!$A$2-'A-B'!E20),0)</f>
        <v>346846</v>
      </c>
      <c r="F21">
        <f>IF(AND('A-B'!F21=Charts!$A$2,'A-SD'!F21&gt;0),'A-SD'!F21-(Charts!$A$2-'A-B'!F20),0)</f>
        <v>693603</v>
      </c>
      <c r="G21">
        <f>IF(AND('A-B'!G21=Charts!$A$2,'A-SD'!G21&gt;0),'A-SD'!G21-(Charts!$A$2-'A-B'!G20),0)</f>
        <v>559764</v>
      </c>
      <c r="H21">
        <f>IF(AND('A-B'!H21=Charts!$A$2,'A-SD'!H21&gt;0),'A-SD'!H21-(Charts!$A$2-'A-B'!H20),0)</f>
        <v>291393</v>
      </c>
      <c r="I21">
        <f>IF(AND('A-B'!I21=Charts!$A$2,'A-SD'!I21&gt;0),'A-SD'!I21-(Charts!$A$2-'A-B'!I20),0)</f>
        <v>107245</v>
      </c>
      <c r="J21">
        <f>IF(AND('A-B'!J21=Charts!$A$2,'A-SD'!J21&gt;0),'A-SD'!J21-(Charts!$A$2-'A-B'!J20),0)</f>
        <v>0</v>
      </c>
      <c r="K21">
        <f>IF(AND('A-B'!K21=Charts!$A$2,'A-SD'!K21&gt;0),'A-SD'!K21-(Charts!$A$2-'A-B'!K20),0)</f>
        <v>250137</v>
      </c>
      <c r="L21">
        <f>IF(AND('A-B'!L21=Charts!$A$2,'A-SD'!L21&gt;0),'A-SD'!L21-(Charts!$A$2-'A-B'!L20),0)</f>
        <v>655369</v>
      </c>
      <c r="M21">
        <f>IF(AND('A-B'!M21=Charts!$A$2,'A-SD'!M21&gt;0),'A-SD'!M21-(Charts!$A$2-'A-B'!M20),0)</f>
        <v>1283921</v>
      </c>
      <c r="N21">
        <f>IF(AND('A-B'!N21=Charts!$A$2,'A-SD'!N21&gt;0),'A-SD'!N21-(Charts!$A$2-'A-B'!N20),0)</f>
        <v>677035</v>
      </c>
      <c r="O21">
        <f>IF(AND('A-B'!O21=Charts!$A$2,'A-SD'!O21&gt;0),'A-SD'!O21-(Charts!$A$2-'A-B'!O20),0)</f>
        <v>569252</v>
      </c>
      <c r="P21">
        <f>IF(AND('A-B'!P21=Charts!$A$2,'A-SD'!P21&gt;0),'A-SD'!P21-(Charts!$A$2-'A-B'!P20),0)</f>
        <v>113275</v>
      </c>
      <c r="Q21">
        <f>IF(AND('A-B'!Q21=Charts!$A$2,'A-SD'!Q21&gt;0),'A-SD'!Q21-(Charts!$A$2-'A-B'!Q20),0)</f>
        <v>906773</v>
      </c>
      <c r="R21">
        <f>IF(AND('A-B'!R21=Charts!$A$2,'A-SD'!R21&gt;0),'A-SD'!R21-(Charts!$A$2-'A-B'!R20),0)</f>
        <v>613403</v>
      </c>
      <c r="S21">
        <f>IF(AND('A-B'!S21=Charts!$A$2,'A-SD'!S21&gt;0),'A-SD'!S21-(Charts!$A$2-'A-B'!S20),0)</f>
        <v>1213237</v>
      </c>
      <c r="T21">
        <f>IF(AND('A-B'!T21=Charts!$A$2,'A-SD'!T21&gt;0),'A-SD'!T21-(Charts!$A$2-'A-B'!T20),0)</f>
        <v>352477</v>
      </c>
      <c r="U21">
        <f>IF(AND('A-B'!U21=Charts!$A$2,'A-SD'!U21&gt;0),'A-SD'!U21-(Charts!$A$2-'A-B'!U20),0)</f>
        <v>144620</v>
      </c>
      <c r="V21">
        <f>IF(AND('A-B'!V21=Charts!$A$2,'A-SD'!V21&gt;0),'A-SD'!V21-(Charts!$A$2-'A-B'!V20),0)</f>
        <v>0</v>
      </c>
      <c r="W21">
        <f>IF(AND('A-B'!W21=Charts!$A$2,'A-SD'!W21&gt;0),'A-SD'!W21-(Charts!$A$2-'A-B'!W20),0)</f>
        <v>251468</v>
      </c>
      <c r="X21">
        <f>IF(AND('A-B'!X21=Charts!$A$2,'A-SD'!X21&gt;0),'A-SD'!X21-(Charts!$A$2-'A-B'!X20),0)</f>
        <v>627550</v>
      </c>
      <c r="Y21">
        <f>IF(AND('A-B'!Y21=Charts!$A$2,'A-SD'!Y21&gt;0),'A-SD'!Y21-(Charts!$A$2-'A-B'!Y20),0)</f>
        <v>21310</v>
      </c>
      <c r="Z21">
        <f>IF(AND('A-B'!Z21=Charts!$A$2,'A-SD'!Z21&gt;0),'A-SD'!Z21-(Charts!$A$2-'A-B'!Z20),0)</f>
        <v>269825</v>
      </c>
      <c r="AA21">
        <f>IF(AND('A-B'!AA21=Charts!$A$2,'A-SD'!AA21&gt;0),'A-SD'!AA21-(Charts!$A$2-'A-B'!AA20),0)</f>
        <v>322945</v>
      </c>
    </row>
    <row r="22" spans="1:27" x14ac:dyDescent="0.3">
      <c r="A22">
        <v>21</v>
      </c>
      <c r="B22">
        <f>IF(AND('A-B'!B22=Charts!$A$2,'A-SD'!B22&gt;0),'A-SD'!B22-(Charts!$A$2-'A-B'!B21),0)</f>
        <v>804078</v>
      </c>
      <c r="C22">
        <f>IF(AND('A-B'!C22=Charts!$A$2,'A-SD'!C22&gt;0),'A-SD'!C22-(Charts!$A$2-'A-B'!C21),0)</f>
        <v>955622</v>
      </c>
      <c r="D22">
        <f>IF(AND('A-B'!D22=Charts!$A$2,'A-SD'!D22&gt;0),'A-SD'!D22-(Charts!$A$2-'A-B'!D21),0)</f>
        <v>338620</v>
      </c>
      <c r="E22">
        <f>IF(AND('A-B'!E22=Charts!$A$2,'A-SD'!E22&gt;0),'A-SD'!E22-(Charts!$A$2-'A-B'!E21),0)</f>
        <v>688991</v>
      </c>
      <c r="F22">
        <f>IF(AND('A-B'!F22=Charts!$A$2,'A-SD'!F22&gt;0),'A-SD'!F22-(Charts!$A$2-'A-B'!F21),0)</f>
        <v>604680</v>
      </c>
      <c r="G22">
        <f>IF(AND('A-B'!G22=Charts!$A$2,'A-SD'!G22&gt;0),'A-SD'!G22-(Charts!$A$2-'A-B'!G21),0)</f>
        <v>248594</v>
      </c>
      <c r="H22">
        <f>IF(AND('A-B'!H22=Charts!$A$2,'A-SD'!H22&gt;0),'A-SD'!H22-(Charts!$A$2-'A-B'!H21),0)</f>
        <v>93894</v>
      </c>
      <c r="I22">
        <f>IF(AND('A-B'!I22=Charts!$A$2,'A-SD'!I22&gt;0),'A-SD'!I22-(Charts!$A$2-'A-B'!I21),0)</f>
        <v>0</v>
      </c>
      <c r="J22">
        <f>IF(AND('A-B'!J22=Charts!$A$2,'A-SD'!J22&gt;0),'A-SD'!J22-(Charts!$A$2-'A-B'!J21),0)</f>
        <v>229841</v>
      </c>
      <c r="K22">
        <f>IF(AND('A-B'!K22=Charts!$A$2,'A-SD'!K22&gt;0),'A-SD'!K22-(Charts!$A$2-'A-B'!K21),0)</f>
        <v>647732</v>
      </c>
      <c r="L22">
        <f>IF(AND('A-B'!L22=Charts!$A$2,'A-SD'!L22&gt;0),'A-SD'!L22-(Charts!$A$2-'A-B'!L21),0)</f>
        <v>1281289</v>
      </c>
      <c r="M22">
        <f>IF(AND('A-B'!M22=Charts!$A$2,'A-SD'!M22&gt;0),'A-SD'!M22-(Charts!$A$2-'A-B'!M21),0)</f>
        <v>671188</v>
      </c>
      <c r="N22">
        <f>IF(AND('A-B'!N22=Charts!$A$2,'A-SD'!N22&gt;0),'A-SD'!N22-(Charts!$A$2-'A-B'!N21),0)</f>
        <v>562671</v>
      </c>
      <c r="O22">
        <f>IF(AND('A-B'!O22=Charts!$A$2,'A-SD'!O22&gt;0),'A-SD'!O22-(Charts!$A$2-'A-B'!O21),0)</f>
        <v>109151</v>
      </c>
      <c r="P22">
        <f>IF(AND('A-B'!P22=Charts!$A$2,'A-SD'!P22&gt;0),'A-SD'!P22-(Charts!$A$2-'A-B'!P21),0)</f>
        <v>901177</v>
      </c>
      <c r="Q22">
        <f>IF(AND('A-B'!Q22=Charts!$A$2,'A-SD'!Q22&gt;0),'A-SD'!Q22-(Charts!$A$2-'A-B'!Q21),0)</f>
        <v>346558</v>
      </c>
      <c r="R22">
        <f>IF(AND('A-B'!R22=Charts!$A$2,'A-SD'!R22&gt;0),'A-SD'!R22-(Charts!$A$2-'A-B'!R21),0)</f>
        <v>959567</v>
      </c>
      <c r="S22">
        <f>IF(AND('A-B'!S22=Charts!$A$2,'A-SD'!S22&gt;0),'A-SD'!S22-(Charts!$A$2-'A-B'!S21),0)</f>
        <v>146051</v>
      </c>
      <c r="T22">
        <f>IF(AND('A-B'!T22=Charts!$A$2,'A-SD'!T22&gt;0),'A-SD'!T22-(Charts!$A$2-'A-B'!T21),0)</f>
        <v>0</v>
      </c>
      <c r="U22">
        <f>IF(AND('A-B'!U22=Charts!$A$2,'A-SD'!U22&gt;0),'A-SD'!U22-(Charts!$A$2-'A-B'!U21),0)</f>
        <v>0</v>
      </c>
      <c r="V22">
        <f>IF(AND('A-B'!V22=Charts!$A$2,'A-SD'!V22&gt;0),'A-SD'!V22-(Charts!$A$2-'A-B'!V21),0)</f>
        <v>0</v>
      </c>
      <c r="W22">
        <f>IF(AND('A-B'!W22=Charts!$A$2,'A-SD'!W22&gt;0),'A-SD'!W22-(Charts!$A$2-'A-B'!W21),0)</f>
        <v>388858</v>
      </c>
      <c r="X22">
        <f>IF(AND('A-B'!X22=Charts!$A$2,'A-SD'!X22&gt;0),'A-SD'!X22-(Charts!$A$2-'A-B'!X21),0)</f>
        <v>19580</v>
      </c>
      <c r="Y22">
        <f>IF(AND('A-B'!Y22=Charts!$A$2,'A-SD'!Y22&gt;0),'A-SD'!Y22-(Charts!$A$2-'A-B'!Y21),0)</f>
        <v>268225</v>
      </c>
      <c r="Z22">
        <f>IF(AND('A-B'!Z22=Charts!$A$2,'A-SD'!Z22&gt;0),'A-SD'!Z22-(Charts!$A$2-'A-B'!Z21),0)</f>
        <v>321557</v>
      </c>
      <c r="AA22">
        <f>IF(AND('A-B'!AA22=Charts!$A$2,'A-SD'!AA22&gt;0),'A-SD'!AA22-(Charts!$A$2-'A-B'!AA21),0)</f>
        <v>779093</v>
      </c>
    </row>
    <row r="23" spans="1:27" x14ac:dyDescent="0.3">
      <c r="A23">
        <v>22</v>
      </c>
      <c r="B23">
        <f>IF(AND('A-B'!B23=Charts!$A$2,'A-SD'!B23&gt;0),'A-SD'!B23-(Charts!$A$2-'A-B'!B22),0)</f>
        <v>812897</v>
      </c>
      <c r="C23">
        <f>IF(AND('A-B'!C23=Charts!$A$2,'A-SD'!C23&gt;0),'A-SD'!C23-(Charts!$A$2-'A-B'!C22),0)</f>
        <v>328473</v>
      </c>
      <c r="D23">
        <f>IF(AND('A-B'!D23=Charts!$A$2,'A-SD'!D23&gt;0),'A-SD'!D23-(Charts!$A$2-'A-B'!D22),0)</f>
        <v>680927</v>
      </c>
      <c r="E23">
        <f>IF(AND('A-B'!E23=Charts!$A$2,'A-SD'!E23&gt;0),'A-SD'!E23-(Charts!$A$2-'A-B'!E22),0)</f>
        <v>599553</v>
      </c>
      <c r="F23">
        <f>IF(AND('A-B'!F23=Charts!$A$2,'A-SD'!F23&gt;0),'A-SD'!F23-(Charts!$A$2-'A-B'!F22),0)</f>
        <v>291366</v>
      </c>
      <c r="G23">
        <f>IF(AND('A-B'!G23=Charts!$A$2,'A-SD'!G23&gt;0),'A-SD'!G23-(Charts!$A$2-'A-B'!G22),0)</f>
        <v>51089</v>
      </c>
      <c r="H23">
        <f>IF(AND('A-B'!H23=Charts!$A$2,'A-SD'!H23&gt;0),'A-SD'!H23-(Charts!$A$2-'A-B'!H22),0)</f>
        <v>0</v>
      </c>
      <c r="I23">
        <f>IF(AND('A-B'!I23=Charts!$A$2,'A-SD'!I23&gt;0),'A-SD'!I23-(Charts!$A$2-'A-B'!I22),0)</f>
        <v>207339</v>
      </c>
      <c r="J23">
        <f>IF(AND('A-B'!J23=Charts!$A$2,'A-SD'!J23&gt;0),'A-SD'!J23-(Charts!$A$2-'A-B'!J22),0)</f>
        <v>637587</v>
      </c>
      <c r="K23">
        <f>IF(AND('A-B'!K23=Charts!$A$2,'A-SD'!K23&gt;0),'A-SD'!K23-(Charts!$A$2-'A-B'!K22),0)</f>
        <v>1277384</v>
      </c>
      <c r="L23">
        <f>IF(AND('A-B'!L23=Charts!$A$2,'A-SD'!L23&gt;0),'A-SD'!L23-(Charts!$A$2-'A-B'!L22),0)</f>
        <v>665125</v>
      </c>
      <c r="M23">
        <f>IF(AND('A-B'!M23=Charts!$A$2,'A-SD'!M23&gt;0),'A-SD'!M23-(Charts!$A$2-'A-B'!M22),0)</f>
        <v>556787</v>
      </c>
      <c r="N23">
        <f>IF(AND('A-B'!N23=Charts!$A$2,'A-SD'!N23&gt;0),'A-SD'!N23-(Charts!$A$2-'A-B'!N22),0)</f>
        <v>103382</v>
      </c>
      <c r="O23">
        <f>IF(AND('A-B'!O23=Charts!$A$2,'A-SD'!O23&gt;0),'A-SD'!O23-(Charts!$A$2-'A-B'!O22),0)</f>
        <v>894225</v>
      </c>
      <c r="P23">
        <f>IF(AND('A-B'!P23=Charts!$A$2,'A-SD'!P23&gt;0),'A-SD'!P23-(Charts!$A$2-'A-B'!P22),0)</f>
        <v>605722</v>
      </c>
      <c r="Q23">
        <f>IF(AND('A-B'!Q23=Charts!$A$2,'A-SD'!Q23&gt;0),'A-SD'!Q23-(Charts!$A$2-'A-B'!Q22),0)</f>
        <v>1205355</v>
      </c>
      <c r="R23">
        <f>IF(AND('A-B'!R23=Charts!$A$2,'A-SD'!R23&gt;0),'A-SD'!R23-(Charts!$A$2-'A-B'!R22),0)</f>
        <v>339584</v>
      </c>
      <c r="S23">
        <f>IF(AND('A-B'!S23=Charts!$A$2,'A-SD'!S23&gt;0),'A-SD'!S23-(Charts!$A$2-'A-B'!S22),0)</f>
        <v>124565</v>
      </c>
      <c r="T23">
        <f>IF(AND('A-B'!T23=Charts!$A$2,'A-SD'!T23&gt;0),'A-SD'!T23-(Charts!$A$2-'A-B'!T22),0)</f>
        <v>0</v>
      </c>
      <c r="U23">
        <f>IF(AND('A-B'!U23=Charts!$A$2,'A-SD'!U23&gt;0),'A-SD'!U23-(Charts!$A$2-'A-B'!U22),0)</f>
        <v>0</v>
      </c>
      <c r="V23">
        <f>IF(AND('A-B'!V23=Charts!$A$2,'A-SD'!V23&gt;0),'A-SD'!V23-(Charts!$A$2-'A-B'!V22),0)</f>
        <v>384590</v>
      </c>
      <c r="W23">
        <f>IF(AND('A-B'!W23=Charts!$A$2,'A-SD'!W23&gt;0),'A-SD'!W23-(Charts!$A$2-'A-B'!W22),0)</f>
        <v>17802</v>
      </c>
      <c r="X23">
        <f>IF(AND('A-B'!X23=Charts!$A$2,'A-SD'!X23&gt;0),'A-SD'!X23-(Charts!$A$2-'A-B'!X22),0)</f>
        <v>266412</v>
      </c>
      <c r="Y23">
        <f>IF(AND('A-B'!Y23=Charts!$A$2,'A-SD'!Y23&gt;0),'A-SD'!Y23-(Charts!$A$2-'A-B'!Y22),0)</f>
        <v>320017</v>
      </c>
      <c r="Z23">
        <f>IF(AND('A-B'!Z23=Charts!$A$2,'A-SD'!Z23&gt;0),'A-SD'!Z23-(Charts!$A$2-'A-B'!Z22),0)</f>
        <v>826938</v>
      </c>
      <c r="AA23">
        <f>IF(AND('A-B'!AA23=Charts!$A$2,'A-SD'!AA23&gt;0),'A-SD'!AA23-(Charts!$A$2-'A-B'!AA22),0)</f>
        <v>447470</v>
      </c>
    </row>
    <row r="24" spans="1:27" x14ac:dyDescent="0.3">
      <c r="A24">
        <v>23</v>
      </c>
      <c r="B24">
        <f>IF(AND('A-B'!B24=Charts!$A$2,'A-SD'!B24&gt;0),'A-SD'!B24-(Charts!$A$2-'A-B'!B23),0)</f>
        <v>252138</v>
      </c>
      <c r="C24">
        <f>IF(AND('A-B'!C24=Charts!$A$2,'A-SD'!C24&gt;0),'A-SD'!C24-(Charts!$A$2-'A-B'!C23),0)</f>
        <v>670943</v>
      </c>
      <c r="D24">
        <f>IF(AND('A-B'!D24=Charts!$A$2,'A-SD'!D24&gt;0),'A-SD'!D24-(Charts!$A$2-'A-B'!D23),0)</f>
        <v>591012</v>
      </c>
      <c r="E24">
        <f>IF(AND('A-B'!E24=Charts!$A$2,'A-SD'!E24&gt;0),'A-SD'!E24-(Charts!$A$2-'A-B'!E23),0)</f>
        <v>288174</v>
      </c>
      <c r="F24">
        <f>IF(AND('A-B'!F24=Charts!$A$2,'A-SD'!F24&gt;0),'A-SD'!F24-(Charts!$A$2-'A-B'!F23),0)</f>
        <v>93764</v>
      </c>
      <c r="G24">
        <f>IF(AND('A-B'!G24=Charts!$A$2,'A-SD'!G24&gt;0),'A-SD'!G24-(Charts!$A$2-'A-B'!G23),0)</f>
        <v>0</v>
      </c>
      <c r="H24">
        <f>IF(AND('A-B'!H24=Charts!$A$2,'A-SD'!H24&gt;0),'A-SD'!H24-(Charts!$A$2-'A-B'!H23),0)</f>
        <v>180622</v>
      </c>
      <c r="I24">
        <f>IF(AND('A-B'!I24=Charts!$A$2,'A-SD'!I24&gt;0),'A-SD'!I24-(Charts!$A$2-'A-B'!I23),0)</f>
        <v>626341</v>
      </c>
      <c r="J24">
        <f>IF(AND('A-B'!J24=Charts!$A$2,'A-SD'!J24&gt;0),'A-SD'!J24-(Charts!$A$2-'A-B'!J23),0)</f>
        <v>1268249</v>
      </c>
      <c r="K24">
        <f>IF(AND('A-B'!K24=Charts!$A$2,'A-SD'!K24&gt;0),'A-SD'!K24-(Charts!$A$2-'A-B'!K23),0)</f>
        <v>657494</v>
      </c>
      <c r="L24">
        <f>IF(AND('A-B'!L24=Charts!$A$2,'A-SD'!L24&gt;0),'A-SD'!L24-(Charts!$A$2-'A-B'!L23),0)</f>
        <v>550686</v>
      </c>
      <c r="M24">
        <f>IF(AND('A-B'!M24=Charts!$A$2,'A-SD'!M24&gt;0),'A-SD'!M24-(Charts!$A$2-'A-B'!M23),0)</f>
        <v>97495</v>
      </c>
      <c r="N24">
        <f>IF(AND('A-B'!N24=Charts!$A$2,'A-SD'!N24&gt;0),'A-SD'!N24-(Charts!$A$2-'A-B'!N23),0)</f>
        <v>885598</v>
      </c>
      <c r="O24">
        <f>IF(AND('A-B'!O24=Charts!$A$2,'A-SD'!O24&gt;0),'A-SD'!O24-(Charts!$A$2-'A-B'!O23),0)</f>
        <v>600848</v>
      </c>
      <c r="P24">
        <f>IF(AND('A-B'!P24=Charts!$A$2,'A-SD'!P24&gt;0),'A-SD'!P24-(Charts!$A$2-'A-B'!P23),0)</f>
        <v>1201098</v>
      </c>
      <c r="Q24">
        <f>IF(AND('A-B'!Q24=Charts!$A$2,'A-SD'!Q24&gt;0),'A-SD'!Q24-(Charts!$A$2-'A-B'!Q23),0)</f>
        <v>332769</v>
      </c>
      <c r="R24">
        <f>IF(AND('A-B'!R24=Charts!$A$2,'A-SD'!R24&gt;0),'A-SD'!R24-(Charts!$A$2-'A-B'!R23),0)</f>
        <v>131989</v>
      </c>
      <c r="S24">
        <f>IF(AND('A-B'!S24=Charts!$A$2,'A-SD'!S24&gt;0),'A-SD'!S24-(Charts!$A$2-'A-B'!S23),0)</f>
        <v>0</v>
      </c>
      <c r="T24">
        <f>IF(AND('A-B'!T24=Charts!$A$2,'A-SD'!T24&gt;0),'A-SD'!T24-(Charts!$A$2-'A-B'!T23),0)</f>
        <v>0</v>
      </c>
      <c r="U24">
        <f>IF(AND('A-B'!U24=Charts!$A$2,'A-SD'!U24&gt;0),'A-SD'!U24-(Charts!$A$2-'A-B'!U23),0)</f>
        <v>76288</v>
      </c>
      <c r="V24">
        <f>IF(AND('A-B'!V24=Charts!$A$2,'A-SD'!V24&gt;0),'A-SD'!V24-(Charts!$A$2-'A-B'!V23),0)</f>
        <v>15877</v>
      </c>
      <c r="W24">
        <f>IF(AND('A-B'!W24=Charts!$A$2,'A-SD'!W24&gt;0),'A-SD'!W24-(Charts!$A$2-'A-B'!W23),0)</f>
        <v>264555</v>
      </c>
      <c r="X24">
        <f>IF(AND('A-B'!X24=Charts!$A$2,'A-SD'!X24&gt;0),'A-SD'!X24-(Charts!$A$2-'A-B'!X23),0)</f>
        <v>318273</v>
      </c>
      <c r="Y24">
        <f>IF(AND('A-B'!Y24=Charts!$A$2,'A-SD'!Y24&gt;0),'A-SD'!Y24-(Charts!$A$2-'A-B'!Y23),0)</f>
        <v>824633</v>
      </c>
      <c r="Z24">
        <f>IF(AND('A-B'!Z24=Charts!$A$2,'A-SD'!Z24&gt;0),'A-SD'!Z24-(Charts!$A$2-'A-B'!Z23),0)</f>
        <v>446103</v>
      </c>
      <c r="AA24">
        <f>IF(AND('A-B'!AA24=Charts!$A$2,'A-SD'!AA24&gt;0),'A-SD'!AA24-(Charts!$A$2-'A-B'!AA23),0)</f>
        <v>1069541</v>
      </c>
    </row>
    <row r="25" spans="1:27" x14ac:dyDescent="0.3">
      <c r="A25">
        <v>24</v>
      </c>
      <c r="B25">
        <f>IF(AND('A-B'!B25=Charts!$A$2,'A-SD'!B25&gt;0),'A-SD'!B25-(Charts!$A$2-'A-B'!B24),0)</f>
        <v>517257</v>
      </c>
      <c r="C25">
        <f>IF(AND('A-B'!C25=Charts!$A$2,'A-SD'!C25&gt;0),'A-SD'!C25-(Charts!$A$2-'A-B'!C24),0)</f>
        <v>580941</v>
      </c>
      <c r="D25">
        <f>IF(AND('A-B'!D25=Charts!$A$2,'A-SD'!D25&gt;0),'A-SD'!D25-(Charts!$A$2-'A-B'!D24),0)</f>
        <v>281521</v>
      </c>
      <c r="E25">
        <f>IF(AND('A-B'!E25=Charts!$A$2,'A-SD'!E25&gt;0),'A-SD'!E25-(Charts!$A$2-'A-B'!E24),0)</f>
        <v>90476</v>
      </c>
      <c r="F25">
        <f>IF(AND('A-B'!F25=Charts!$A$2,'A-SD'!F25&gt;0),'A-SD'!F25-(Charts!$A$2-'A-B'!F24),0)</f>
        <v>0</v>
      </c>
      <c r="G25">
        <f>IF(AND('A-B'!G25=Charts!$A$2,'A-SD'!G25&gt;0),'A-SD'!G25-(Charts!$A$2-'A-B'!G24),0)</f>
        <v>94997</v>
      </c>
      <c r="H25">
        <f>IF(AND('A-B'!H25=Charts!$A$2,'A-SD'!H25&gt;0),'A-SD'!H25-(Charts!$A$2-'A-B'!H24),0)</f>
        <v>612986</v>
      </c>
      <c r="I25">
        <f>IF(AND('A-B'!I25=Charts!$A$2,'A-SD'!I25&gt;0),'A-SD'!I25-(Charts!$A$2-'A-B'!I24),0)</f>
        <v>1257771</v>
      </c>
      <c r="J25">
        <f>IF(AND('A-B'!J25=Charts!$A$2,'A-SD'!J25&gt;0),'A-SD'!J25-(Charts!$A$2-'A-B'!J24),0)</f>
        <v>647354</v>
      </c>
      <c r="K25">
        <f>IF(AND('A-B'!K25=Charts!$A$2,'A-SD'!K25&gt;0),'A-SD'!K25-(Charts!$A$2-'A-B'!K24),0)</f>
        <v>543050</v>
      </c>
      <c r="L25">
        <f>IF(AND('A-B'!L25=Charts!$A$2,'A-SD'!L25&gt;0),'A-SD'!L25-(Charts!$A$2-'A-B'!L24),0)</f>
        <v>91390</v>
      </c>
      <c r="M25">
        <f>IF(AND('A-B'!M25=Charts!$A$2,'A-SD'!M25&gt;0),'A-SD'!M25-(Charts!$A$2-'A-B'!M24),0)</f>
        <v>877672</v>
      </c>
      <c r="N25">
        <f>IF(AND('A-B'!N25=Charts!$A$2,'A-SD'!N25&gt;0),'A-SD'!N25-(Charts!$A$2-'A-B'!N24),0)</f>
        <v>331117</v>
      </c>
      <c r="O25">
        <f>IF(AND('A-B'!O25=Charts!$A$2,'A-SD'!O25&gt;0),'A-SD'!O25-(Charts!$A$2-'A-B'!O24),0)</f>
        <v>896710</v>
      </c>
      <c r="P25">
        <f>IF(AND('A-B'!P25=Charts!$A$2,'A-SD'!P25&gt;0),'A-SD'!P25-(Charts!$A$2-'A-B'!P24),0)</f>
        <v>77611</v>
      </c>
      <c r="Q25">
        <f>IF(AND('A-B'!Q25=Charts!$A$2,'A-SD'!Q25&gt;0),'A-SD'!Q25-(Charts!$A$2-'A-B'!Q24),0)</f>
        <v>0</v>
      </c>
      <c r="R25">
        <f>IF(AND('A-B'!R25=Charts!$A$2,'A-SD'!R25&gt;0),'A-SD'!R25-(Charts!$A$2-'A-B'!R24),0)</f>
        <v>0</v>
      </c>
      <c r="S25">
        <f>IF(AND('A-B'!S25=Charts!$A$2,'A-SD'!S25&gt;0),'A-SD'!S25-(Charts!$A$2-'A-B'!S24),0)</f>
        <v>0</v>
      </c>
      <c r="T25">
        <f>IF(AND('A-B'!T25=Charts!$A$2,'A-SD'!T25&gt;0),'A-SD'!T25-(Charts!$A$2-'A-B'!T24),0)</f>
        <v>0</v>
      </c>
      <c r="U25">
        <f>IF(AND('A-B'!U25=Charts!$A$2,'A-SD'!U25&gt;0),'A-SD'!U25-(Charts!$A$2-'A-B'!U24),0)</f>
        <v>12729</v>
      </c>
      <c r="V25">
        <f>IF(AND('A-B'!V25=Charts!$A$2,'A-SD'!V25&gt;0),'A-SD'!V25-(Charts!$A$2-'A-B'!V24),0)</f>
        <v>262622</v>
      </c>
      <c r="W25">
        <f>IF(AND('A-B'!W25=Charts!$A$2,'A-SD'!W25&gt;0),'A-SD'!W25-(Charts!$A$2-'A-B'!W24),0)</f>
        <v>316482</v>
      </c>
      <c r="X25">
        <f>IF(AND('A-B'!X25=Charts!$A$2,'A-SD'!X25&gt;0),'A-SD'!X25-(Charts!$A$2-'A-B'!X24),0)</f>
        <v>772124</v>
      </c>
      <c r="Y25">
        <f>IF(AND('A-B'!Y25=Charts!$A$2,'A-SD'!Y25&gt;0),'A-SD'!Y25-(Charts!$A$2-'A-B'!Y24),0)</f>
        <v>444585</v>
      </c>
      <c r="Z25">
        <f>IF(AND('A-B'!Z25=Charts!$A$2,'A-SD'!Z25&gt;0),'A-SD'!Z25-(Charts!$A$2-'A-B'!Z24),0)</f>
        <v>1068079</v>
      </c>
      <c r="AA25">
        <f>IF(AND('A-B'!AA25=Charts!$A$2,'A-SD'!AA25&gt;0),'A-SD'!AA25-(Charts!$A$2-'A-B'!AA24),0)</f>
        <v>480828</v>
      </c>
    </row>
    <row r="26" spans="1:27" x14ac:dyDescent="0.3">
      <c r="A26">
        <v>25</v>
      </c>
      <c r="B26">
        <f>IF(AND('A-B'!B26=Charts!$A$2,'A-SD'!B26&gt;0),'A-SD'!B26-(Charts!$A$2-'A-B'!B25),0)</f>
        <v>433729</v>
      </c>
      <c r="C26">
        <f>IF(AND('A-B'!C26=Charts!$A$2,'A-SD'!C26&gt;0),'A-SD'!C26-(Charts!$A$2-'A-B'!C25),0)</f>
        <v>273945</v>
      </c>
      <c r="D26">
        <f>IF(AND('A-B'!D26=Charts!$A$2,'A-SD'!D26&gt;0),'A-SD'!D26-(Charts!$A$2-'A-B'!D25),0)</f>
        <v>83726</v>
      </c>
      <c r="E26">
        <f>IF(AND('A-B'!E26=Charts!$A$2,'A-SD'!E26&gt;0),'A-SD'!E26-(Charts!$A$2-'A-B'!E25),0)</f>
        <v>0</v>
      </c>
      <c r="F26">
        <f>IF(AND('A-B'!F26=Charts!$A$2,'A-SD'!F26&gt;0),'A-SD'!F26-(Charts!$A$2-'A-B'!F25),0)</f>
        <v>180229</v>
      </c>
      <c r="G26">
        <f>IF(AND('A-B'!G26=Charts!$A$2,'A-SD'!G26&gt;0),'A-SD'!G26-(Charts!$A$2-'A-B'!G25),0)</f>
        <v>570177</v>
      </c>
      <c r="H26">
        <f>IF(AND('A-B'!H26=Charts!$A$2,'A-SD'!H26&gt;0),'A-SD'!H26-(Charts!$A$2-'A-B'!H25),0)</f>
        <v>1245185</v>
      </c>
      <c r="I26">
        <f>IF(AND('A-B'!I26=Charts!$A$2,'A-SD'!I26&gt;0),'A-SD'!I26-(Charts!$A$2-'A-B'!I25),0)</f>
        <v>636112</v>
      </c>
      <c r="J26">
        <f>IF(AND('A-B'!J26=Charts!$A$2,'A-SD'!J26&gt;0),'A-SD'!J26-(Charts!$A$2-'A-B'!J25),0)</f>
        <v>532906</v>
      </c>
      <c r="K26">
        <f>IF(AND('A-B'!K26=Charts!$A$2,'A-SD'!K26&gt;0),'A-SD'!K26-(Charts!$A$2-'A-B'!K25),0)</f>
        <v>83749</v>
      </c>
      <c r="L26">
        <f>IF(AND('A-B'!L26=Charts!$A$2,'A-SD'!L26&gt;0),'A-SD'!L26-(Charts!$A$2-'A-B'!L25),0)</f>
        <v>869532</v>
      </c>
      <c r="M26">
        <f>IF(AND('A-B'!M26=Charts!$A$2,'A-SD'!M26&gt;0),'A-SD'!M26-(Charts!$A$2-'A-B'!M25),0)</f>
        <v>588378</v>
      </c>
      <c r="N26">
        <f>IF(AND('A-B'!N26=Charts!$A$2,'A-SD'!N26&gt;0),'A-SD'!N26-(Charts!$A$2-'A-B'!N25),0)</f>
        <v>1190491</v>
      </c>
      <c r="O26">
        <f>IF(AND('A-B'!O26=Charts!$A$2,'A-SD'!O26&gt;0),'A-SD'!O26-(Charts!$A$2-'A-B'!O25),0)</f>
        <v>322320</v>
      </c>
      <c r="P26">
        <f>IF(AND('A-B'!P26=Charts!$A$2,'A-SD'!P26&gt;0),'A-SD'!P26-(Charts!$A$2-'A-B'!P25),0)</f>
        <v>119993</v>
      </c>
      <c r="Q26">
        <f>IF(AND('A-B'!Q26=Charts!$A$2,'A-SD'!Q26&gt;0),'A-SD'!Q26-(Charts!$A$2-'A-B'!Q25),0)</f>
        <v>0</v>
      </c>
      <c r="R26">
        <f>IF(AND('A-B'!R26=Charts!$A$2,'A-SD'!R26&gt;0),'A-SD'!R26-(Charts!$A$2-'A-B'!R25),0)</f>
        <v>0</v>
      </c>
      <c r="S26">
        <f>IF(AND('A-B'!S26=Charts!$A$2,'A-SD'!S26&gt;0),'A-SD'!S26-(Charts!$A$2-'A-B'!S25),0)</f>
        <v>291357</v>
      </c>
      <c r="T26">
        <f>IF(AND('A-B'!T26=Charts!$A$2,'A-SD'!T26&gt;0),'A-SD'!T26-(Charts!$A$2-'A-B'!T25),0)</f>
        <v>0</v>
      </c>
      <c r="U26">
        <f>IF(AND('A-B'!U26=Charts!$A$2,'A-SD'!U26&gt;0),'A-SD'!U26-(Charts!$A$2-'A-B'!U25),0)</f>
        <v>260214</v>
      </c>
      <c r="V26">
        <f>IF(AND('A-B'!V26=Charts!$A$2,'A-SD'!V26&gt;0),'A-SD'!V26-(Charts!$A$2-'A-B'!V25),0)</f>
        <v>314544</v>
      </c>
      <c r="W26">
        <f>IF(AND('A-B'!W26=Charts!$A$2,'A-SD'!W26&gt;0),'A-SD'!W26-(Charts!$A$2-'A-B'!W25),0)</f>
        <v>819570</v>
      </c>
      <c r="X26">
        <f>IF(AND('A-B'!X26=Charts!$A$2,'A-SD'!X26&gt;0),'A-SD'!X26-(Charts!$A$2-'A-B'!X25),0)</f>
        <v>442863</v>
      </c>
      <c r="Y26">
        <f>IF(AND('A-B'!Y26=Charts!$A$2,'A-SD'!Y26&gt;0),'A-SD'!Y26-(Charts!$A$2-'A-B'!Y25),0)</f>
        <v>1066466</v>
      </c>
      <c r="Z26">
        <f>IF(AND('A-B'!Z26=Charts!$A$2,'A-SD'!Z26&gt;0),'A-SD'!Z26-(Charts!$A$2-'A-B'!Z25),0)</f>
        <v>529456</v>
      </c>
      <c r="AA26">
        <f>IF(AND('A-B'!AA26=Charts!$A$2,'A-SD'!AA26&gt;0),'A-SD'!AA26-(Charts!$A$2-'A-B'!AA25),0)</f>
        <v>0</v>
      </c>
    </row>
    <row r="27" spans="1:27" x14ac:dyDescent="0.3">
      <c r="A27">
        <v>26</v>
      </c>
      <c r="B27">
        <f>IF(AND('A-B'!B27=Charts!$A$2,'A-SD'!B27&gt;0),'A-SD'!B27-(Charts!$A$2-'A-B'!B26),0)</f>
        <v>233306</v>
      </c>
      <c r="C27">
        <f>IF(AND('A-B'!C27=Charts!$A$2,'A-SD'!C27&gt;0),'A-SD'!C27-(Charts!$A$2-'A-B'!C26),0)</f>
        <v>76053</v>
      </c>
      <c r="D27">
        <f>IF(AND('A-B'!D27=Charts!$A$2,'A-SD'!D27&gt;0),'A-SD'!D27-(Charts!$A$2-'A-B'!D26),0)</f>
        <v>0</v>
      </c>
      <c r="E27">
        <f>IF(AND('A-B'!E27=Charts!$A$2,'A-SD'!E27&gt;0),'A-SD'!E27-(Charts!$A$2-'A-B'!E26),0)</f>
        <v>173532</v>
      </c>
      <c r="F27">
        <f>IF(AND('A-B'!F27=Charts!$A$2,'A-SD'!F27&gt;0),'A-SD'!F27-(Charts!$A$2-'A-B'!F26),0)</f>
        <v>615698</v>
      </c>
      <c r="G27">
        <f>IF(AND('A-B'!G27=Charts!$A$2,'A-SD'!G27&gt;0),'A-SD'!G27-(Charts!$A$2-'A-B'!G26),0)</f>
        <v>1203145</v>
      </c>
      <c r="H27">
        <f>IF(AND('A-B'!H27=Charts!$A$2,'A-SD'!H27&gt;0),'A-SD'!H27-(Charts!$A$2-'A-B'!H26),0)</f>
        <v>622763</v>
      </c>
      <c r="I27">
        <f>IF(AND('A-B'!I27=Charts!$A$2,'A-SD'!I27&gt;0),'A-SD'!I27-(Charts!$A$2-'A-B'!I26),0)</f>
        <v>521658</v>
      </c>
      <c r="J27">
        <f>IF(AND('A-B'!J27=Charts!$A$2,'A-SD'!J27&gt;0),'A-SD'!J27-(Charts!$A$2-'A-B'!J26),0)</f>
        <v>73601</v>
      </c>
      <c r="K27">
        <f>IF(AND('A-B'!K27=Charts!$A$2,'A-SD'!K27&gt;0),'A-SD'!K27-(Charts!$A$2-'A-B'!K26),0)</f>
        <v>861754</v>
      </c>
      <c r="L27">
        <f>IF(AND('A-B'!L27=Charts!$A$2,'A-SD'!L27&gt;0),'A-SD'!L27-(Charts!$A$2-'A-B'!L26),0)</f>
        <v>582275</v>
      </c>
      <c r="M27">
        <f>IF(AND('A-B'!M27=Charts!$A$2,'A-SD'!M27&gt;0),'A-SD'!M27-(Charts!$A$2-'A-B'!M26),0)</f>
        <v>1183144</v>
      </c>
      <c r="N27">
        <f>IF(AND('A-B'!N27=Charts!$A$2,'A-SD'!N27&gt;0),'A-SD'!N27-(Charts!$A$2-'A-B'!N26),0)</f>
        <v>315771</v>
      </c>
      <c r="O27">
        <f>IF(AND('A-B'!O27=Charts!$A$2,'A-SD'!O27&gt;0),'A-SD'!O27-(Charts!$A$2-'A-B'!O26),0)</f>
        <v>114668</v>
      </c>
      <c r="P27">
        <f>IF(AND('A-B'!P27=Charts!$A$2,'A-SD'!P27&gt;0),'A-SD'!P27-(Charts!$A$2-'A-B'!P26),0)</f>
        <v>0</v>
      </c>
      <c r="Q27">
        <f>IF(AND('A-B'!Q27=Charts!$A$2,'A-SD'!Q27&gt;0),'A-SD'!Q27-(Charts!$A$2-'A-B'!Q26),0)</f>
        <v>0</v>
      </c>
      <c r="R27">
        <f>IF(AND('A-B'!R27=Charts!$A$2,'A-SD'!R27&gt;0),'A-SD'!R27-(Charts!$A$2-'A-B'!R26),0)</f>
        <v>391529</v>
      </c>
      <c r="S27">
        <f>IF(AND('A-B'!S27=Charts!$A$2,'A-SD'!S27&gt;0),'A-SD'!S27-(Charts!$A$2-'A-B'!S26),0)</f>
        <v>143193</v>
      </c>
      <c r="T27">
        <f>IF(AND('A-B'!T27=Charts!$A$2,'A-SD'!T27&gt;0),'A-SD'!T27-(Charts!$A$2-'A-B'!T26),0)</f>
        <v>175144</v>
      </c>
      <c r="U27">
        <f>IF(AND('A-B'!U27=Charts!$A$2,'A-SD'!U27&gt;0),'A-SD'!U27-(Charts!$A$2-'A-B'!U26),0)</f>
        <v>311381</v>
      </c>
      <c r="V27">
        <f>IF(AND('A-B'!V27=Charts!$A$2,'A-SD'!V27&gt;0),'A-SD'!V27-(Charts!$A$2-'A-B'!V26),0)</f>
        <v>816942</v>
      </c>
      <c r="W27">
        <f>IF(AND('A-B'!W27=Charts!$A$2,'A-SD'!W27&gt;0),'A-SD'!W27-(Charts!$A$2-'A-B'!W26),0)</f>
        <v>441095</v>
      </c>
      <c r="X27">
        <f>IF(AND('A-B'!X27=Charts!$A$2,'A-SD'!X27&gt;0),'A-SD'!X27-(Charts!$A$2-'A-B'!X26),0)</f>
        <v>1064649</v>
      </c>
      <c r="Y27">
        <f>IF(AND('A-B'!Y27=Charts!$A$2,'A-SD'!Y27&gt;0),'A-SD'!Y27-(Charts!$A$2-'A-B'!Y26),0)</f>
        <v>527931</v>
      </c>
      <c r="Z27">
        <f>IF(AND('A-B'!Z27=Charts!$A$2,'A-SD'!Z27&gt;0),'A-SD'!Z27-(Charts!$A$2-'A-B'!Z26),0)</f>
        <v>0</v>
      </c>
      <c r="AA27">
        <f>IF(AND('A-B'!AA27=Charts!$A$2,'A-SD'!AA27&gt;0),'A-SD'!AA27-(Charts!$A$2-'A-B'!AA26),0)</f>
        <v>136481</v>
      </c>
    </row>
    <row r="28" spans="1:27" x14ac:dyDescent="0.3">
      <c r="A28">
        <v>27</v>
      </c>
      <c r="B28">
        <f>IF(AND('A-B'!B28=Charts!$A$2,'A-SD'!B28&gt;0),'A-SD'!B28-(Charts!$A$2-'A-B'!B27),0)</f>
        <v>104206</v>
      </c>
      <c r="C28">
        <f>IF(AND('A-B'!C28=Charts!$A$2,'A-SD'!C28&gt;0),'A-SD'!C28-(Charts!$A$2-'A-B'!C27),0)</f>
        <v>0</v>
      </c>
      <c r="D28">
        <f>IF(AND('A-B'!D28=Charts!$A$2,'A-SD'!D28&gt;0),'A-SD'!D28-(Charts!$A$2-'A-B'!D27),0)</f>
        <v>159911</v>
      </c>
      <c r="E28">
        <f>IF(AND('A-B'!E28=Charts!$A$2,'A-SD'!E28&gt;0),'A-SD'!E28-(Charts!$A$2-'A-B'!E27),0)</f>
        <v>611152</v>
      </c>
      <c r="F28">
        <f>IF(AND('A-B'!F28=Charts!$A$2,'A-SD'!F28&gt;0),'A-SD'!F28-(Charts!$A$2-'A-B'!F27),0)</f>
        <v>1249346</v>
      </c>
      <c r="G28">
        <f>IF(AND('A-B'!G28=Charts!$A$2,'A-SD'!G28&gt;0),'A-SD'!G28-(Charts!$A$2-'A-B'!G27),0)</f>
        <v>579959</v>
      </c>
      <c r="H28">
        <f>IF(AND('A-B'!H28=Charts!$A$2,'A-SD'!H28&gt;0),'A-SD'!H28-(Charts!$A$2-'A-B'!H27),0)</f>
        <v>508304</v>
      </c>
      <c r="I28">
        <f>IF(AND('A-B'!I28=Charts!$A$2,'A-SD'!I28&gt;0),'A-SD'!I28-(Charts!$A$2-'A-B'!I27),0)</f>
        <v>62350</v>
      </c>
      <c r="J28">
        <f>IF(AND('A-B'!J28=Charts!$A$2,'A-SD'!J28&gt;0),'A-SD'!J28-(Charts!$A$2-'A-B'!J27),0)</f>
        <v>851479</v>
      </c>
      <c r="K28">
        <f>IF(AND('A-B'!K28=Charts!$A$2,'A-SD'!K28&gt;0),'A-SD'!K28-(Charts!$A$2-'A-B'!K27),0)</f>
        <v>574640</v>
      </c>
      <c r="L28">
        <f>IF(AND('A-B'!L28=Charts!$A$2,'A-SD'!L28&gt;0),'A-SD'!L28-(Charts!$A$2-'A-B'!L27),0)</f>
        <v>1175023</v>
      </c>
      <c r="M28">
        <f>IF(AND('A-B'!M28=Charts!$A$2,'A-SD'!M28&gt;0),'A-SD'!M28-(Charts!$A$2-'A-B'!M27),0)</f>
        <v>309957</v>
      </c>
      <c r="N28">
        <f>IF(AND('A-B'!N28=Charts!$A$2,'A-SD'!N28&gt;0),'A-SD'!N28-(Charts!$A$2-'A-B'!N27),0)</f>
        <v>108102</v>
      </c>
      <c r="O28">
        <f>IF(AND('A-B'!O28=Charts!$A$2,'A-SD'!O28&gt;0),'A-SD'!O28-(Charts!$A$2-'A-B'!O27),0)</f>
        <v>0</v>
      </c>
      <c r="P28">
        <f>IF(AND('A-B'!P28=Charts!$A$2,'A-SD'!P28&gt;0),'A-SD'!P28-(Charts!$A$2-'A-B'!P27),0)</f>
        <v>0</v>
      </c>
      <c r="Q28">
        <f>IF(AND('A-B'!Q28=Charts!$A$2,'A-SD'!Q28&gt;0),'A-SD'!Q28-(Charts!$A$2-'A-B'!Q27),0)</f>
        <v>339559</v>
      </c>
      <c r="R28">
        <f>IF(AND('A-B'!R28=Charts!$A$2,'A-SD'!R28&gt;0),'A-SD'!R28-(Charts!$A$2-'A-B'!R27),0)</f>
        <v>3085</v>
      </c>
      <c r="S28">
        <f>IF(AND('A-B'!S28=Charts!$A$2,'A-SD'!S28&gt;0),'A-SD'!S28-(Charts!$A$2-'A-B'!S27),0)</f>
        <v>255302</v>
      </c>
      <c r="T28">
        <f>IF(AND('A-B'!T28=Charts!$A$2,'A-SD'!T28&gt;0),'A-SD'!T28-(Charts!$A$2-'A-B'!T27),0)</f>
        <v>308188</v>
      </c>
      <c r="U28">
        <f>IF(AND('A-B'!U28=Charts!$A$2,'A-SD'!U28&gt;0),'A-SD'!U28-(Charts!$A$2-'A-B'!U27),0)</f>
        <v>813922</v>
      </c>
      <c r="V28">
        <f>IF(AND('A-B'!V28=Charts!$A$2,'A-SD'!V28&gt;0),'A-SD'!V28-(Charts!$A$2-'A-B'!V27),0)</f>
        <v>489178</v>
      </c>
      <c r="W28">
        <f>IF(AND('A-B'!W28=Charts!$A$2,'A-SD'!W28&gt;0),'A-SD'!W28-(Charts!$A$2-'A-B'!W27),0)</f>
        <v>1062786</v>
      </c>
      <c r="X28">
        <f>IF(AND('A-B'!X28=Charts!$A$2,'A-SD'!X28&gt;0),'A-SD'!X28-(Charts!$A$2-'A-B'!X27),0)</f>
        <v>526204</v>
      </c>
      <c r="Y28">
        <f>IF(AND('A-B'!Y28=Charts!$A$2,'A-SD'!Y28&gt;0),'A-SD'!Y28-(Charts!$A$2-'A-B'!Y27),0)</f>
        <v>0</v>
      </c>
      <c r="Z28">
        <f>IF(AND('A-B'!Z28=Charts!$A$2,'A-SD'!Z28&gt;0),'A-SD'!Z28-(Charts!$A$2-'A-B'!Z27),0)</f>
        <v>133744</v>
      </c>
      <c r="AA28">
        <f>IF(AND('A-B'!AA28=Charts!$A$2,'A-SD'!AA28&gt;0),'A-SD'!AA28-(Charts!$A$2-'A-B'!AA27),0)</f>
        <v>410264</v>
      </c>
    </row>
    <row r="29" spans="1:27" x14ac:dyDescent="0.3">
      <c r="A29">
        <v>28</v>
      </c>
      <c r="B29">
        <f>IF(AND('A-B'!B29=Charts!$A$2,'A-SD'!B29&gt;0),'A-SD'!B29-(Charts!$A$2-'A-B'!B28),0)</f>
        <v>0</v>
      </c>
      <c r="C29">
        <f>IF(AND('A-B'!C29=Charts!$A$2,'A-SD'!C29&gt;0),'A-SD'!C29-(Charts!$A$2-'A-B'!C28),0)</f>
        <v>144448</v>
      </c>
      <c r="D29">
        <f>IF(AND('A-B'!D29=Charts!$A$2,'A-SD'!D29&gt;0),'A-SD'!D29-(Charts!$A$2-'A-B'!D28),0)</f>
        <v>603152</v>
      </c>
      <c r="E29">
        <f>IF(AND('A-B'!E29=Charts!$A$2,'A-SD'!E29&gt;0),'A-SD'!E29-(Charts!$A$2-'A-B'!E28),0)</f>
        <v>1245477</v>
      </c>
      <c r="F29">
        <f>IF(AND('A-B'!F29=Charts!$A$2,'A-SD'!F29&gt;0),'A-SD'!F29-(Charts!$A$2-'A-B'!F28),0)</f>
        <v>622685</v>
      </c>
      <c r="G29">
        <f>IF(AND('A-B'!G29=Charts!$A$2,'A-SD'!G29&gt;0),'A-SD'!G29-(Charts!$A$2-'A-B'!G28),0)</f>
        <v>465495</v>
      </c>
      <c r="H29">
        <f>IF(AND('A-B'!H29=Charts!$A$2,'A-SD'!H29&gt;0),'A-SD'!H29-(Charts!$A$2-'A-B'!H28),0)</f>
        <v>48990</v>
      </c>
      <c r="I29">
        <f>IF(AND('A-B'!I29=Charts!$A$2,'A-SD'!I29&gt;0),'A-SD'!I29-(Charts!$A$2-'A-B'!I28),0)</f>
        <v>840121</v>
      </c>
      <c r="J29">
        <f>IF(AND('A-B'!J29=Charts!$A$2,'A-SD'!J29&gt;0),'A-SD'!J29-(Charts!$A$2-'A-B'!J28),0)</f>
        <v>564496</v>
      </c>
      <c r="K29">
        <f>IF(AND('A-B'!K29=Charts!$A$2,'A-SD'!K29&gt;0),'A-SD'!K29-(Charts!$A$2-'A-B'!K28),0)</f>
        <v>1167240</v>
      </c>
      <c r="L29">
        <f>IF(AND('A-B'!L29=Charts!$A$2,'A-SD'!L29&gt;0),'A-SD'!L29-(Charts!$A$2-'A-B'!L28),0)</f>
        <v>303928</v>
      </c>
      <c r="M29">
        <f>IF(AND('A-B'!M29=Charts!$A$2,'A-SD'!M29&gt;0),'A-SD'!M29-(Charts!$A$2-'A-B'!M28),0)</f>
        <v>0</v>
      </c>
      <c r="N29">
        <f>IF(AND('A-B'!N29=Charts!$A$2,'A-SD'!N29&gt;0),'A-SD'!N29-(Charts!$A$2-'A-B'!N28),0)</f>
        <v>0</v>
      </c>
      <c r="O29">
        <f>IF(AND('A-B'!O29=Charts!$A$2,'A-SD'!O29&gt;0),'A-SD'!O29-(Charts!$A$2-'A-B'!O28),0)</f>
        <v>0</v>
      </c>
      <c r="P29">
        <f>IF(AND('A-B'!P29=Charts!$A$2,'A-SD'!P29&gt;0),'A-SD'!P29-(Charts!$A$2-'A-B'!P28),0)</f>
        <v>403737</v>
      </c>
      <c r="Q29">
        <f>IF(AND('A-B'!Q29=Charts!$A$2,'A-SD'!Q29&gt;0),'A-SD'!Q29-(Charts!$A$2-'A-B'!Q28),0)</f>
        <v>0</v>
      </c>
      <c r="R29">
        <f>IF(AND('A-B'!R29=Charts!$A$2,'A-SD'!R29&gt;0),'A-SD'!R29-(Charts!$A$2-'A-B'!R28),0)</f>
        <v>252787</v>
      </c>
      <c r="S29">
        <f>IF(AND('A-B'!S29=Charts!$A$2,'A-SD'!S29&gt;0),'A-SD'!S29-(Charts!$A$2-'A-B'!S28),0)</f>
        <v>304953</v>
      </c>
      <c r="T29">
        <f>IF(AND('A-B'!T29=Charts!$A$2,'A-SD'!T29&gt;0),'A-SD'!T29-(Charts!$A$2-'A-B'!T28),0)</f>
        <v>810877</v>
      </c>
      <c r="U29">
        <f>IF(AND('A-B'!U29=Charts!$A$2,'A-SD'!U29&gt;0),'A-SD'!U29-(Charts!$A$2-'A-B'!U28),0)</f>
        <v>486020</v>
      </c>
      <c r="V29">
        <f>IF(AND('A-B'!V29=Charts!$A$2,'A-SD'!V29&gt;0),'A-SD'!V29-(Charts!$A$2-'A-B'!V28),0)</f>
        <v>1060849</v>
      </c>
      <c r="W29">
        <f>IF(AND('A-B'!W29=Charts!$A$2,'A-SD'!W29&gt;0),'A-SD'!W29-(Charts!$A$2-'A-B'!W28),0)</f>
        <v>524429</v>
      </c>
      <c r="X29">
        <f>IF(AND('A-B'!X29=Charts!$A$2,'A-SD'!X29&gt;0),'A-SD'!X29-(Charts!$A$2-'A-B'!X28),0)</f>
        <v>0</v>
      </c>
      <c r="Y29">
        <f>IF(AND('A-B'!Y29=Charts!$A$2,'A-SD'!Y29&gt;0),'A-SD'!Y29-(Charts!$A$2-'A-B'!Y28),0)</f>
        <v>80701</v>
      </c>
      <c r="Z29">
        <f>IF(AND('A-B'!Z29=Charts!$A$2,'A-SD'!Z29&gt;0),'A-SD'!Z29-(Charts!$A$2-'A-B'!Z28),0)</f>
        <v>358105</v>
      </c>
      <c r="AA29">
        <f>IF(AND('A-B'!AA29=Charts!$A$2,'A-SD'!AA29&gt;0),'A-SD'!AA29-(Charts!$A$2-'A-B'!AA28),0)</f>
        <v>843369</v>
      </c>
    </row>
    <row r="30" spans="1:27" x14ac:dyDescent="0.3">
      <c r="A30">
        <v>29</v>
      </c>
      <c r="B30">
        <f>IF(AND('A-B'!B30=Charts!$A$2,'A-SD'!B30&gt;0),'A-SD'!B30-(Charts!$A$2-'A-B'!B29),0)</f>
        <v>98343</v>
      </c>
      <c r="C30">
        <f>IF(AND('A-B'!C30=Charts!$A$2,'A-SD'!C30&gt;0),'A-SD'!C30-(Charts!$A$2-'A-B'!C29),0)</f>
        <v>593232</v>
      </c>
      <c r="D30">
        <f>IF(AND('A-B'!D30=Charts!$A$2,'A-SD'!D30&gt;0),'A-SD'!D30-(Charts!$A$2-'A-B'!D29),0)</f>
        <v>1238290</v>
      </c>
      <c r="E30">
        <f>IF(AND('A-B'!E30=Charts!$A$2,'A-SD'!E30&gt;0),'A-SD'!E30-(Charts!$A$2-'A-B'!E29),0)</f>
        <v>619447</v>
      </c>
      <c r="F30">
        <f>IF(AND('A-B'!F30=Charts!$A$2,'A-SD'!F30&gt;0),'A-SD'!F30-(Charts!$A$2-'A-B'!F29),0)</f>
        <v>511005</v>
      </c>
      <c r="G30">
        <f>IF(AND('A-B'!G30=Charts!$A$2,'A-SD'!G30&gt;0),'A-SD'!G30-(Charts!$A$2-'A-B'!G29),0)</f>
        <v>6178</v>
      </c>
      <c r="H30">
        <f>IF(AND('A-B'!H30=Charts!$A$2,'A-SD'!H30&gt;0),'A-SD'!H30-(Charts!$A$2-'A-B'!H29),0)</f>
        <v>826662</v>
      </c>
      <c r="I30">
        <f>IF(AND('A-B'!I30=Charts!$A$2,'A-SD'!I30&gt;0),'A-SD'!I30-(Charts!$A$2-'A-B'!I29),0)</f>
        <v>553250</v>
      </c>
      <c r="J30">
        <f>IF(AND('A-B'!J30=Charts!$A$2,'A-SD'!J30&gt;0),'A-SD'!J30-(Charts!$A$2-'A-B'!J29),0)</f>
        <v>1156961</v>
      </c>
      <c r="K30">
        <f>IF(AND('A-B'!K30=Charts!$A$2,'A-SD'!K30&gt;0),'A-SD'!K30-(Charts!$A$2-'A-B'!K29),0)</f>
        <v>296315</v>
      </c>
      <c r="L30">
        <f>IF(AND('A-B'!L30=Charts!$A$2,'A-SD'!L30&gt;0),'A-SD'!L30-(Charts!$A$2-'A-B'!L29),0)</f>
        <v>0</v>
      </c>
      <c r="M30">
        <f>IF(AND('A-B'!M30=Charts!$A$2,'A-SD'!M30&gt;0),'A-SD'!M30-(Charts!$A$2-'A-B'!M29),0)</f>
        <v>0</v>
      </c>
      <c r="N30">
        <f>IF(AND('A-B'!N30=Charts!$A$2,'A-SD'!N30&gt;0),'A-SD'!N30-(Charts!$A$2-'A-B'!N29),0)</f>
        <v>0</v>
      </c>
      <c r="O30">
        <f>IF(AND('A-B'!O30=Charts!$A$2,'A-SD'!O30&gt;0),'A-SD'!O30-(Charts!$A$2-'A-B'!O29),0)</f>
        <v>304260</v>
      </c>
      <c r="P30">
        <f>IF(AND('A-B'!P30=Charts!$A$2,'A-SD'!P30&gt;0),'A-SD'!P30-(Charts!$A$2-'A-B'!P29),0)</f>
        <v>0</v>
      </c>
      <c r="Q30">
        <f>IF(AND('A-B'!Q30=Charts!$A$2,'A-SD'!Q30&gt;0),'A-SD'!Q30-(Charts!$A$2-'A-B'!Q29),0)</f>
        <v>248663</v>
      </c>
      <c r="R30">
        <f>IF(AND('A-B'!R30=Charts!$A$2,'A-SD'!R30&gt;0),'A-SD'!R30-(Charts!$A$2-'A-B'!R29),0)</f>
        <v>301674</v>
      </c>
      <c r="S30">
        <f>IF(AND('A-B'!S30=Charts!$A$2,'A-SD'!S30&gt;0),'A-SD'!S30-(Charts!$A$2-'A-B'!S29),0)</f>
        <v>807975</v>
      </c>
      <c r="T30">
        <f>IF(AND('A-B'!T30=Charts!$A$2,'A-SD'!T30&gt;0),'A-SD'!T30-(Charts!$A$2-'A-B'!T29),0)</f>
        <v>482834</v>
      </c>
      <c r="U30">
        <f>IF(AND('A-B'!U30=Charts!$A$2,'A-SD'!U30&gt;0),'A-SD'!U30-(Charts!$A$2-'A-B'!U29),0)</f>
        <v>1058436</v>
      </c>
      <c r="V30">
        <f>IF(AND('A-B'!V30=Charts!$A$2,'A-SD'!V30&gt;0),'A-SD'!V30-(Charts!$A$2-'A-B'!V29),0)</f>
        <v>522507</v>
      </c>
      <c r="W30">
        <f>IF(AND('A-B'!W30=Charts!$A$2,'A-SD'!W30&gt;0),'A-SD'!W30-(Charts!$A$2-'A-B'!W29),0)</f>
        <v>0</v>
      </c>
      <c r="X30">
        <f>IF(AND('A-B'!X30=Charts!$A$2,'A-SD'!X30&gt;0),'A-SD'!X30-(Charts!$A$2-'A-B'!X29),0)</f>
        <v>27254</v>
      </c>
      <c r="Y30">
        <f>IF(AND('A-B'!Y30=Charts!$A$2,'A-SD'!Y30&gt;0),'A-SD'!Y30-(Charts!$A$2-'A-B'!Y29),0)</f>
        <v>355795</v>
      </c>
      <c r="Z30">
        <f>IF(AND('A-B'!Z30=Charts!$A$2,'A-SD'!Z30&gt;0),'A-SD'!Z30-(Charts!$A$2-'A-B'!Z29),0)</f>
        <v>841990</v>
      </c>
      <c r="AA30">
        <f>IF(AND('A-B'!AA30=Charts!$A$2,'A-SD'!AA30&gt;0),'A-SD'!AA30-(Charts!$A$2-'A-B'!AA29),0)</f>
        <v>673130</v>
      </c>
    </row>
    <row r="31" spans="1:27" x14ac:dyDescent="0.3">
      <c r="A31">
        <v>30</v>
      </c>
      <c r="B31">
        <f>IF(AND('A-B'!B31=Charts!$A$2,'A-SD'!B31&gt;0),'A-SD'!B31-(Charts!$A$2-'A-B'!B30),0)</f>
        <v>512316</v>
      </c>
      <c r="C31">
        <f>IF(AND('A-B'!C31=Charts!$A$2,'A-SD'!C31&gt;0),'A-SD'!C31-(Charts!$A$2-'A-B'!C30),0)</f>
        <v>1229315</v>
      </c>
      <c r="D31">
        <f>IF(AND('A-B'!D31=Charts!$A$2,'A-SD'!D31&gt;0),'A-SD'!D31-(Charts!$A$2-'A-B'!D30),0)</f>
        <v>612747</v>
      </c>
      <c r="E31">
        <f>IF(AND('A-B'!E31=Charts!$A$2,'A-SD'!E31&gt;0),'A-SD'!E31-(Charts!$A$2-'A-B'!E30),0)</f>
        <v>506445</v>
      </c>
      <c r="F31">
        <f>IF(AND('A-B'!F31=Charts!$A$2,'A-SD'!F31&gt;0),'A-SD'!F31-(Charts!$A$2-'A-B'!F30),0)</f>
        <v>51657</v>
      </c>
      <c r="G31">
        <f>IF(AND('A-B'!G31=Charts!$A$2,'A-SD'!G31&gt;0),'A-SD'!G31-(Charts!$A$2-'A-B'!G30),0)</f>
        <v>783759</v>
      </c>
      <c r="H31">
        <f>IF(AND('A-B'!H31=Charts!$A$2,'A-SD'!H31&gt;0),'A-SD'!H31-(Charts!$A$2-'A-B'!H30),0)</f>
        <v>539896</v>
      </c>
      <c r="I31">
        <f>IF(AND('A-B'!I31=Charts!$A$2,'A-SD'!I31&gt;0),'A-SD'!I31-(Charts!$A$2-'A-B'!I30),0)</f>
        <v>1145599</v>
      </c>
      <c r="J31">
        <f>IF(AND('A-B'!J31=Charts!$A$2,'A-SD'!J31&gt;0),'A-SD'!J31-(Charts!$A$2-'A-B'!J30),0)</f>
        <v>286194</v>
      </c>
      <c r="K31">
        <f>IF(AND('A-B'!K31=Charts!$A$2,'A-SD'!K31&gt;0),'A-SD'!K31-(Charts!$A$2-'A-B'!K30),0)</f>
        <v>88563</v>
      </c>
      <c r="L31">
        <f>IF(AND('A-B'!L31=Charts!$A$2,'A-SD'!L31&gt;0),'A-SD'!L31-(Charts!$A$2-'A-B'!L30),0)</f>
        <v>0</v>
      </c>
      <c r="M31">
        <f>IF(AND('A-B'!M31=Charts!$A$2,'A-SD'!M31&gt;0),'A-SD'!M31-(Charts!$A$2-'A-B'!M30),0)</f>
        <v>0</v>
      </c>
      <c r="N31">
        <f>IF(AND('A-B'!N31=Charts!$A$2,'A-SD'!N31&gt;0),'A-SD'!N31-(Charts!$A$2-'A-B'!N30),0)</f>
        <v>0</v>
      </c>
      <c r="O31">
        <f>IF(AND('A-B'!O31=Charts!$A$2,'A-SD'!O31&gt;0),'A-SD'!O31-(Charts!$A$2-'A-B'!O30),0)</f>
        <v>0</v>
      </c>
      <c r="P31">
        <f>IF(AND('A-B'!P31=Charts!$A$2,'A-SD'!P31&gt;0),'A-SD'!P31-(Charts!$A$2-'A-B'!P30),0)</f>
        <v>242569</v>
      </c>
      <c r="Q31">
        <f>IF(AND('A-B'!Q31=Charts!$A$2,'A-SD'!Q31&gt;0),'A-SD'!Q31-(Charts!$A$2-'A-B'!Q30),0)</f>
        <v>298052</v>
      </c>
      <c r="R31">
        <f>IF(AND('A-B'!R31=Charts!$A$2,'A-SD'!R31&gt;0),'A-SD'!R31-(Charts!$A$2-'A-B'!R30),0)</f>
        <v>805458</v>
      </c>
      <c r="S31">
        <f>IF(AND('A-B'!S31=Charts!$A$2,'A-SD'!S31&gt;0),'A-SD'!S31-(Charts!$A$2-'A-B'!S30),0)</f>
        <v>479610</v>
      </c>
      <c r="T31">
        <f>IF(AND('A-B'!T31=Charts!$A$2,'A-SD'!T31&gt;0),'A-SD'!T31-(Charts!$A$2-'A-B'!T30),0)</f>
        <v>1055995</v>
      </c>
      <c r="U31">
        <f>IF(AND('A-B'!U31=Charts!$A$2,'A-SD'!U31&gt;0),'A-SD'!U31-(Charts!$A$2-'A-B'!U30),0)</f>
        <v>519339</v>
      </c>
      <c r="V31">
        <f>IF(AND('A-B'!V31=Charts!$A$2,'A-SD'!V31&gt;0),'A-SD'!V31-(Charts!$A$2-'A-B'!V30),0)</f>
        <v>0</v>
      </c>
      <c r="W31">
        <f>IF(AND('A-B'!W31=Charts!$A$2,'A-SD'!W31&gt;0),'A-SD'!W31-(Charts!$A$2-'A-B'!W30),0)</f>
        <v>123714</v>
      </c>
      <c r="X31">
        <f>IF(AND('A-B'!X31=Charts!$A$2,'A-SD'!X31&gt;0),'A-SD'!X31-(Charts!$A$2-'A-B'!X30),0)</f>
        <v>353283</v>
      </c>
      <c r="Y31">
        <f>IF(AND('A-B'!Y31=Charts!$A$2,'A-SD'!Y31&gt;0),'A-SD'!Y31-(Charts!$A$2-'A-B'!Y30),0)</f>
        <v>840458</v>
      </c>
      <c r="Z31">
        <f>IF(AND('A-B'!Z31=Charts!$A$2,'A-SD'!Z31&gt;0),'A-SD'!Z31-(Charts!$A$2-'A-B'!Z30),0)</f>
        <v>671740</v>
      </c>
      <c r="AA31">
        <f>IF(AND('A-B'!AA31=Charts!$A$2,'A-SD'!AA31&gt;0),'A-SD'!AA31-(Charts!$A$2-'A-B'!AA30),0)</f>
        <v>61123</v>
      </c>
    </row>
    <row r="32" spans="1:27" x14ac:dyDescent="0.3">
      <c r="A32">
        <v>31</v>
      </c>
      <c r="B32">
        <f>IF(AND('A-B'!B32=Charts!$A$2,'A-SD'!B32&gt;0),'A-SD'!B32-(Charts!$A$2-'A-B'!B31),0)</f>
        <v>1069848</v>
      </c>
      <c r="C32">
        <f>IF(AND('A-B'!C32=Charts!$A$2,'A-SD'!C32&gt;0),'A-SD'!C32-(Charts!$A$2-'A-B'!C31),0)</f>
        <v>605124</v>
      </c>
      <c r="D32">
        <f>IF(AND('A-B'!D32=Charts!$A$2,'A-SD'!D32&gt;0),'A-SD'!D32-(Charts!$A$2-'A-B'!D31),0)</f>
        <v>498433</v>
      </c>
      <c r="E32">
        <f>IF(AND('A-B'!E32=Charts!$A$2,'A-SD'!E32&gt;0),'A-SD'!E32-(Charts!$A$2-'A-B'!E31),0)</f>
        <v>47070</v>
      </c>
      <c r="F32">
        <f>IF(AND('A-B'!F32=Charts!$A$2,'A-SD'!F32&gt;0),'A-SD'!F32-(Charts!$A$2-'A-B'!F31),0)</f>
        <v>828689</v>
      </c>
      <c r="G32">
        <f>IF(AND('A-B'!G32=Charts!$A$2,'A-SD'!G32&gt;0),'A-SD'!G32-(Charts!$A$2-'A-B'!G31),0)</f>
        <v>497089</v>
      </c>
      <c r="H32">
        <f>IF(AND('A-B'!H32=Charts!$A$2,'A-SD'!H32&gt;0),'A-SD'!H32-(Charts!$A$2-'A-B'!H31),0)</f>
        <v>1132136</v>
      </c>
      <c r="I32">
        <f>IF(AND('A-B'!I32=Charts!$A$2,'A-SD'!I32&gt;0),'A-SD'!I32-(Charts!$A$2-'A-B'!I31),0)</f>
        <v>274972</v>
      </c>
      <c r="J32">
        <f>IF(AND('A-B'!J32=Charts!$A$2,'A-SD'!J32&gt;0),'A-SD'!J32-(Charts!$A$2-'A-B'!J31),0)</f>
        <v>78426</v>
      </c>
      <c r="K32">
        <f>IF(AND('A-B'!K32=Charts!$A$2,'A-SD'!K32&gt;0),'A-SD'!K32-(Charts!$A$2-'A-B'!K31),0)</f>
        <v>0</v>
      </c>
      <c r="L32">
        <f>IF(AND('A-B'!L32=Charts!$A$2,'A-SD'!L32&gt;0),'A-SD'!L32-(Charts!$A$2-'A-B'!L31),0)</f>
        <v>0</v>
      </c>
      <c r="M32">
        <f>IF(AND('A-B'!M32=Charts!$A$2,'A-SD'!M32&gt;0),'A-SD'!M32-(Charts!$A$2-'A-B'!M31),0)</f>
        <v>3908</v>
      </c>
      <c r="N32">
        <f>IF(AND('A-B'!N32=Charts!$A$2,'A-SD'!N32&gt;0),'A-SD'!N32-(Charts!$A$2-'A-B'!N31),0)</f>
        <v>0</v>
      </c>
      <c r="O32">
        <f>IF(AND('A-B'!O32=Charts!$A$2,'A-SD'!O32&gt;0),'A-SD'!O32-(Charts!$A$2-'A-B'!O31),0)</f>
        <v>235360</v>
      </c>
      <c r="P32">
        <f>IF(AND('A-B'!P32=Charts!$A$2,'A-SD'!P32&gt;0),'A-SD'!P32-(Charts!$A$2-'A-B'!P31),0)</f>
        <v>294892</v>
      </c>
      <c r="Q32">
        <f>IF(AND('A-B'!Q32=Charts!$A$2,'A-SD'!Q32&gt;0),'A-SD'!Q32-(Charts!$A$2-'A-B'!Q31),0)</f>
        <v>802597</v>
      </c>
      <c r="R32">
        <f>IF(AND('A-B'!R32=Charts!$A$2,'A-SD'!R32&gt;0),'A-SD'!R32-(Charts!$A$2-'A-B'!R31),0)</f>
        <v>474736</v>
      </c>
      <c r="S32">
        <f>IF(AND('A-B'!S32=Charts!$A$2,'A-SD'!S32&gt;0),'A-SD'!S32-(Charts!$A$2-'A-B'!S31),0)</f>
        <v>1053517</v>
      </c>
      <c r="T32">
        <f>IF(AND('A-B'!T32=Charts!$A$2,'A-SD'!T32&gt;0),'A-SD'!T32-(Charts!$A$2-'A-B'!T31),0)</f>
        <v>516144</v>
      </c>
      <c r="U32">
        <f>IF(AND('A-B'!U32=Charts!$A$2,'A-SD'!U32&gt;0),'A-SD'!U32-(Charts!$A$2-'A-B'!U31),0)</f>
        <v>0</v>
      </c>
      <c r="V32">
        <f>IF(AND('A-B'!V32=Charts!$A$2,'A-SD'!V32&gt;0),'A-SD'!V32-(Charts!$A$2-'A-B'!V31),0)</f>
        <v>119877</v>
      </c>
      <c r="W32">
        <f>IF(AND('A-B'!W32=Charts!$A$2,'A-SD'!W32&gt;0),'A-SD'!W32-(Charts!$A$2-'A-B'!W31),0)</f>
        <v>400725</v>
      </c>
      <c r="X32">
        <f>IF(AND('A-B'!X32=Charts!$A$2,'A-SD'!X32&gt;0),'A-SD'!X32-(Charts!$A$2-'A-B'!X31),0)</f>
        <v>888723</v>
      </c>
      <c r="Y32">
        <f>IF(AND('A-B'!Y32=Charts!$A$2,'A-SD'!Y32&gt;0),'A-SD'!Y32-(Charts!$A$2-'A-B'!Y31),0)</f>
        <v>720198</v>
      </c>
      <c r="Z32">
        <f>IF(AND('A-B'!Z32=Charts!$A$2,'A-SD'!Z32&gt;0),'A-SD'!Z32-(Charts!$A$2-'A-B'!Z31),0)</f>
        <v>59750</v>
      </c>
      <c r="AA32">
        <f>IF(AND('A-B'!AA32=Charts!$A$2,'A-SD'!AA32&gt;0),'A-SD'!AA32-(Charts!$A$2-'A-B'!AA31),0)</f>
        <v>0</v>
      </c>
    </row>
    <row r="33" spans="1:27" x14ac:dyDescent="0.3">
      <c r="A33">
        <v>32</v>
      </c>
      <c r="B33">
        <f>IF(AND('A-B'!B33=Charts!$A$2,'A-SD'!B33&gt;0),'A-SD'!B33-(Charts!$A$2-'A-B'!B32),0)</f>
        <v>559277</v>
      </c>
      <c r="C33">
        <f>IF(AND('A-B'!C33=Charts!$A$2,'A-SD'!C33&gt;0),'A-SD'!C33-(Charts!$A$2-'A-B'!C32),0)</f>
        <v>488501</v>
      </c>
      <c r="D33">
        <f>IF(AND('A-B'!D33=Charts!$A$2,'A-SD'!D33&gt;0),'A-SD'!D33-(Charts!$A$2-'A-B'!D32),0)</f>
        <v>39030</v>
      </c>
      <c r="E33">
        <f>IF(AND('A-B'!E33=Charts!$A$2,'A-SD'!E33&gt;0),'A-SD'!E33-(Charts!$A$2-'A-B'!E32),0)</f>
        <v>823577</v>
      </c>
      <c r="F33">
        <f>IF(AND('A-B'!F33=Charts!$A$2,'A-SD'!F33&gt;0),'A-SD'!F33-(Charts!$A$2-'A-B'!F32),0)</f>
        <v>542622</v>
      </c>
      <c r="G33">
        <f>IF(AND('A-B'!G33=Charts!$A$2,'A-SD'!G33&gt;0),'A-SD'!G33-(Charts!$A$2-'A-B'!G32),0)</f>
        <v>1089230</v>
      </c>
      <c r="H33">
        <f>IF(AND('A-B'!H33=Charts!$A$2,'A-SD'!H33&gt;0),'A-SD'!H33-(Charts!$A$2-'A-B'!H32),0)</f>
        <v>261640</v>
      </c>
      <c r="I33">
        <f>IF(AND('A-B'!I33=Charts!$A$2,'A-SD'!I33&gt;0),'A-SD'!I33-(Charts!$A$2-'A-B'!I32),0)</f>
        <v>0</v>
      </c>
      <c r="J33">
        <f>IF(AND('A-B'!J33=Charts!$A$2,'A-SD'!J33&gt;0),'A-SD'!J33-(Charts!$A$2-'A-B'!J32),0)</f>
        <v>0</v>
      </c>
      <c r="K33">
        <f>IF(AND('A-B'!K33=Charts!$A$2,'A-SD'!K33&gt;0),'A-SD'!K33-(Charts!$A$2-'A-B'!K32),0)</f>
        <v>0</v>
      </c>
      <c r="L33">
        <f>IF(AND('A-B'!L33=Charts!$A$2,'A-SD'!L33&gt;0),'A-SD'!L33-(Charts!$A$2-'A-B'!L32),0)</f>
        <v>1262</v>
      </c>
      <c r="M33">
        <f>IF(AND('A-B'!M33=Charts!$A$2,'A-SD'!M33&gt;0),'A-SD'!M33-(Charts!$A$2-'A-B'!M32),0)</f>
        <v>0</v>
      </c>
      <c r="N33">
        <f>IF(AND('A-B'!N33=Charts!$A$2,'A-SD'!N33&gt;0),'A-SD'!N33-(Charts!$A$2-'A-B'!N32),0)</f>
        <v>159845</v>
      </c>
      <c r="O33">
        <f>IF(AND('A-B'!O33=Charts!$A$2,'A-SD'!O33&gt;0),'A-SD'!O33-(Charts!$A$2-'A-B'!O32),0)</f>
        <v>290143</v>
      </c>
      <c r="P33">
        <f>IF(AND('A-B'!P33=Charts!$A$2,'A-SD'!P33&gt;0),'A-SD'!P33-(Charts!$A$2-'A-B'!P32),0)</f>
        <v>800883</v>
      </c>
      <c r="Q33">
        <f>IF(AND('A-B'!Q33=Charts!$A$2,'A-SD'!Q33&gt;0),'A-SD'!Q33-(Charts!$A$2-'A-B'!Q32),0)</f>
        <v>467935</v>
      </c>
      <c r="R33">
        <f>IF(AND('A-B'!R33=Charts!$A$2,'A-SD'!R33&gt;0),'A-SD'!R33-(Charts!$A$2-'A-B'!R32),0)</f>
        <v>1050997</v>
      </c>
      <c r="S33">
        <f>IF(AND('A-B'!S33=Charts!$A$2,'A-SD'!S33&gt;0),'A-SD'!S33-(Charts!$A$2-'A-B'!S32),0)</f>
        <v>512911</v>
      </c>
      <c r="T33">
        <f>IF(AND('A-B'!T33=Charts!$A$2,'A-SD'!T33&gt;0),'A-SD'!T33-(Charts!$A$2-'A-B'!T32),0)</f>
        <v>0</v>
      </c>
      <c r="U33">
        <f>IF(AND('A-B'!U33=Charts!$A$2,'A-SD'!U33&gt;0),'A-SD'!U33-(Charts!$A$2-'A-B'!U32),0)</f>
        <v>63562</v>
      </c>
      <c r="V33">
        <f>IF(AND('A-B'!V33=Charts!$A$2,'A-SD'!V33&gt;0),'A-SD'!V33-(Charts!$A$2-'A-B'!V32),0)</f>
        <v>348094</v>
      </c>
      <c r="W33">
        <f>IF(AND('A-B'!W33=Charts!$A$2,'A-SD'!W33&gt;0),'A-SD'!W33-(Charts!$A$2-'A-B'!W32),0)</f>
        <v>836941</v>
      </c>
      <c r="X33">
        <f>IF(AND('A-B'!X33=Charts!$A$2,'A-SD'!X33&gt;0),'A-SD'!X33-(Charts!$A$2-'A-B'!X32),0)</f>
        <v>668453</v>
      </c>
      <c r="Y33">
        <f>IF(AND('A-B'!Y33=Charts!$A$2,'A-SD'!Y33&gt;0),'A-SD'!Y33-(Charts!$A$2-'A-B'!Y32),0)</f>
        <v>58227</v>
      </c>
      <c r="Z33">
        <f>IF(AND('A-B'!Z33=Charts!$A$2,'A-SD'!Z33&gt;0),'A-SD'!Z33-(Charts!$A$2-'A-B'!Z32),0)</f>
        <v>0</v>
      </c>
      <c r="AA33">
        <f>IF(AND('A-B'!AA33=Charts!$A$2,'A-SD'!AA33&gt;0),'A-SD'!AA33-(Charts!$A$2-'A-B'!AA32),0)</f>
        <v>0</v>
      </c>
    </row>
    <row r="34" spans="1:27" x14ac:dyDescent="0.3">
      <c r="A34">
        <v>33</v>
      </c>
      <c r="B34">
        <f>IF(AND('A-B'!B34=Charts!$A$2,'A-SD'!B34&gt;0),'A-SD'!B34-(Charts!$A$2-'A-B'!B33),0)</f>
        <v>452348</v>
      </c>
      <c r="C34">
        <f>IF(AND('A-B'!C34=Charts!$A$2,'A-SD'!C34&gt;0),'A-SD'!C34-(Charts!$A$2-'A-B'!C33),0)</f>
        <v>29069</v>
      </c>
      <c r="D34">
        <f>IF(AND('A-B'!D34=Charts!$A$2,'A-SD'!D34&gt;0),'A-SD'!D34-(Charts!$A$2-'A-B'!D33),0)</f>
        <v>815049</v>
      </c>
      <c r="E34">
        <f>IF(AND('A-B'!E34=Charts!$A$2,'A-SD'!E34&gt;0),'A-SD'!E34-(Charts!$A$2-'A-B'!E33),0)</f>
        <v>538086</v>
      </c>
      <c r="F34">
        <f>IF(AND('A-B'!F34=Charts!$A$2,'A-SD'!F34&gt;0),'A-SD'!F34-(Charts!$A$2-'A-B'!F33),0)</f>
        <v>1134063</v>
      </c>
      <c r="G34">
        <f>IF(AND('A-B'!G34=Charts!$A$2,'A-SD'!G34&gt;0),'A-SD'!G34-(Charts!$A$2-'A-B'!G33),0)</f>
        <v>218856</v>
      </c>
      <c r="H34">
        <f>IF(AND('A-B'!H34=Charts!$A$2,'A-SD'!H34&gt;0),'A-SD'!H34-(Charts!$A$2-'A-B'!H33),0)</f>
        <v>53841</v>
      </c>
      <c r="I34">
        <f>IF(AND('A-B'!I34=Charts!$A$2,'A-SD'!I34&gt;0),'A-SD'!I34-(Charts!$A$2-'A-B'!I33),0)</f>
        <v>0</v>
      </c>
      <c r="J34">
        <f>IF(AND('A-B'!J34=Charts!$A$2,'A-SD'!J34&gt;0),'A-SD'!J34-(Charts!$A$2-'A-B'!J33),0)</f>
        <v>0</v>
      </c>
      <c r="K34">
        <f>IF(AND('A-B'!K34=Charts!$A$2,'A-SD'!K34&gt;0),'A-SD'!K34-(Charts!$A$2-'A-B'!K33),0)</f>
        <v>271470</v>
      </c>
      <c r="L34">
        <f>IF(AND('A-B'!L34=Charts!$A$2,'A-SD'!L34&gt;0),'A-SD'!L34-(Charts!$A$2-'A-B'!L33),0)</f>
        <v>0</v>
      </c>
      <c r="M34">
        <f>IF(AND('A-B'!M34=Charts!$A$2,'A-SD'!M34&gt;0),'A-SD'!M34-(Charts!$A$2-'A-B'!M33),0)</f>
        <v>216585</v>
      </c>
      <c r="N34">
        <f>IF(AND('A-B'!N34=Charts!$A$2,'A-SD'!N34&gt;0),'A-SD'!N34-(Charts!$A$2-'A-B'!N33),0)</f>
        <v>283542</v>
      </c>
      <c r="O34">
        <f>IF(AND('A-B'!O34=Charts!$A$2,'A-SD'!O34&gt;0),'A-SD'!O34-(Charts!$A$2-'A-B'!O33),0)</f>
        <v>799035</v>
      </c>
      <c r="P34">
        <f>IF(AND('A-B'!P34=Charts!$A$2,'A-SD'!P34&gt;0),'A-SD'!P34-(Charts!$A$2-'A-B'!P33),0)</f>
        <v>462744</v>
      </c>
      <c r="Q34">
        <f>IF(AND('A-B'!Q34=Charts!$A$2,'A-SD'!Q34&gt;0),'A-SD'!Q34-(Charts!$A$2-'A-B'!Q33),0)</f>
        <v>1048136</v>
      </c>
      <c r="R34">
        <f>IF(AND('A-B'!R34=Charts!$A$2,'A-SD'!R34&gt;0),'A-SD'!R34-(Charts!$A$2-'A-B'!R33),0)</f>
        <v>508328</v>
      </c>
      <c r="S34">
        <f>IF(AND('A-B'!S34=Charts!$A$2,'A-SD'!S34&gt;0),'A-SD'!S34-(Charts!$A$2-'A-B'!S33),0)</f>
        <v>30221</v>
      </c>
      <c r="T34">
        <f>IF(AND('A-B'!T34=Charts!$A$2,'A-SD'!T34&gt;0),'A-SD'!T34-(Charts!$A$2-'A-B'!T33),0)</f>
        <v>107194</v>
      </c>
      <c r="U34">
        <f>IF(AND('A-B'!U34=Charts!$A$2,'A-SD'!U34&gt;0),'A-SD'!U34-(Charts!$A$2-'A-B'!U33),0)</f>
        <v>395070</v>
      </c>
      <c r="V34">
        <f>IF(AND('A-B'!V34=Charts!$A$2,'A-SD'!V34&gt;0),'A-SD'!V34-(Charts!$A$2-'A-B'!V33),0)</f>
        <v>884525</v>
      </c>
      <c r="W34">
        <f>IF(AND('A-B'!W34=Charts!$A$2,'A-SD'!W34&gt;0),'A-SD'!W34-(Charts!$A$2-'A-B'!W33),0)</f>
        <v>666660</v>
      </c>
      <c r="X34">
        <f>IF(AND('A-B'!X34=Charts!$A$2,'A-SD'!X34&gt;0),'A-SD'!X34-(Charts!$A$2-'A-B'!X33),0)</f>
        <v>56500</v>
      </c>
      <c r="Y34">
        <f>IF(AND('A-B'!Y34=Charts!$A$2,'A-SD'!Y34&gt;0),'A-SD'!Y34-(Charts!$A$2-'A-B'!Y33),0)</f>
        <v>0</v>
      </c>
      <c r="Z34">
        <f>IF(AND('A-B'!Z34=Charts!$A$2,'A-SD'!Z34&gt;0),'A-SD'!Z34-(Charts!$A$2-'A-B'!Z33),0)</f>
        <v>0</v>
      </c>
      <c r="AA34">
        <f>IF(AND('A-B'!AA34=Charts!$A$2,'A-SD'!AA34&gt;0),'A-SD'!AA34-(Charts!$A$2-'A-B'!AA33),0)</f>
        <v>503955</v>
      </c>
    </row>
    <row r="35" spans="1:27" x14ac:dyDescent="0.3">
      <c r="A35">
        <v>34</v>
      </c>
      <c r="B35">
        <f>IF(AND('A-B'!B35=Charts!$A$2,'A-SD'!B35&gt;0),'A-SD'!B35-(Charts!$A$2-'A-B'!B34),0)</f>
        <v>0</v>
      </c>
      <c r="C35">
        <f>IF(AND('A-B'!C35=Charts!$A$2,'A-SD'!C35&gt;0),'A-SD'!C35-(Charts!$A$2-'A-B'!C34),0)</f>
        <v>804992</v>
      </c>
      <c r="D35">
        <f>IF(AND('A-B'!D35=Charts!$A$2,'A-SD'!D35&gt;0),'A-SD'!D35-(Charts!$A$2-'A-B'!D34),0)</f>
        <v>530098</v>
      </c>
      <c r="E35">
        <f>IF(AND('A-B'!E35=Charts!$A$2,'A-SD'!E35&gt;0),'A-SD'!E35-(Charts!$A$2-'A-B'!E34),0)</f>
        <v>1128855</v>
      </c>
      <c r="F35">
        <f>IF(AND('A-B'!F35=Charts!$A$2,'A-SD'!F35&gt;0),'A-SD'!F35-(Charts!$A$2-'A-B'!F34),0)</f>
        <v>261744</v>
      </c>
      <c r="G35">
        <f>IF(AND('A-B'!G35=Charts!$A$2,'A-SD'!G35&gt;0),'A-SD'!G35-(Charts!$A$2-'A-B'!G34),0)</f>
        <v>11041</v>
      </c>
      <c r="H35">
        <f>IF(AND('A-B'!H35=Charts!$A$2,'A-SD'!H35&gt;0),'A-SD'!H35-(Charts!$A$2-'A-B'!H34),0)</f>
        <v>0</v>
      </c>
      <c r="I35">
        <f>IF(AND('A-B'!I35=Charts!$A$2,'A-SD'!I35&gt;0),'A-SD'!I35-(Charts!$A$2-'A-B'!I34),0)</f>
        <v>0</v>
      </c>
      <c r="J35">
        <f>IF(AND('A-B'!J35=Charts!$A$2,'A-SD'!J35&gt;0),'A-SD'!J35-(Charts!$A$2-'A-B'!J34),0)</f>
        <v>240914</v>
      </c>
      <c r="K35">
        <f>IF(AND('A-B'!K35=Charts!$A$2,'A-SD'!K35&gt;0),'A-SD'!K35-(Charts!$A$2-'A-B'!K34),0)</f>
        <v>49715</v>
      </c>
      <c r="L35">
        <f>IF(AND('A-B'!L35=Charts!$A$2,'A-SD'!L35&gt;0),'A-SD'!L35-(Charts!$A$2-'A-B'!L34),0)</f>
        <v>206138</v>
      </c>
      <c r="M35">
        <f>IF(AND('A-B'!M35=Charts!$A$2,'A-SD'!M35&gt;0),'A-SD'!M35-(Charts!$A$2-'A-B'!M34),0)</f>
        <v>327647</v>
      </c>
      <c r="N35">
        <f>IF(AND('A-B'!N35=Charts!$A$2,'A-SD'!N35&gt;0),'A-SD'!N35-(Charts!$A$2-'A-B'!N34),0)</f>
        <v>845981</v>
      </c>
      <c r="O35">
        <f>IF(AND('A-B'!O35=Charts!$A$2,'A-SD'!O35&gt;0),'A-SD'!O35-(Charts!$A$2-'A-B'!O34),0)</f>
        <v>507421</v>
      </c>
      <c r="P35">
        <f>IF(AND('A-B'!P35=Charts!$A$2,'A-SD'!P35&gt;0),'A-SD'!P35-(Charts!$A$2-'A-B'!P34),0)</f>
        <v>1046403</v>
      </c>
      <c r="Q35">
        <f>IF(AND('A-B'!Q35=Charts!$A$2,'A-SD'!Q35&gt;0),'A-SD'!Q35-(Charts!$A$2-'A-B'!Q34),0)</f>
        <v>501525</v>
      </c>
      <c r="R35">
        <f>IF(AND('A-B'!R35=Charts!$A$2,'A-SD'!R35&gt;0),'A-SD'!R35-(Charts!$A$2-'A-B'!R34),0)</f>
        <v>26961</v>
      </c>
      <c r="S35">
        <f>IF(AND('A-B'!S35=Charts!$A$2,'A-SD'!S35&gt;0),'A-SD'!S35-(Charts!$A$2-'A-B'!S34),0)</f>
        <v>118737</v>
      </c>
      <c r="T35">
        <f>IF(AND('A-B'!T35=Charts!$A$2,'A-SD'!T35&gt;0),'A-SD'!T35-(Charts!$A$2-'A-B'!T34),0)</f>
        <v>391914</v>
      </c>
      <c r="U35">
        <f>IF(AND('A-B'!U35=Charts!$A$2,'A-SD'!U35&gt;0),'A-SD'!U35-(Charts!$A$2-'A-B'!U34),0)</f>
        <v>880735</v>
      </c>
      <c r="V35">
        <f>IF(AND('A-B'!V35=Charts!$A$2,'A-SD'!V35&gt;0),'A-SD'!V35-(Charts!$A$2-'A-B'!V34),0)</f>
        <v>714720</v>
      </c>
      <c r="W35">
        <f>IF(AND('A-B'!W35=Charts!$A$2,'A-SD'!W35&gt;0),'A-SD'!W35-(Charts!$A$2-'A-B'!W34),0)</f>
        <v>104727</v>
      </c>
      <c r="X35">
        <f>IF(AND('A-B'!X35=Charts!$A$2,'A-SD'!X35&gt;0),'A-SD'!X35-(Charts!$A$2-'A-B'!X34),0)</f>
        <v>0</v>
      </c>
      <c r="Y35">
        <f>IF(AND('A-B'!Y35=Charts!$A$2,'A-SD'!Y35&gt;0),'A-SD'!Y35-(Charts!$A$2-'A-B'!Y34),0)</f>
        <v>0</v>
      </c>
      <c r="Z35">
        <f>IF(AND('A-B'!Z35=Charts!$A$2,'A-SD'!Z35&gt;0),'A-SD'!Z35-(Charts!$A$2-'A-B'!Z34),0)</f>
        <v>499752</v>
      </c>
      <c r="AA35">
        <f>IF(AND('A-B'!AA35=Charts!$A$2,'A-SD'!AA35&gt;0),'A-SD'!AA35-(Charts!$A$2-'A-B'!AA34),0)</f>
        <v>859219</v>
      </c>
    </row>
    <row r="36" spans="1:27" x14ac:dyDescent="0.3">
      <c r="A36">
        <v>35</v>
      </c>
      <c r="B36">
        <f>IF(AND('A-B'!B36=Charts!$A$2,'A-SD'!B36&gt;0),'A-SD'!B36-(Charts!$A$2-'A-B'!B35),0)</f>
        <v>597481</v>
      </c>
      <c r="C36">
        <f>IF(AND('A-B'!C36=Charts!$A$2,'A-SD'!C36&gt;0),'A-SD'!C36-(Charts!$A$2-'A-B'!C35),0)</f>
        <v>520191</v>
      </c>
      <c r="D36">
        <f>IF(AND('A-B'!D36=Charts!$A$2,'A-SD'!D36&gt;0),'A-SD'!D36-(Charts!$A$2-'A-B'!D35),0)</f>
        <v>1120232</v>
      </c>
      <c r="E36">
        <f>IF(AND('A-B'!E36=Charts!$A$2,'A-SD'!E36&gt;0),'A-SD'!E36-(Charts!$A$2-'A-B'!E35),0)</f>
        <v>258670</v>
      </c>
      <c r="F36">
        <f>IF(AND('A-B'!F36=Charts!$A$2,'A-SD'!F36&gt;0),'A-SD'!F36-(Charts!$A$2-'A-B'!F35),0)</f>
        <v>53805</v>
      </c>
      <c r="G36">
        <f>IF(AND('A-B'!G36=Charts!$A$2,'A-SD'!G36&gt;0),'A-SD'!G36-(Charts!$A$2-'A-B'!G35),0)</f>
        <v>0</v>
      </c>
      <c r="H36">
        <f>IF(AND('A-B'!H36=Charts!$A$2,'A-SD'!H36&gt;0),'A-SD'!H36-(Charts!$A$2-'A-B'!H35),0)</f>
        <v>71215</v>
      </c>
      <c r="I36">
        <f>IF(AND('A-B'!I36=Charts!$A$2,'A-SD'!I36&gt;0),'A-SD'!I36-(Charts!$A$2-'A-B'!I35),0)</f>
        <v>597962</v>
      </c>
      <c r="J36">
        <f>IF(AND('A-B'!J36=Charts!$A$2,'A-SD'!J36&gt;0),'A-SD'!J36-(Charts!$A$2-'A-B'!J35),0)</f>
        <v>302718</v>
      </c>
      <c r="K36">
        <f>IF(AND('A-B'!K36=Charts!$A$2,'A-SD'!K36&gt;0),'A-SD'!K36-(Charts!$A$2-'A-B'!K35),0)</f>
        <v>579189</v>
      </c>
      <c r="L36">
        <f>IF(AND('A-B'!L36=Charts!$A$2,'A-SD'!L36&gt;0),'A-SD'!L36-(Charts!$A$2-'A-B'!L35),0)</f>
        <v>621536</v>
      </c>
      <c r="M36">
        <f>IF(AND('A-B'!M36=Charts!$A$2,'A-SD'!M36&gt;0),'A-SD'!M36-(Charts!$A$2-'A-B'!M35),0)</f>
        <v>1028271</v>
      </c>
      <c r="N36">
        <f>IF(AND('A-B'!N36=Charts!$A$2,'A-SD'!N36&gt;0),'A-SD'!N36-(Charts!$A$2-'A-B'!N35),0)</f>
        <v>500859</v>
      </c>
      <c r="O36">
        <f>IF(AND('A-B'!O36=Charts!$A$2,'A-SD'!O36&gt;0),'A-SD'!O36-(Charts!$A$2-'A-B'!O35),0)</f>
        <v>1094538</v>
      </c>
      <c r="P36">
        <f>IF(AND('A-B'!P36=Charts!$A$2,'A-SD'!P36&gt;0),'A-SD'!P36-(Charts!$A$2-'A-B'!P35),0)</f>
        <v>546320</v>
      </c>
      <c r="Q36">
        <f>IF(AND('A-B'!Q36=Charts!$A$2,'A-SD'!Q36&gt;0),'A-SD'!Q36-(Charts!$A$2-'A-B'!Q35),0)</f>
        <v>21941</v>
      </c>
      <c r="R36">
        <f>IF(AND('A-B'!R36=Charts!$A$2,'A-SD'!R36&gt;0),'A-SD'!R36-(Charts!$A$2-'A-B'!R35),0)</f>
        <v>112277</v>
      </c>
      <c r="S36">
        <f>IF(AND('A-B'!S36=Charts!$A$2,'A-SD'!S36&gt;0),'A-SD'!S36-(Charts!$A$2-'A-B'!S35),0)</f>
        <v>388079</v>
      </c>
      <c r="T36">
        <f>IF(AND('A-B'!T36=Charts!$A$2,'A-SD'!T36&gt;0),'A-SD'!T36-(Charts!$A$2-'A-B'!T35),0)</f>
        <v>876918</v>
      </c>
      <c r="U36">
        <f>IF(AND('A-B'!U36=Charts!$A$2,'A-SD'!U36&gt;0),'A-SD'!U36-(Charts!$A$2-'A-B'!U35),0)</f>
        <v>711578</v>
      </c>
      <c r="V36">
        <f>IF(AND('A-B'!V36=Charts!$A$2,'A-SD'!V36&gt;0),'A-SD'!V36-(Charts!$A$2-'A-B'!V35),0)</f>
        <v>102805</v>
      </c>
      <c r="W36">
        <f>IF(AND('A-B'!W36=Charts!$A$2,'A-SD'!W36&gt;0),'A-SD'!W36-(Charts!$A$2-'A-B'!W35),0)</f>
        <v>0</v>
      </c>
      <c r="X36">
        <f>IF(AND('A-B'!X36=Charts!$A$2,'A-SD'!X36&gt;0),'A-SD'!X36-(Charts!$A$2-'A-B'!X35),0)</f>
        <v>0</v>
      </c>
      <c r="Y36">
        <f>IF(AND('A-B'!Y36=Charts!$A$2,'A-SD'!Y36&gt;0),'A-SD'!Y36-(Charts!$A$2-'A-B'!Y35),0)</f>
        <v>545097</v>
      </c>
      <c r="Z36">
        <f>IF(AND('A-B'!Z36=Charts!$A$2,'A-SD'!Z36&gt;0),'A-SD'!Z36-(Charts!$A$2-'A-B'!Z35),0)</f>
        <v>857061</v>
      </c>
      <c r="AA36">
        <f>IF(AND('A-B'!AA36=Charts!$A$2,'A-SD'!AA36&gt;0),'A-SD'!AA36-(Charts!$A$2-'A-B'!AA35),0)</f>
        <v>545792</v>
      </c>
    </row>
    <row r="37" spans="1:27" x14ac:dyDescent="0.3">
      <c r="A37">
        <v>36</v>
      </c>
      <c r="B37">
        <f>IF(AND('A-B'!B37=Charts!$A$2,'A-SD'!B37&gt;0),'A-SD'!B37-(Charts!$A$2-'A-B'!B36),0)</f>
        <v>397580</v>
      </c>
      <c r="C37">
        <f>IF(AND('A-B'!C37=Charts!$A$2,'A-SD'!C37&gt;0),'A-SD'!C37-(Charts!$A$2-'A-B'!C36),0)</f>
        <v>1110078</v>
      </c>
      <c r="D37">
        <f>IF(AND('A-B'!D37=Charts!$A$2,'A-SD'!D37&gt;0),'A-SD'!D37-(Charts!$A$2-'A-B'!D36),0)</f>
        <v>252133</v>
      </c>
      <c r="E37">
        <f>IF(AND('A-B'!E37=Charts!$A$2,'A-SD'!E37&gt;0),'A-SD'!E37-(Charts!$A$2-'A-B'!E36),0)</f>
        <v>50606</v>
      </c>
      <c r="F37">
        <f>IF(AND('A-B'!F37=Charts!$A$2,'A-SD'!F37&gt;0),'A-SD'!F37-(Charts!$A$2-'A-B'!F36),0)</f>
        <v>0</v>
      </c>
      <c r="G37">
        <f>IF(AND('A-B'!G37=Charts!$A$2,'A-SD'!G37&gt;0),'A-SD'!G37-(Charts!$A$2-'A-B'!G36),0)</f>
        <v>0</v>
      </c>
      <c r="H37">
        <f>IF(AND('A-B'!H37=Charts!$A$2,'A-SD'!H37&gt;0),'A-SD'!H37-(Charts!$A$2-'A-B'!H36),0)</f>
        <v>595693</v>
      </c>
      <c r="I37">
        <f>IF(AND('A-B'!I37=Charts!$A$2,'A-SD'!I37&gt;0),'A-SD'!I37-(Charts!$A$2-'A-B'!I36),0)</f>
        <v>291473</v>
      </c>
      <c r="J37">
        <f>IF(AND('A-B'!J37=Charts!$A$2,'A-SD'!J37&gt;0),'A-SD'!J37-(Charts!$A$2-'A-B'!J36),0)</f>
        <v>569823</v>
      </c>
      <c r="K37">
        <f>IF(AND('A-B'!K37=Charts!$A$2,'A-SD'!K37&gt;0),'A-SD'!K37-(Charts!$A$2-'A-B'!K36),0)</f>
        <v>613897</v>
      </c>
      <c r="L37">
        <f>IF(AND('A-B'!L37=Charts!$A$2,'A-SD'!L37&gt;0),'A-SD'!L37-(Charts!$A$2-'A-B'!L36),0)</f>
        <v>1085830</v>
      </c>
      <c r="M37">
        <f>IF(AND('A-B'!M37=Charts!$A$2,'A-SD'!M37&gt;0),'A-SD'!M37-(Charts!$A$2-'A-B'!M36),0)</f>
        <v>745012</v>
      </c>
      <c r="N37">
        <f>IF(AND('A-B'!N37=Charts!$A$2,'A-SD'!N37&gt;0),'A-SD'!N37-(Charts!$A$2-'A-B'!N36),0)</f>
        <v>1178324</v>
      </c>
      <c r="O37">
        <f>IF(AND('A-B'!O37=Charts!$A$2,'A-SD'!O37&gt;0),'A-SD'!O37-(Charts!$A$2-'A-B'!O36),0)</f>
        <v>540981</v>
      </c>
      <c r="P37">
        <f>IF(AND('A-B'!P37=Charts!$A$2,'A-SD'!P37&gt;0),'A-SD'!P37-(Charts!$A$2-'A-B'!P36),0)</f>
        <v>16725</v>
      </c>
      <c r="Q37">
        <f>IF(AND('A-B'!Q37=Charts!$A$2,'A-SD'!Q37&gt;0),'A-SD'!Q37-(Charts!$A$2-'A-B'!Q36),0)</f>
        <v>105468</v>
      </c>
      <c r="R37">
        <f>IF(AND('A-B'!R37=Charts!$A$2,'A-SD'!R37&gt;0),'A-SD'!R37-(Charts!$A$2-'A-B'!R36),0)</f>
        <v>384206</v>
      </c>
      <c r="S37">
        <f>IF(AND('A-B'!S37=Charts!$A$2,'A-SD'!S37&gt;0),'A-SD'!S37-(Charts!$A$2-'A-B'!S36),0)</f>
        <v>873063</v>
      </c>
      <c r="T37">
        <f>IF(AND('A-B'!T37=Charts!$A$2,'A-SD'!T37&gt;0),'A-SD'!T37-(Charts!$A$2-'A-B'!T36),0)</f>
        <v>708409</v>
      </c>
      <c r="U37">
        <f>IF(AND('A-B'!U37=Charts!$A$2,'A-SD'!U37&gt;0),'A-SD'!U37-(Charts!$A$2-'A-B'!U36),0)</f>
        <v>99654</v>
      </c>
      <c r="V37">
        <f>IF(AND('A-B'!V37=Charts!$A$2,'A-SD'!V37&gt;0),'A-SD'!V37-(Charts!$A$2-'A-B'!V36),0)</f>
        <v>0</v>
      </c>
      <c r="W37">
        <f>IF(AND('A-B'!W37=Charts!$A$2,'A-SD'!W37&gt;0),'A-SD'!W37-(Charts!$A$2-'A-B'!W36),0)</f>
        <v>0</v>
      </c>
      <c r="X37">
        <f>IF(AND('A-B'!X37=Charts!$A$2,'A-SD'!X37&gt;0),'A-SD'!X37-(Charts!$A$2-'A-B'!X36),0)</f>
        <v>639831</v>
      </c>
      <c r="Y37">
        <f>IF(AND('A-B'!Y37=Charts!$A$2,'A-SD'!Y37&gt;0),'A-SD'!Y37-(Charts!$A$2-'A-B'!Y36),0)</f>
        <v>804752</v>
      </c>
      <c r="Z37">
        <f>IF(AND('A-B'!Z37=Charts!$A$2,'A-SD'!Z37&gt;0),'A-SD'!Z37-(Charts!$A$2-'A-B'!Z36),0)</f>
        <v>544433</v>
      </c>
      <c r="AA37">
        <f>IF(AND('A-B'!AA37=Charts!$A$2,'A-SD'!AA37&gt;0),'A-SD'!AA37-(Charts!$A$2-'A-B'!AA36),0)</f>
        <v>965332</v>
      </c>
    </row>
    <row r="38" spans="1:27" x14ac:dyDescent="0.3">
      <c r="A38">
        <v>37</v>
      </c>
      <c r="B38">
        <f>IF(AND('A-B'!B38=Charts!$A$2,'A-SD'!B38&gt;0),'A-SD'!B38-(Charts!$A$2-'A-B'!B37),0)</f>
        <v>965933</v>
      </c>
      <c r="C38">
        <f>IF(AND('A-B'!C38=Charts!$A$2,'A-SD'!C38&gt;0),'A-SD'!C38-(Charts!$A$2-'A-B'!C37),0)</f>
        <v>244659</v>
      </c>
      <c r="D38">
        <f>IF(AND('A-B'!D38=Charts!$A$2,'A-SD'!D38&gt;0),'A-SD'!D38-(Charts!$A$2-'A-B'!D37),0)</f>
        <v>43944</v>
      </c>
      <c r="E38">
        <f>IF(AND('A-B'!E38=Charts!$A$2,'A-SD'!E38&gt;0),'A-SD'!E38-(Charts!$A$2-'A-B'!E37),0)</f>
        <v>0</v>
      </c>
      <c r="F38">
        <f>IF(AND('A-B'!F38=Charts!$A$2,'A-SD'!F38&gt;0),'A-SD'!F38-(Charts!$A$2-'A-B'!F37),0)</f>
        <v>73880</v>
      </c>
      <c r="G38">
        <f>IF(AND('A-B'!G38=Charts!$A$2,'A-SD'!G38&gt;0),'A-SD'!G38-(Charts!$A$2-'A-B'!G37),0)</f>
        <v>538395</v>
      </c>
      <c r="H38">
        <f>IF(AND('A-B'!H38=Charts!$A$2,'A-SD'!H38&gt;0),'A-SD'!H38-(Charts!$A$2-'A-B'!H37),0)</f>
        <v>278119</v>
      </c>
      <c r="I38">
        <f>IF(AND('A-B'!I38=Charts!$A$2,'A-SD'!I38&gt;0),'A-SD'!I38-(Charts!$A$2-'A-B'!I37),0)</f>
        <v>559354</v>
      </c>
      <c r="J38">
        <f>IF(AND('A-B'!J38=Charts!$A$2,'A-SD'!J38&gt;0),'A-SD'!J38-(Charts!$A$2-'A-B'!J37),0)</f>
        <v>540604</v>
      </c>
      <c r="K38">
        <f>IF(AND('A-B'!K38=Charts!$A$2,'A-SD'!K38&gt;0),'A-SD'!K38-(Charts!$A$2-'A-B'!K37),0)</f>
        <v>778982</v>
      </c>
      <c r="L38">
        <f>IF(AND('A-B'!L38=Charts!$A$2,'A-SD'!L38&gt;0),'A-SD'!L38-(Charts!$A$2-'A-B'!L37),0)</f>
        <v>488950</v>
      </c>
      <c r="M38">
        <f>IF(AND('A-B'!M38=Charts!$A$2,'A-SD'!M38&gt;0),'A-SD'!M38-(Charts!$A$2-'A-B'!M37),0)</f>
        <v>1039085</v>
      </c>
      <c r="N38">
        <f>IF(AND('A-B'!N38=Charts!$A$2,'A-SD'!N38&gt;0),'A-SD'!N38-(Charts!$A$2-'A-B'!N37),0)</f>
        <v>484405</v>
      </c>
      <c r="O38">
        <f>IF(AND('A-B'!O38=Charts!$A$2,'A-SD'!O38&gt;0),'A-SD'!O38-(Charts!$A$2-'A-B'!O37),0)</f>
        <v>11376</v>
      </c>
      <c r="P38">
        <f>IF(AND('A-B'!P38=Charts!$A$2,'A-SD'!P38&gt;0),'A-SD'!P38-(Charts!$A$2-'A-B'!P37),0)</f>
        <v>100281</v>
      </c>
      <c r="Q38">
        <f>IF(AND('A-B'!Q38=Charts!$A$2,'A-SD'!Q38&gt;0),'A-SD'!Q38-(Charts!$A$2-'A-B'!Q37),0)</f>
        <v>379991</v>
      </c>
      <c r="R38">
        <f>IF(AND('A-B'!R38=Charts!$A$2,'A-SD'!R38&gt;0),'A-SD'!R38-(Charts!$A$2-'A-B'!R37),0)</f>
        <v>869171</v>
      </c>
      <c r="S38">
        <f>IF(AND('A-B'!S38=Charts!$A$2,'A-SD'!S38&gt;0),'A-SD'!S38-(Charts!$A$2-'A-B'!S37),0)</f>
        <v>705200</v>
      </c>
      <c r="T38">
        <f>IF(AND('A-B'!T38=Charts!$A$2,'A-SD'!T38&gt;0),'A-SD'!T38-(Charts!$A$2-'A-B'!T37),0)</f>
        <v>96473</v>
      </c>
      <c r="U38">
        <f>IF(AND('A-B'!U38=Charts!$A$2,'A-SD'!U38&gt;0),'A-SD'!U38-(Charts!$A$2-'A-B'!U37),0)</f>
        <v>0</v>
      </c>
      <c r="V38">
        <f>IF(AND('A-B'!V38=Charts!$A$2,'A-SD'!V38&gt;0),'A-SD'!V38-(Charts!$A$2-'A-B'!V37),0)</f>
        <v>0</v>
      </c>
      <c r="W38">
        <f>IF(AND('A-B'!W38=Charts!$A$2,'A-SD'!W38&gt;0),'A-SD'!W38-(Charts!$A$2-'A-B'!W37),0)</f>
        <v>584386</v>
      </c>
      <c r="X38">
        <f>IF(AND('A-B'!X38=Charts!$A$2,'A-SD'!X38&gt;0),'A-SD'!X38-(Charts!$A$2-'A-B'!X37),0)</f>
        <v>852241</v>
      </c>
      <c r="Y38">
        <f>IF(AND('A-B'!Y38=Charts!$A$2,'A-SD'!Y38&gt;0),'A-SD'!Y38-(Charts!$A$2-'A-B'!Y37),0)</f>
        <v>542922</v>
      </c>
      <c r="Z38">
        <f>IF(AND('A-B'!Z38=Charts!$A$2,'A-SD'!Z38&gt;0),'A-SD'!Z38-(Charts!$A$2-'A-B'!Z37),0)</f>
        <v>963884</v>
      </c>
      <c r="AA38">
        <f>IF(AND('A-B'!AA38=Charts!$A$2,'A-SD'!AA38&gt;0),'A-SD'!AA38-(Charts!$A$2-'A-B'!AA37),0)</f>
        <v>1340703</v>
      </c>
    </row>
    <row r="39" spans="1:27" x14ac:dyDescent="0.3">
      <c r="A39">
        <v>38</v>
      </c>
      <c r="B39">
        <f>IF(AND('A-B'!B39=Charts!$A$2,'A-SD'!B39&gt;0),'A-SD'!B39-(Charts!$A$2-'A-B'!B38),0)</f>
        <v>255354</v>
      </c>
      <c r="C39">
        <f>IF(AND('A-B'!C39=Charts!$A$2,'A-SD'!C39&gt;0),'A-SD'!C39-(Charts!$A$2-'A-B'!C38),0)</f>
        <v>36361</v>
      </c>
      <c r="D39">
        <f>IF(AND('A-B'!D39=Charts!$A$2,'A-SD'!D39&gt;0),'A-SD'!D39-(Charts!$A$2-'A-B'!D38),0)</f>
        <v>0</v>
      </c>
      <c r="E39">
        <f>IF(AND('A-B'!E39=Charts!$A$2,'A-SD'!E39&gt;0),'A-SD'!E39-(Charts!$A$2-'A-B'!E38),0)</f>
        <v>66119</v>
      </c>
      <c r="F39">
        <f>IF(AND('A-B'!F39=Charts!$A$2,'A-SD'!F39&gt;0),'A-SD'!F39-(Charts!$A$2-'A-B'!F38),0)</f>
        <v>597691</v>
      </c>
      <c r="G39">
        <f>IF(AND('A-B'!G39=Charts!$A$2,'A-SD'!G39&gt;0),'A-SD'!G39-(Charts!$A$2-'A-B'!G38),0)</f>
        <v>235311</v>
      </c>
      <c r="H39">
        <f>IF(AND('A-B'!H39=Charts!$A$2,'A-SD'!H39&gt;0),'A-SD'!H39-(Charts!$A$2-'A-B'!H38),0)</f>
        <v>546779</v>
      </c>
      <c r="I39">
        <f>IF(AND('A-B'!I39=Charts!$A$2,'A-SD'!I39&gt;0),'A-SD'!I39-(Charts!$A$2-'A-B'!I38),0)</f>
        <v>429355</v>
      </c>
      <c r="J39">
        <f>IF(AND('A-B'!J39=Charts!$A$2,'A-SD'!J39&gt;0),'A-SD'!J39-(Charts!$A$2-'A-B'!J38),0)</f>
        <v>769627</v>
      </c>
      <c r="K39">
        <f>IF(AND('A-B'!K39=Charts!$A$2,'A-SD'!K39&gt;0),'A-SD'!K39-(Charts!$A$2-'A-B'!K38),0)</f>
        <v>481322</v>
      </c>
      <c r="L39">
        <f>IF(AND('A-B'!L39=Charts!$A$2,'A-SD'!L39&gt;0),'A-SD'!L39-(Charts!$A$2-'A-B'!L38),0)</f>
        <v>1034826</v>
      </c>
      <c r="M39">
        <f>IF(AND('A-B'!M39=Charts!$A$2,'A-SD'!M39&gt;0),'A-SD'!M39-(Charts!$A$2-'A-B'!M38),0)</f>
        <v>478544</v>
      </c>
      <c r="N39">
        <f>IF(AND('A-B'!N39=Charts!$A$2,'A-SD'!N39&gt;0),'A-SD'!N39-(Charts!$A$2-'A-B'!N38),0)</f>
        <v>0</v>
      </c>
      <c r="O39">
        <f>IF(AND('A-B'!O39=Charts!$A$2,'A-SD'!O39&gt;0),'A-SD'!O39-(Charts!$A$2-'A-B'!O38),0)</f>
        <v>94960</v>
      </c>
      <c r="P39">
        <f>IF(AND('A-B'!P39=Charts!$A$2,'A-SD'!P39&gt;0),'A-SD'!P39-(Charts!$A$2-'A-B'!P38),0)</f>
        <v>375734</v>
      </c>
      <c r="Q39">
        <f>IF(AND('A-B'!Q39=Charts!$A$2,'A-SD'!Q39&gt;0),'A-SD'!Q39-(Charts!$A$2-'A-B'!Q38),0)</f>
        <v>864243</v>
      </c>
      <c r="R39">
        <f>IF(AND('A-B'!R39=Charts!$A$2,'A-SD'!R39&gt;0),'A-SD'!R39-(Charts!$A$2-'A-B'!R38),0)</f>
        <v>701951</v>
      </c>
      <c r="S39">
        <f>IF(AND('A-B'!S39=Charts!$A$2,'A-SD'!S39&gt;0),'A-SD'!S39-(Charts!$A$2-'A-B'!S38),0)</f>
        <v>93256</v>
      </c>
      <c r="T39">
        <f>IF(AND('A-B'!T39=Charts!$A$2,'A-SD'!T39&gt;0),'A-SD'!T39-(Charts!$A$2-'A-B'!T38),0)</f>
        <v>0</v>
      </c>
      <c r="U39">
        <f>IF(AND('A-B'!U39=Charts!$A$2,'A-SD'!U39&gt;0),'A-SD'!U39-(Charts!$A$2-'A-B'!U38),0)</f>
        <v>0</v>
      </c>
      <c r="V39">
        <f>IF(AND('A-B'!V39=Charts!$A$2,'A-SD'!V39&gt;0),'A-SD'!V39-(Charts!$A$2-'A-B'!V38),0)</f>
        <v>578559</v>
      </c>
      <c r="W39">
        <f>IF(AND('A-B'!W39=Charts!$A$2,'A-SD'!W39&gt;0),'A-SD'!W39-(Charts!$A$2-'A-B'!W38),0)</f>
        <v>849683</v>
      </c>
      <c r="X39">
        <f>IF(AND('A-B'!X39=Charts!$A$2,'A-SD'!X39&gt;0),'A-SD'!X39-(Charts!$A$2-'A-B'!X38),0)</f>
        <v>541209</v>
      </c>
      <c r="Y39">
        <f>IF(AND('A-B'!Y39=Charts!$A$2,'A-SD'!Y39&gt;0),'A-SD'!Y39-(Charts!$A$2-'A-B'!Y38),0)</f>
        <v>962284</v>
      </c>
      <c r="Z39">
        <f>IF(AND('A-B'!Z39=Charts!$A$2,'A-SD'!Z39&gt;0),'A-SD'!Z39-(Charts!$A$2-'A-B'!Z38),0)</f>
        <v>1339275</v>
      </c>
      <c r="AA39">
        <f>IF(AND('A-B'!AA39=Charts!$A$2,'A-SD'!AA39&gt;0),'A-SD'!AA39-(Charts!$A$2-'A-B'!AA38),0)</f>
        <v>918444</v>
      </c>
    </row>
    <row r="40" spans="1:27" x14ac:dyDescent="0.3">
      <c r="A40">
        <v>39</v>
      </c>
      <c r="B40">
        <f>IF(AND('A-B'!B40=Charts!$A$2,'A-SD'!B40&gt;0),'A-SD'!B40-(Charts!$A$2-'A-B'!B39),0)</f>
        <v>110992</v>
      </c>
      <c r="C40">
        <f>IF(AND('A-B'!C40=Charts!$A$2,'A-SD'!C40&gt;0),'A-SD'!C40-(Charts!$A$2-'A-B'!C39),0)</f>
        <v>0</v>
      </c>
      <c r="D40">
        <f>IF(AND('A-B'!D40=Charts!$A$2,'A-SD'!D40&gt;0),'A-SD'!D40-(Charts!$A$2-'A-B'!D39),0)</f>
        <v>51446</v>
      </c>
      <c r="E40">
        <f>IF(AND('A-B'!E40=Charts!$A$2,'A-SD'!E40&gt;0),'A-SD'!E40-(Charts!$A$2-'A-B'!E39),0)</f>
        <v>592553</v>
      </c>
      <c r="F40">
        <f>IF(AND('A-B'!F40=Charts!$A$2,'A-SD'!F40&gt;0),'A-SD'!F40-(Charts!$A$2-'A-B'!F39),0)</f>
        <v>277965</v>
      </c>
      <c r="G40">
        <f>IF(AND('A-B'!G40=Charts!$A$2,'A-SD'!G40&gt;0),'A-SD'!G40-(Charts!$A$2-'A-B'!G39),0)</f>
        <v>504749</v>
      </c>
      <c r="H40">
        <f>IF(AND('A-B'!H40=Charts!$A$2,'A-SD'!H40&gt;0),'A-SD'!H40-(Charts!$A$2-'A-B'!H39),0)</f>
        <v>579144</v>
      </c>
      <c r="I40">
        <f>IF(AND('A-B'!I40=Charts!$A$2,'A-SD'!I40&gt;0),'A-SD'!I40-(Charts!$A$2-'A-B'!I39),0)</f>
        <v>1059168</v>
      </c>
      <c r="J40">
        <f>IF(AND('A-B'!J40=Charts!$A$2,'A-SD'!J40&gt;0),'A-SD'!J40-(Charts!$A$2-'A-B'!J39),0)</f>
        <v>708037</v>
      </c>
      <c r="K40">
        <f>IF(AND('A-B'!K40=Charts!$A$2,'A-SD'!K40&gt;0),'A-SD'!K40-(Charts!$A$2-'A-B'!K39),0)</f>
        <v>1077971</v>
      </c>
      <c r="L40">
        <f>IF(AND('A-B'!L40=Charts!$A$2,'A-SD'!L40&gt;0),'A-SD'!L40-(Charts!$A$2-'A-B'!L39),0)</f>
        <v>472468</v>
      </c>
      <c r="M40">
        <f>IF(AND('A-B'!M40=Charts!$A$2,'A-SD'!M40&gt;0),'A-SD'!M40-(Charts!$A$2-'A-B'!M39),0)</f>
        <v>0</v>
      </c>
      <c r="N40">
        <f>IF(AND('A-B'!N40=Charts!$A$2,'A-SD'!N40&gt;0),'A-SD'!N40-(Charts!$A$2-'A-B'!N39),0)</f>
        <v>43190</v>
      </c>
      <c r="O40">
        <f>IF(AND('A-B'!O40=Charts!$A$2,'A-SD'!O40&gt;0),'A-SD'!O40-(Charts!$A$2-'A-B'!O39),0)</f>
        <v>371345</v>
      </c>
      <c r="P40">
        <f>IF(AND('A-B'!P40=Charts!$A$2,'A-SD'!P40&gt;0),'A-SD'!P40-(Charts!$A$2-'A-B'!P39),0)</f>
        <v>857550</v>
      </c>
      <c r="Q40">
        <f>IF(AND('A-B'!Q40=Charts!$A$2,'A-SD'!Q40&gt;0),'A-SD'!Q40-(Charts!$A$2-'A-B'!Q39),0)</f>
        <v>698354</v>
      </c>
      <c r="R40">
        <f>IF(AND('A-B'!R40=Charts!$A$2,'A-SD'!R40&gt;0),'A-SD'!R40-(Charts!$A$2-'A-B'!R39),0)</f>
        <v>89998</v>
      </c>
      <c r="S40">
        <f>IF(AND('A-B'!S40=Charts!$A$2,'A-SD'!S40&gt;0),'A-SD'!S40-(Charts!$A$2-'A-B'!S39),0)</f>
        <v>0</v>
      </c>
      <c r="T40">
        <f>IF(AND('A-B'!T40=Charts!$A$2,'A-SD'!T40&gt;0),'A-SD'!T40-(Charts!$A$2-'A-B'!T39),0)</f>
        <v>0</v>
      </c>
      <c r="U40">
        <f>IF(AND('A-B'!U40=Charts!$A$2,'A-SD'!U40&gt;0),'A-SD'!U40-(Charts!$A$2-'A-B'!U39),0)</f>
        <v>819826</v>
      </c>
      <c r="V40">
        <f>IF(AND('A-B'!V40=Charts!$A$2,'A-SD'!V40&gt;0),'A-SD'!V40-(Charts!$A$2-'A-B'!V39),0)</f>
        <v>847053</v>
      </c>
      <c r="W40">
        <f>IF(AND('A-B'!W40=Charts!$A$2,'A-SD'!W40&gt;0),'A-SD'!W40-(Charts!$A$2-'A-B'!W39),0)</f>
        <v>539449</v>
      </c>
      <c r="X40">
        <f>IF(AND('A-B'!X40=Charts!$A$2,'A-SD'!X40&gt;0),'A-SD'!X40-(Charts!$A$2-'A-B'!X39),0)</f>
        <v>960481</v>
      </c>
      <c r="Y40">
        <f>IF(AND('A-B'!Y40=Charts!$A$2,'A-SD'!Y40&gt;0),'A-SD'!Y40-(Charts!$A$2-'A-B'!Y39),0)</f>
        <v>1337696</v>
      </c>
      <c r="Z40">
        <f>IF(AND('A-B'!Z40=Charts!$A$2,'A-SD'!Z40&gt;0),'A-SD'!Z40-(Charts!$A$2-'A-B'!Z39),0)</f>
        <v>916323</v>
      </c>
      <c r="AA40">
        <f>IF(AND('A-B'!AA40=Charts!$A$2,'A-SD'!AA40&gt;0),'A-SD'!AA40-(Charts!$A$2-'A-B'!AA39),0)</f>
        <v>816686</v>
      </c>
    </row>
    <row r="41" spans="1:27" x14ac:dyDescent="0.3">
      <c r="A41">
        <v>40</v>
      </c>
      <c r="B41">
        <f>IF(AND('A-B'!B41=Charts!$A$2,'A-SD'!B41&gt;0),'A-SD'!B41-(Charts!$A$2-'A-B'!B40),0)</f>
        <v>0</v>
      </c>
      <c r="C41">
        <f>IF(AND('A-B'!C41=Charts!$A$2,'A-SD'!C41&gt;0),'A-SD'!C41-(Charts!$A$2-'A-B'!C40),0)</f>
        <v>33929</v>
      </c>
      <c r="D41">
        <f>IF(AND('A-B'!D41=Charts!$A$2,'A-SD'!D41&gt;0),'A-SD'!D41-(Charts!$A$2-'A-B'!D40),0)</f>
        <v>584000</v>
      </c>
      <c r="E41">
        <f>IF(AND('A-B'!E41=Charts!$A$2,'A-SD'!E41&gt;0),'A-SD'!E41-(Charts!$A$2-'A-B'!E40),0)</f>
        <v>274654</v>
      </c>
      <c r="F41">
        <f>IF(AND('A-B'!F41=Charts!$A$2,'A-SD'!F41&gt;0),'A-SD'!F41-(Charts!$A$2-'A-B'!F40),0)</f>
        <v>551033</v>
      </c>
      <c r="G41">
        <f>IF(AND('A-B'!G41=Charts!$A$2,'A-SD'!G41&gt;0),'A-SD'!G41-(Charts!$A$2-'A-B'!G40),0)</f>
        <v>536333</v>
      </c>
      <c r="H41">
        <f>IF(AND('A-B'!H41=Charts!$A$2,'A-SD'!H41&gt;0),'A-SD'!H41-(Charts!$A$2-'A-B'!H40),0)</f>
        <v>1046600</v>
      </c>
      <c r="I41">
        <f>IF(AND('A-B'!I41=Charts!$A$2,'A-SD'!I41&gt;0),'A-SD'!I41-(Charts!$A$2-'A-B'!I40),0)</f>
        <v>709945</v>
      </c>
      <c r="J41">
        <f>IF(AND('A-B'!J41=Charts!$A$2,'A-SD'!J41&gt;0),'A-SD'!J41-(Charts!$A$2-'A-B'!J40),0)</f>
        <v>1268609</v>
      </c>
      <c r="K41">
        <f>IF(AND('A-B'!K41=Charts!$A$2,'A-SD'!K41&gt;0),'A-SD'!K41-(Charts!$A$2-'A-B'!K40),0)</f>
        <v>764841</v>
      </c>
      <c r="L41">
        <f>IF(AND('A-B'!L41=Charts!$A$2,'A-SD'!L41&gt;0),'A-SD'!L41-(Charts!$A$2-'A-B'!L40),0)</f>
        <v>29687</v>
      </c>
      <c r="M41">
        <f>IF(AND('A-B'!M41=Charts!$A$2,'A-SD'!M41&gt;0),'A-SD'!M41-(Charts!$A$2-'A-B'!M40),0)</f>
        <v>31474</v>
      </c>
      <c r="N41">
        <f>IF(AND('A-B'!N41=Charts!$A$2,'A-SD'!N41&gt;0),'A-SD'!N41-(Charts!$A$2-'A-B'!N40),0)</f>
        <v>363844</v>
      </c>
      <c r="O41">
        <f>IF(AND('A-B'!O41=Charts!$A$2,'A-SD'!O41&gt;0),'A-SD'!O41-(Charts!$A$2-'A-B'!O40),0)</f>
        <v>850136</v>
      </c>
      <c r="P41">
        <f>IF(AND('A-B'!P41=Charts!$A$2,'A-SD'!P41&gt;0),'A-SD'!P41-(Charts!$A$2-'A-B'!P40),0)</f>
        <v>696117</v>
      </c>
      <c r="Q41">
        <f>IF(AND('A-B'!Q41=Charts!$A$2,'A-SD'!Q41&gt;0),'A-SD'!Q41-(Charts!$A$2-'A-B'!Q40),0)</f>
        <v>84789</v>
      </c>
      <c r="R41">
        <f>IF(AND('A-B'!R41=Charts!$A$2,'A-SD'!R41&gt;0),'A-SD'!R41-(Charts!$A$2-'A-B'!R40),0)</f>
        <v>0</v>
      </c>
      <c r="S41">
        <f>IF(AND('A-B'!S41=Charts!$A$2,'A-SD'!S41&gt;0),'A-SD'!S41-(Charts!$A$2-'A-B'!S40),0)</f>
        <v>0</v>
      </c>
      <c r="T41">
        <f>IF(AND('A-B'!T41=Charts!$A$2,'A-SD'!T41&gt;0),'A-SD'!T41-(Charts!$A$2-'A-B'!T40),0)</f>
        <v>811013</v>
      </c>
      <c r="U41">
        <f>IF(AND('A-B'!U41=Charts!$A$2,'A-SD'!U41&gt;0),'A-SD'!U41-(Charts!$A$2-'A-B'!U40),0)</f>
        <v>844034</v>
      </c>
      <c r="V41">
        <f>IF(AND('A-B'!V41=Charts!$A$2,'A-SD'!V41&gt;0),'A-SD'!V41-(Charts!$A$2-'A-B'!V40),0)</f>
        <v>537541</v>
      </c>
      <c r="W41">
        <f>IF(AND('A-B'!W41=Charts!$A$2,'A-SD'!W41&gt;0),'A-SD'!W41-(Charts!$A$2-'A-B'!W40),0)</f>
        <v>1008632</v>
      </c>
      <c r="X41">
        <f>IF(AND('A-B'!X41=Charts!$A$2,'A-SD'!X41&gt;0),'A-SD'!X41-(Charts!$A$2-'A-B'!X40),0)</f>
        <v>1335915</v>
      </c>
      <c r="Y41">
        <f>IF(AND('A-B'!Y41=Charts!$A$2,'A-SD'!Y41&gt;0),'A-SD'!Y41-(Charts!$A$2-'A-B'!Y40),0)</f>
        <v>914050</v>
      </c>
      <c r="Z41">
        <f>IF(AND('A-B'!Z41=Charts!$A$2,'A-SD'!Z41&gt;0),'A-SD'!Z41-(Charts!$A$2-'A-B'!Z40),0)</f>
        <v>814572</v>
      </c>
      <c r="AA41">
        <f>IF(AND('A-B'!AA41=Charts!$A$2,'A-SD'!AA41&gt;0),'A-SD'!AA41-(Charts!$A$2-'A-B'!AA40),0)</f>
        <v>858031</v>
      </c>
    </row>
    <row r="42" spans="1:27" x14ac:dyDescent="0.3">
      <c r="A42">
        <v>41</v>
      </c>
      <c r="B42">
        <f>IF(AND('A-B'!B42=Charts!$A$2,'A-SD'!B42&gt;0),'A-SD'!B42-(Charts!$A$2-'A-B'!B41),0)</f>
        <v>0</v>
      </c>
      <c r="C42">
        <f>IF(AND('A-B'!C42=Charts!$A$2,'A-SD'!C42&gt;0),'A-SD'!C42-(Charts!$A$2-'A-B'!C41),0)</f>
        <v>573916</v>
      </c>
      <c r="D42">
        <f>IF(AND('A-B'!D42=Charts!$A$2,'A-SD'!D42&gt;0),'A-SD'!D42-(Charts!$A$2-'A-B'!D41),0)</f>
        <v>267882</v>
      </c>
      <c r="E42">
        <f>IF(AND('A-B'!E42=Charts!$A$2,'A-SD'!E42&gt;0),'A-SD'!E42-(Charts!$A$2-'A-B'!E41),0)</f>
        <v>547248</v>
      </c>
      <c r="F42">
        <f>IF(AND('A-B'!F42=Charts!$A$2,'A-SD'!F42&gt;0),'A-SD'!F42-(Charts!$A$2-'A-B'!F41),0)</f>
        <v>581876</v>
      </c>
      <c r="G42">
        <f>IF(AND('A-B'!G42=Charts!$A$2,'A-SD'!G42&gt;0),'A-SD'!G42-(Charts!$A$2-'A-B'!G41),0)</f>
        <v>1004580</v>
      </c>
      <c r="H42">
        <f>IF(AND('A-B'!H42=Charts!$A$2,'A-SD'!H42&gt;0),'A-SD'!H42-(Charts!$A$2-'A-B'!H41),0)</f>
        <v>696598</v>
      </c>
      <c r="I42">
        <f>IF(AND('A-B'!I42=Charts!$A$2,'A-SD'!I42&gt;0),'A-SD'!I42-(Charts!$A$2-'A-B'!I41),0)</f>
        <v>1258143</v>
      </c>
      <c r="J42">
        <f>IF(AND('A-B'!J42=Charts!$A$2,'A-SD'!J42&gt;0),'A-SD'!J42-(Charts!$A$2-'A-B'!J41),0)</f>
        <v>754706</v>
      </c>
      <c r="K42">
        <f>IF(AND('A-B'!K42=Charts!$A$2,'A-SD'!K42&gt;0),'A-SD'!K42-(Charts!$A$2-'A-B'!K41),0)</f>
        <v>235201</v>
      </c>
      <c r="L42">
        <f>IF(AND('A-B'!L42=Charts!$A$2,'A-SD'!L42&gt;0),'A-SD'!L42-(Charts!$A$2-'A-B'!L41),0)</f>
        <v>213345</v>
      </c>
      <c r="M42">
        <f>IF(AND('A-B'!M42=Charts!$A$2,'A-SD'!M42&gt;0),'A-SD'!M42-(Charts!$A$2-'A-B'!M41),0)</f>
        <v>355933</v>
      </c>
      <c r="N42">
        <f>IF(AND('A-B'!N42=Charts!$A$2,'A-SD'!N42&gt;0),'A-SD'!N42-(Charts!$A$2-'A-B'!N41),0)</f>
        <v>841497</v>
      </c>
      <c r="O42">
        <f>IF(AND('A-B'!O42=Charts!$A$2,'A-SD'!O42&gt;0),'A-SD'!O42-(Charts!$A$2-'A-B'!O41),0)</f>
        <v>693369</v>
      </c>
      <c r="P42">
        <f>IF(AND('A-B'!P42=Charts!$A$2,'A-SD'!P42&gt;0),'A-SD'!P42-(Charts!$A$2-'A-B'!P41),0)</f>
        <v>80357</v>
      </c>
      <c r="Q42">
        <f>IF(AND('A-B'!Q42=Charts!$A$2,'A-SD'!Q42&gt;0),'A-SD'!Q42-(Charts!$A$2-'A-B'!Q41),0)</f>
        <v>0</v>
      </c>
      <c r="R42">
        <f>IF(AND('A-B'!R42=Charts!$A$2,'A-SD'!R42&gt;0),'A-SD'!R42-(Charts!$A$2-'A-B'!R41),0)</f>
        <v>0</v>
      </c>
      <c r="S42">
        <f>IF(AND('A-B'!S42=Charts!$A$2,'A-SD'!S42&gt;0),'A-SD'!S42-(Charts!$A$2-'A-B'!S41),0)</f>
        <v>502082</v>
      </c>
      <c r="T42">
        <f>IF(AND('A-B'!T42=Charts!$A$2,'A-SD'!T42&gt;0),'A-SD'!T42-(Charts!$A$2-'A-B'!T41),0)</f>
        <v>840987</v>
      </c>
      <c r="U42">
        <f>IF(AND('A-B'!U42=Charts!$A$2,'A-SD'!U42&gt;0),'A-SD'!U42-(Charts!$A$2-'A-B'!U41),0)</f>
        <v>534374</v>
      </c>
      <c r="V42">
        <f>IF(AND('A-B'!V42=Charts!$A$2,'A-SD'!V42&gt;0),'A-SD'!V42-(Charts!$A$2-'A-B'!V41),0)</f>
        <v>1006709</v>
      </c>
      <c r="W42">
        <f>IF(AND('A-B'!W42=Charts!$A$2,'A-SD'!W42&gt;0),'A-SD'!W42-(Charts!$A$2-'A-B'!W41),0)</f>
        <v>1384089</v>
      </c>
      <c r="X42">
        <f>IF(AND('A-B'!X42=Charts!$A$2,'A-SD'!X42&gt;0),'A-SD'!X42-(Charts!$A$2-'A-B'!X41),0)</f>
        <v>911575</v>
      </c>
      <c r="Y42">
        <f>IF(AND('A-B'!Y42=Charts!$A$2,'A-SD'!Y42&gt;0),'A-SD'!Y42-(Charts!$A$2-'A-B'!Y41),0)</f>
        <v>812307</v>
      </c>
      <c r="Z42">
        <f>IF(AND('A-B'!Z42=Charts!$A$2,'A-SD'!Z42&gt;0),'A-SD'!Z42-(Charts!$A$2-'A-B'!Z41),0)</f>
        <v>855868</v>
      </c>
      <c r="AA42">
        <f>IF(AND('A-B'!AA42=Charts!$A$2,'A-SD'!AA42&gt;0),'A-SD'!AA42-(Charts!$A$2-'A-B'!AA41),0)</f>
        <v>90509</v>
      </c>
    </row>
    <row r="43" spans="1:27" x14ac:dyDescent="0.3">
      <c r="A43">
        <v>42</v>
      </c>
      <c r="B43">
        <f>IF(AND('A-B'!B43=Charts!$A$2,'A-SD'!B43&gt;0),'A-SD'!B43-(Charts!$A$2-'A-B'!B42),0)</f>
        <v>417710</v>
      </c>
      <c r="C43">
        <f>IF(AND('A-B'!C43=Charts!$A$2,'A-SD'!C43&gt;0),'A-SD'!C43-(Charts!$A$2-'A-B'!C42),0)</f>
        <v>260189</v>
      </c>
      <c r="D43">
        <f>IF(AND('A-B'!D43=Charts!$A$2,'A-SD'!D43&gt;0),'A-SD'!D43-(Charts!$A$2-'A-B'!D42),0)</f>
        <v>540144</v>
      </c>
      <c r="E43">
        <f>IF(AND('A-B'!E43=Charts!$A$2,'A-SD'!E43&gt;0),'A-SD'!E43-(Charts!$A$2-'A-B'!E42),0)</f>
        <v>577349</v>
      </c>
      <c r="F43">
        <f>IF(AND('A-B'!F43=Charts!$A$2,'A-SD'!F43&gt;0),'A-SD'!F43-(Charts!$A$2-'A-B'!F42),0)</f>
        <v>1050931</v>
      </c>
      <c r="G43">
        <f>IF(AND('A-B'!G43=Charts!$A$2,'A-SD'!G43&gt;0),'A-SD'!G43-(Charts!$A$2-'A-B'!G42),0)</f>
        <v>653797</v>
      </c>
      <c r="H43">
        <f>IF(AND('A-B'!H43=Charts!$A$2,'A-SD'!H43&gt;0),'A-SD'!H43-(Charts!$A$2-'A-B'!H42),0)</f>
        <v>1245570</v>
      </c>
      <c r="I43">
        <f>IF(AND('A-B'!I43=Charts!$A$2,'A-SD'!I43&gt;0),'A-SD'!I43-(Charts!$A$2-'A-B'!I42),0)</f>
        <v>743469</v>
      </c>
      <c r="J43">
        <f>IF(AND('A-B'!J43=Charts!$A$2,'A-SD'!J43&gt;0),'A-SD'!J43-(Charts!$A$2-'A-B'!J42),0)</f>
        <v>225059</v>
      </c>
      <c r="K43">
        <f>IF(AND('A-B'!K43=Charts!$A$2,'A-SD'!K43&gt;0),'A-SD'!K43-(Charts!$A$2-'A-B'!K42),0)</f>
        <v>105721</v>
      </c>
      <c r="L43">
        <f>IF(AND('A-B'!L43=Charts!$A$2,'A-SD'!L43&gt;0),'A-SD'!L43-(Charts!$A$2-'A-B'!L42),0)</f>
        <v>347810</v>
      </c>
      <c r="M43">
        <f>IF(AND('A-B'!M43=Charts!$A$2,'A-SD'!M43&gt;0),'A-SD'!M43-(Charts!$A$2-'A-B'!M42),0)</f>
        <v>833565</v>
      </c>
      <c r="N43">
        <f>IF(AND('A-B'!N43=Charts!$A$2,'A-SD'!N43&gt;0),'A-SD'!N43-(Charts!$A$2-'A-B'!N42),0)</f>
        <v>688034</v>
      </c>
      <c r="O43">
        <f>IF(AND('A-B'!O43=Charts!$A$2,'A-SD'!O43&gt;0),'A-SD'!O43-(Charts!$A$2-'A-B'!O42),0)</f>
        <v>75017</v>
      </c>
      <c r="P43">
        <f>IF(AND('A-B'!P43=Charts!$A$2,'A-SD'!P43&gt;0),'A-SD'!P43-(Charts!$A$2-'A-B'!P42),0)</f>
        <v>0</v>
      </c>
      <c r="Q43">
        <f>IF(AND('A-B'!Q43=Charts!$A$2,'A-SD'!Q43&gt;0),'A-SD'!Q43-(Charts!$A$2-'A-B'!Q42),0)</f>
        <v>0</v>
      </c>
      <c r="R43">
        <f>IF(AND('A-B'!R43=Charts!$A$2,'A-SD'!R43&gt;0),'A-SD'!R43-(Charts!$A$2-'A-B'!R42),0)</f>
        <v>793033</v>
      </c>
      <c r="S43">
        <f>IF(AND('A-B'!S43=Charts!$A$2,'A-SD'!S43&gt;0),'A-SD'!S43-(Charts!$A$2-'A-B'!S42),0)</f>
        <v>837903</v>
      </c>
      <c r="T43">
        <f>IF(AND('A-B'!T43=Charts!$A$2,'A-SD'!T43&gt;0),'A-SD'!T43-(Charts!$A$2-'A-B'!T42),0)</f>
        <v>530993</v>
      </c>
      <c r="U43">
        <f>IF(AND('A-B'!U43=Charts!$A$2,'A-SD'!U43&gt;0),'A-SD'!U43-(Charts!$A$2-'A-B'!U42),0)</f>
        <v>1004302</v>
      </c>
      <c r="V43">
        <f>IF(AND('A-B'!V43=Charts!$A$2,'A-SD'!V43&gt;0),'A-SD'!V43-(Charts!$A$2-'A-B'!V42),0)</f>
        <v>1382191</v>
      </c>
      <c r="W43">
        <f>IF(AND('A-B'!W43=Charts!$A$2,'A-SD'!W43&gt;0),'A-SD'!W43-(Charts!$A$2-'A-B'!W42),0)</f>
        <v>909055</v>
      </c>
      <c r="X43">
        <f>IF(AND('A-B'!X43=Charts!$A$2,'A-SD'!X43&gt;0),'A-SD'!X43-(Charts!$A$2-'A-B'!X42),0)</f>
        <v>809839</v>
      </c>
      <c r="Y43">
        <f>IF(AND('A-B'!Y43=Charts!$A$2,'A-SD'!Y43&gt;0),'A-SD'!Y43-(Charts!$A$2-'A-B'!Y42),0)</f>
        <v>853555</v>
      </c>
      <c r="Z43">
        <f>IF(AND('A-B'!Z43=Charts!$A$2,'A-SD'!Z43&gt;0),'A-SD'!Z43-(Charts!$A$2-'A-B'!Z42),0)</f>
        <v>89130</v>
      </c>
      <c r="AA43">
        <f>IF(AND('A-B'!AA43=Charts!$A$2,'A-SD'!AA43&gt;0),'A-SD'!AA43-(Charts!$A$2-'A-B'!AA42),0)</f>
        <v>0</v>
      </c>
    </row>
    <row r="44" spans="1:27" x14ac:dyDescent="0.3">
      <c r="A44">
        <v>43</v>
      </c>
      <c r="B44">
        <f>IF(AND('A-B'!B44=Charts!$A$2,'A-SD'!B44&gt;0),'A-SD'!B44-(Charts!$A$2-'A-B'!B43),0)</f>
        <v>267270</v>
      </c>
      <c r="C44">
        <f>IF(AND('A-B'!C44=Charts!$A$2,'A-SD'!C44&gt;0),'A-SD'!C44-(Charts!$A$2-'A-B'!C43),0)</f>
        <v>531250</v>
      </c>
      <c r="D44">
        <f>IF(AND('A-B'!D44=Charts!$A$2,'A-SD'!D44&gt;0),'A-SD'!D44-(Charts!$A$2-'A-B'!D43),0)</f>
        <v>569369</v>
      </c>
      <c r="E44">
        <f>IF(AND('A-B'!E44=Charts!$A$2,'A-SD'!E44&gt;0),'A-SD'!E44-(Charts!$A$2-'A-B'!E43),0)</f>
        <v>1047212</v>
      </c>
      <c r="F44">
        <f>IF(AND('A-B'!F44=Charts!$A$2,'A-SD'!F44&gt;0),'A-SD'!F44-(Charts!$A$2-'A-B'!F43),0)</f>
        <v>696544</v>
      </c>
      <c r="G44">
        <f>IF(AND('A-B'!G44=Charts!$A$2,'A-SD'!G44&gt;0),'A-SD'!G44-(Charts!$A$2-'A-B'!G43),0)</f>
        <v>1203544</v>
      </c>
      <c r="H44">
        <f>IF(AND('A-B'!H44=Charts!$A$2,'A-SD'!H44&gt;0),'A-SD'!H44-(Charts!$A$2-'A-B'!H43),0)</f>
        <v>730123</v>
      </c>
      <c r="I44">
        <f>IF(AND('A-B'!I44=Charts!$A$2,'A-SD'!I44&gt;0),'A-SD'!I44-(Charts!$A$2-'A-B'!I43),0)</f>
        <v>213815</v>
      </c>
      <c r="J44">
        <f>IF(AND('A-B'!J44=Charts!$A$2,'A-SD'!J44&gt;0),'A-SD'!J44-(Charts!$A$2-'A-B'!J43),0)</f>
        <v>358735</v>
      </c>
      <c r="K44">
        <f>IF(AND('A-B'!K44=Charts!$A$2,'A-SD'!K44&gt;0),'A-SD'!K44-(Charts!$A$2-'A-B'!K43),0)</f>
        <v>640030</v>
      </c>
      <c r="L44">
        <f>IF(AND('A-B'!L44=Charts!$A$2,'A-SD'!L44&gt;0),'A-SD'!L44-(Charts!$A$2-'A-B'!L43),0)</f>
        <v>1025420</v>
      </c>
      <c r="M44">
        <f>IF(AND('A-B'!M44=Charts!$A$2,'A-SD'!M44&gt;0),'A-SD'!M44-(Charts!$A$2-'A-B'!M43),0)</f>
        <v>883181</v>
      </c>
      <c r="N44">
        <f>IF(AND('A-B'!N44=Charts!$A$2,'A-SD'!N44&gt;0),'A-SD'!N44-(Charts!$A$2-'A-B'!N43),0)</f>
        <v>255302</v>
      </c>
      <c r="O44">
        <f>IF(AND('A-B'!O44=Charts!$A$2,'A-SD'!O44&gt;0),'A-SD'!O44-(Charts!$A$2-'A-B'!O43),0)</f>
        <v>0</v>
      </c>
      <c r="P44">
        <f>IF(AND('A-B'!P44=Charts!$A$2,'A-SD'!P44&gt;0),'A-SD'!P44-(Charts!$A$2-'A-B'!P43),0)</f>
        <v>0</v>
      </c>
      <c r="Q44">
        <f>IF(AND('A-B'!Q44=Charts!$A$2,'A-SD'!Q44&gt;0),'A-SD'!Q44-(Charts!$A$2-'A-B'!Q43),0)</f>
        <v>532956</v>
      </c>
      <c r="R44">
        <f>IF(AND('A-B'!R44=Charts!$A$2,'A-SD'!R44&gt;0),'A-SD'!R44-(Charts!$A$2-'A-B'!R43),0)</f>
        <v>834780</v>
      </c>
      <c r="S44">
        <f>IF(AND('A-B'!S44=Charts!$A$2,'A-SD'!S44&gt;0),'A-SD'!S44-(Charts!$A$2-'A-B'!S43),0)</f>
        <v>524946</v>
      </c>
      <c r="T44">
        <f>IF(AND('A-B'!T44=Charts!$A$2,'A-SD'!T44&gt;0),'A-SD'!T44-(Charts!$A$2-'A-B'!T43),0)</f>
        <v>1251865</v>
      </c>
      <c r="U44">
        <f>IF(AND('A-B'!U44=Charts!$A$2,'A-SD'!U44&gt;0),'A-SD'!U44-(Charts!$A$2-'A-B'!U43),0)</f>
        <v>1579817</v>
      </c>
      <c r="V44">
        <f>IF(AND('A-B'!V44=Charts!$A$2,'A-SD'!V44&gt;0),'A-SD'!V44-(Charts!$A$2-'A-B'!V43),0)</f>
        <v>906387</v>
      </c>
      <c r="W44">
        <f>IF(AND('A-B'!W44=Charts!$A$2,'A-SD'!W44&gt;0),'A-SD'!W44-(Charts!$A$2-'A-B'!W43),0)</f>
        <v>807325</v>
      </c>
      <c r="X44">
        <f>IF(AND('A-B'!X44=Charts!$A$2,'A-SD'!X44&gt;0),'A-SD'!X44-(Charts!$A$2-'A-B'!X43),0)</f>
        <v>851039</v>
      </c>
      <c r="Y44">
        <f>IF(AND('A-B'!Y44=Charts!$A$2,'A-SD'!Y44&gt;0),'A-SD'!Y44-(Charts!$A$2-'A-B'!Y43),0)</f>
        <v>87599</v>
      </c>
      <c r="Z44">
        <f>IF(AND('A-B'!Z44=Charts!$A$2,'A-SD'!Z44&gt;0),'A-SD'!Z44-(Charts!$A$2-'A-B'!Z43),0)</f>
        <v>0</v>
      </c>
      <c r="AA44">
        <f>IF(AND('A-B'!AA44=Charts!$A$2,'A-SD'!AA44&gt;0),'A-SD'!AA44-(Charts!$A$2-'A-B'!AA43),0)</f>
        <v>0</v>
      </c>
    </row>
    <row r="45" spans="1:27" x14ac:dyDescent="0.3">
      <c r="A45">
        <v>44</v>
      </c>
      <c r="B45">
        <f>IF(AND('A-B'!B45=Charts!$A$2,'A-SD'!B45&gt;0),'A-SD'!B45-(Charts!$A$2-'A-B'!B44),0)</f>
        <v>413402</v>
      </c>
      <c r="C45">
        <f>IF(AND('A-B'!C45=Charts!$A$2,'A-SD'!C45&gt;0),'A-SD'!C45-(Charts!$A$2-'A-B'!C44),0)</f>
        <v>559464</v>
      </c>
      <c r="D45">
        <f>IF(AND('A-B'!D45=Charts!$A$2,'A-SD'!D45&gt;0),'A-SD'!D45-(Charts!$A$2-'A-B'!D44),0)</f>
        <v>1040174</v>
      </c>
      <c r="E45">
        <f>IF(AND('A-B'!E45=Charts!$A$2,'A-SD'!E45&gt;0),'A-SD'!E45-(Charts!$A$2-'A-B'!E44),0)</f>
        <v>693326</v>
      </c>
      <c r="F45">
        <f>IF(AND('A-B'!F45=Charts!$A$2,'A-SD'!F45&gt;0),'A-SD'!F45-(Charts!$A$2-'A-B'!F44),0)</f>
        <v>1249835</v>
      </c>
      <c r="G45">
        <f>IF(AND('A-B'!G45=Charts!$A$2,'A-SD'!G45&gt;0),'A-SD'!G45-(Charts!$A$2-'A-B'!G44),0)</f>
        <v>687325</v>
      </c>
      <c r="H45">
        <f>IF(AND('A-B'!H45=Charts!$A$2,'A-SD'!H45&gt;0),'A-SD'!H45-(Charts!$A$2-'A-B'!H44),0)</f>
        <v>200464</v>
      </c>
      <c r="I45">
        <f>IF(AND('A-B'!I45=Charts!$A$2,'A-SD'!I45&gt;0),'A-SD'!I45-(Charts!$A$2-'A-B'!I44),0)</f>
        <v>347499</v>
      </c>
      <c r="J45">
        <f>IF(AND('A-B'!J45=Charts!$A$2,'A-SD'!J45&gt;0),'A-SD'!J45-(Charts!$A$2-'A-B'!J44),0)</f>
        <v>629753</v>
      </c>
      <c r="K45">
        <f>IF(AND('A-B'!K45=Charts!$A$2,'A-SD'!K45&gt;0),'A-SD'!K45-(Charts!$A$2-'A-B'!K44),0)</f>
        <v>1017645</v>
      </c>
      <c r="L45">
        <f>IF(AND('A-B'!L45=Charts!$A$2,'A-SD'!L45&gt;0),'A-SD'!L45-(Charts!$A$2-'A-B'!L44),0)</f>
        <v>877074</v>
      </c>
      <c r="M45">
        <f>IF(AND('A-B'!M45=Charts!$A$2,'A-SD'!M45&gt;0),'A-SD'!M45-(Charts!$A$2-'A-B'!M44),0)</f>
        <v>262587</v>
      </c>
      <c r="N45">
        <f>IF(AND('A-B'!N45=Charts!$A$2,'A-SD'!N45&gt;0),'A-SD'!N45-(Charts!$A$2-'A-B'!N44),0)</f>
        <v>0</v>
      </c>
      <c r="O45">
        <f>IF(AND('A-B'!O45=Charts!$A$2,'A-SD'!O45&gt;0),'A-SD'!O45-(Charts!$A$2-'A-B'!O44),0)</f>
        <v>95832</v>
      </c>
      <c r="P45">
        <f>IF(AND('A-B'!P45=Charts!$A$2,'A-SD'!P45&gt;0),'A-SD'!P45-(Charts!$A$2-'A-B'!P44),0)</f>
        <v>726595</v>
      </c>
      <c r="Q45">
        <f>IF(AND('A-B'!Q45=Charts!$A$2,'A-SD'!Q45&gt;0),'A-SD'!Q45-(Charts!$A$2-'A-B'!Q44),0)</f>
        <v>1031316</v>
      </c>
      <c r="R45">
        <f>IF(AND('A-B'!R45=Charts!$A$2,'A-SD'!R45&gt;0),'A-SD'!R45-(Charts!$A$2-'A-B'!R44),0)</f>
        <v>518479</v>
      </c>
      <c r="S45">
        <f>IF(AND('A-B'!S45=Charts!$A$2,'A-SD'!S45&gt;0),'A-SD'!S45-(Charts!$A$2-'A-B'!S44),0)</f>
        <v>1185981</v>
      </c>
      <c r="T45">
        <f>IF(AND('A-B'!T45=Charts!$A$2,'A-SD'!T45&gt;0),'A-SD'!T45-(Charts!$A$2-'A-B'!T44),0)</f>
        <v>1377375</v>
      </c>
      <c r="U45">
        <f>IF(AND('A-B'!U45=Charts!$A$2,'A-SD'!U45&gt;0),'A-SD'!U45-(Charts!$A$2-'A-B'!U44),0)</f>
        <v>901990</v>
      </c>
      <c r="V45">
        <f>IF(AND('A-B'!V45=Charts!$A$2,'A-SD'!V45&gt;0),'A-SD'!V45-(Charts!$A$2-'A-B'!V44),0)</f>
        <v>804664</v>
      </c>
      <c r="W45">
        <f>IF(AND('A-B'!W45=Charts!$A$2,'A-SD'!W45&gt;0),'A-SD'!W45-(Charts!$A$2-'A-B'!W44),0)</f>
        <v>848477</v>
      </c>
      <c r="X45">
        <f>IF(AND('A-B'!X45=Charts!$A$2,'A-SD'!X45&gt;0),'A-SD'!X45-(Charts!$A$2-'A-B'!X44),0)</f>
        <v>85864</v>
      </c>
      <c r="Y45">
        <f>IF(AND('A-B'!Y45=Charts!$A$2,'A-SD'!Y45&gt;0),'A-SD'!Y45-(Charts!$A$2-'A-B'!Y44),0)</f>
        <v>0</v>
      </c>
      <c r="Z45">
        <f>IF(AND('A-B'!Z45=Charts!$A$2,'A-SD'!Z45&gt;0),'A-SD'!Z45-(Charts!$A$2-'A-B'!Z44),0)</f>
        <v>0</v>
      </c>
      <c r="AA45">
        <f>IF(AND('A-B'!AA45=Charts!$A$2,'A-SD'!AA45&gt;0),'A-SD'!AA45-(Charts!$A$2-'A-B'!AA44),0)</f>
        <v>0</v>
      </c>
    </row>
    <row r="46" spans="1:27" x14ac:dyDescent="0.3">
      <c r="A46">
        <v>45</v>
      </c>
      <c r="B46">
        <f>IF(AND('A-B'!B46=Charts!$A$2,'A-SD'!B46&gt;0),'A-SD'!B46-(Charts!$A$2-'A-B'!B45),0)</f>
        <v>501769</v>
      </c>
      <c r="C46">
        <f>IF(AND('A-B'!C46=Charts!$A$2,'A-SD'!C46&gt;0),'A-SD'!C46-(Charts!$A$2-'A-B'!C45),0)</f>
        <v>1031348</v>
      </c>
      <c r="D46">
        <f>IF(AND('A-B'!D46=Charts!$A$2,'A-SD'!D46&gt;0),'A-SD'!D46-(Charts!$A$2-'A-B'!D45),0)</f>
        <v>686647</v>
      </c>
      <c r="E46">
        <f>IF(AND('A-B'!E46=Charts!$A$2,'A-SD'!E46&gt;0),'A-SD'!E46-(Charts!$A$2-'A-B'!E45),0)</f>
        <v>1246056</v>
      </c>
      <c r="F46">
        <f>IF(AND('A-B'!F46=Charts!$A$2,'A-SD'!F46&gt;0),'A-SD'!F46-(Charts!$A$2-'A-B'!F45),0)</f>
        <v>732974</v>
      </c>
      <c r="G46">
        <f>IF(AND('A-B'!G46=Charts!$A$2,'A-SD'!G46&gt;0),'A-SD'!G46-(Charts!$A$2-'A-B'!G45),0)</f>
        <v>157658</v>
      </c>
      <c r="H46">
        <f>IF(AND('A-B'!H46=Charts!$A$2,'A-SD'!H46&gt;0),'A-SD'!H46-(Charts!$A$2-'A-B'!H45),0)</f>
        <v>334157</v>
      </c>
      <c r="I46">
        <f>IF(AND('A-B'!I46=Charts!$A$2,'A-SD'!I46&gt;0),'A-SD'!I46-(Charts!$A$2-'A-B'!I45),0)</f>
        <v>618395</v>
      </c>
      <c r="J46">
        <f>IF(AND('A-B'!J46=Charts!$A$2,'A-SD'!J46&gt;0),'A-SD'!J46-(Charts!$A$2-'A-B'!J45),0)</f>
        <v>894227</v>
      </c>
      <c r="K46">
        <f>IF(AND('A-B'!K46=Charts!$A$2,'A-SD'!K46&gt;0),'A-SD'!K46-(Charts!$A$2-'A-B'!K45),0)</f>
        <v>669423</v>
      </c>
      <c r="L46">
        <f>IF(AND('A-B'!L46=Charts!$A$2,'A-SD'!L46&gt;0),'A-SD'!L46-(Charts!$A$2-'A-B'!L45),0)</f>
        <v>6508</v>
      </c>
      <c r="M46">
        <f>IF(AND('A-B'!M46=Charts!$A$2,'A-SD'!M46&gt;0),'A-SD'!M46-(Charts!$A$2-'A-B'!M45),0)</f>
        <v>0</v>
      </c>
      <c r="N46">
        <f>IF(AND('A-B'!N46=Charts!$A$2,'A-SD'!N46&gt;0),'A-SD'!N46-(Charts!$A$2-'A-B'!N45),0)</f>
        <v>36157</v>
      </c>
      <c r="O46">
        <f>IF(AND('A-B'!O46=Charts!$A$2,'A-SD'!O46&gt;0),'A-SD'!O46-(Charts!$A$2-'A-B'!O45),0)</f>
        <v>571937</v>
      </c>
      <c r="P46">
        <f>IF(AND('A-B'!P46=Charts!$A$2,'A-SD'!P46&gt;0),'A-SD'!P46-(Charts!$A$2-'A-B'!P45),0)</f>
        <v>827610</v>
      </c>
      <c r="Q46">
        <f>IF(AND('A-B'!Q46=Charts!$A$2,'A-SD'!Q46&gt;0),'A-SD'!Q46-(Charts!$A$2-'A-B'!Q45),0)</f>
        <v>511669</v>
      </c>
      <c r="R46">
        <f>IF(AND('A-B'!R46=Charts!$A$2,'A-SD'!R46&gt;0),'A-SD'!R46-(Charts!$A$2-'A-B'!R45),0)</f>
        <v>1245868</v>
      </c>
      <c r="S46">
        <f>IF(AND('A-B'!S46=Charts!$A$2,'A-SD'!S46&gt;0),'A-SD'!S46-(Charts!$A$2-'A-B'!S45),0)</f>
        <v>1574893</v>
      </c>
      <c r="T46">
        <f>IF(AND('A-B'!T46=Charts!$A$2,'A-SD'!T46&gt;0),'A-SD'!T46-(Charts!$A$2-'A-B'!T45),0)</f>
        <v>896571</v>
      </c>
      <c r="U46">
        <f>IF(AND('A-B'!U46=Charts!$A$2,'A-SD'!U46&gt;0),'A-SD'!U46-(Charts!$A$2-'A-B'!U45),0)</f>
        <v>800859</v>
      </c>
      <c r="V46">
        <f>IF(AND('A-B'!V46=Charts!$A$2,'A-SD'!V46&gt;0),'A-SD'!V46-(Charts!$A$2-'A-B'!V45),0)</f>
        <v>845842</v>
      </c>
      <c r="W46">
        <f>IF(AND('A-B'!W46=Charts!$A$2,'A-SD'!W46&gt;0),'A-SD'!W46-(Charts!$A$2-'A-B'!W45),0)</f>
        <v>84084</v>
      </c>
      <c r="X46">
        <f>IF(AND('A-B'!X46=Charts!$A$2,'A-SD'!X46&gt;0),'A-SD'!X46-(Charts!$A$2-'A-B'!X45),0)</f>
        <v>0</v>
      </c>
      <c r="Y46">
        <f>IF(AND('A-B'!Y46=Charts!$A$2,'A-SD'!Y46&gt;0),'A-SD'!Y46-(Charts!$A$2-'A-B'!Y45),0)</f>
        <v>0</v>
      </c>
      <c r="Z46">
        <f>IF(AND('A-B'!Z46=Charts!$A$2,'A-SD'!Z46&gt;0),'A-SD'!Z46-(Charts!$A$2-'A-B'!Z45),0)</f>
        <v>0</v>
      </c>
      <c r="AA46">
        <f>IF(AND('A-B'!AA46=Charts!$A$2,'A-SD'!AA46&gt;0),'A-SD'!AA46-(Charts!$A$2-'A-B'!AA45),0)</f>
        <v>0</v>
      </c>
    </row>
    <row r="47" spans="1:27" x14ac:dyDescent="0.3">
      <c r="A47">
        <v>46</v>
      </c>
      <c r="B47">
        <f>IF(AND('A-B'!B47=Charts!$A$2,'A-SD'!B47&gt;0),'A-SD'!B47-(Charts!$A$2-'A-B'!B46),0)</f>
        <v>879303</v>
      </c>
      <c r="C47">
        <f>IF(AND('A-B'!C47=Charts!$A$2,'A-SD'!C47&gt;0),'A-SD'!C47-(Charts!$A$2-'A-B'!C46),0)</f>
        <v>679045</v>
      </c>
      <c r="D47">
        <f>IF(AND('A-B'!D47=Charts!$A$2,'A-SD'!D47&gt;0),'A-SD'!D47-(Charts!$A$2-'A-B'!D46),0)</f>
        <v>1238958</v>
      </c>
      <c r="E47">
        <f>IF(AND('A-B'!E47=Charts!$A$2,'A-SD'!E47&gt;0),'A-SD'!E47-(Charts!$A$2-'A-B'!E46),0)</f>
        <v>728552</v>
      </c>
      <c r="F47">
        <f>IF(AND('A-B'!F47=Charts!$A$2,'A-SD'!F47&gt;0),'A-SD'!F47-(Charts!$A$2-'A-B'!F46),0)</f>
        <v>200342</v>
      </c>
      <c r="G47">
        <f>IF(AND('A-B'!G47=Charts!$A$2,'A-SD'!G47&gt;0),'A-SD'!G47-(Charts!$A$2-'A-B'!G46),0)</f>
        <v>291360</v>
      </c>
      <c r="H47">
        <f>IF(AND('A-B'!H47=Charts!$A$2,'A-SD'!H47&gt;0),'A-SD'!H47-(Charts!$A$2-'A-B'!H46),0)</f>
        <v>604935</v>
      </c>
      <c r="I47">
        <f>IF(AND('A-B'!I47=Charts!$A$2,'A-SD'!I47&gt;0),'A-SD'!I47-(Charts!$A$2-'A-B'!I46),0)</f>
        <v>996020</v>
      </c>
      <c r="J47">
        <f>IF(AND('A-B'!J47=Charts!$A$2,'A-SD'!J47&gt;0),'A-SD'!J47-(Charts!$A$2-'A-B'!J46),0)</f>
        <v>859265</v>
      </c>
      <c r="K47">
        <f>IF(AND('A-B'!K47=Charts!$A$2,'A-SD'!K47&gt;0),'A-SD'!K47-(Charts!$A$2-'A-B'!K46),0)</f>
        <v>248880</v>
      </c>
      <c r="L47">
        <f>IF(AND('A-B'!L47=Charts!$A$2,'A-SD'!L47&gt;0),'A-SD'!L47-(Charts!$A$2-'A-B'!L46),0)</f>
        <v>0</v>
      </c>
      <c r="M47">
        <f>IF(AND('A-B'!M47=Charts!$A$2,'A-SD'!M47&gt;0),'A-SD'!M47-(Charts!$A$2-'A-B'!M46),0)</f>
        <v>77847</v>
      </c>
      <c r="N47">
        <f>IF(AND('A-B'!N47=Charts!$A$2,'A-SD'!N47&gt;0),'A-SD'!N47-(Charts!$A$2-'A-B'!N46),0)</f>
        <v>802309</v>
      </c>
      <c r="O47">
        <f>IF(AND('A-B'!O47=Charts!$A$2,'A-SD'!O47&gt;0),'A-SD'!O47-(Charts!$A$2-'A-B'!O46),0)</f>
        <v>823773</v>
      </c>
      <c r="P47">
        <f>IF(AND('A-B'!P47=Charts!$A$2,'A-SD'!P47&gt;0),'A-SD'!P47-(Charts!$A$2-'A-B'!P46),0)</f>
        <v>506488</v>
      </c>
      <c r="Q47">
        <f>IF(AND('A-B'!Q47=Charts!$A$2,'A-SD'!Q47&gt;0),'A-SD'!Q47-(Charts!$A$2-'A-B'!Q46),0)</f>
        <v>1242264</v>
      </c>
      <c r="R47">
        <f>IF(AND('A-B'!R47=Charts!$A$2,'A-SD'!R47&gt;0),'A-SD'!R47-(Charts!$A$2-'A-B'!R46),0)</f>
        <v>1572370</v>
      </c>
      <c r="S47">
        <f>IF(AND('A-B'!S47=Charts!$A$2,'A-SD'!S47&gt;0),'A-SD'!S47-(Charts!$A$2-'A-B'!S46),0)</f>
        <v>889473</v>
      </c>
      <c r="T47">
        <f>IF(AND('A-B'!T47=Charts!$A$2,'A-SD'!T47&gt;0),'A-SD'!T47-(Charts!$A$2-'A-B'!T46),0)</f>
        <v>797027</v>
      </c>
      <c r="U47">
        <f>IF(AND('A-B'!U47=Charts!$A$2,'A-SD'!U47&gt;0),'A-SD'!U47-(Charts!$A$2-'A-B'!U46),0)</f>
        <v>842811</v>
      </c>
      <c r="V47">
        <f>IF(AND('A-B'!V47=Charts!$A$2,'A-SD'!V47&gt;0),'A-SD'!V47-(Charts!$A$2-'A-B'!V46),0)</f>
        <v>82155</v>
      </c>
      <c r="W47">
        <f>IF(AND('A-B'!W47=Charts!$A$2,'A-SD'!W47&gt;0),'A-SD'!W47-(Charts!$A$2-'A-B'!W46),0)</f>
        <v>0</v>
      </c>
      <c r="X47">
        <f>IF(AND('A-B'!X47=Charts!$A$2,'A-SD'!X47&gt;0),'A-SD'!X47-(Charts!$A$2-'A-B'!X46),0)</f>
        <v>0</v>
      </c>
      <c r="Y47">
        <f>IF(AND('A-B'!Y47=Charts!$A$2,'A-SD'!Y47&gt;0),'A-SD'!Y47-(Charts!$A$2-'A-B'!Y46),0)</f>
        <v>0</v>
      </c>
      <c r="Z47">
        <f>IF(AND('A-B'!Z47=Charts!$A$2,'A-SD'!Z47&gt;0),'A-SD'!Z47-(Charts!$A$2-'A-B'!Z46),0)</f>
        <v>0</v>
      </c>
      <c r="AA47">
        <f>IF(AND('A-B'!AA47=Charts!$A$2,'A-SD'!AA47&gt;0),'A-SD'!AA47-(Charts!$A$2-'A-B'!AA46),0)</f>
        <v>0</v>
      </c>
    </row>
    <row r="48" spans="1:27" x14ac:dyDescent="0.3">
      <c r="A48">
        <v>47</v>
      </c>
      <c r="B48">
        <f>IF(AND('A-B'!B48=Charts!$A$2,'A-SD'!B48&gt;0),'A-SD'!B48-(Charts!$A$2-'A-B'!B47),0)</f>
        <v>596119</v>
      </c>
      <c r="C48">
        <f>IF(AND('A-B'!C48=Charts!$A$2,'A-SD'!C48&gt;0),'A-SD'!C48-(Charts!$A$2-'A-B'!C47),0)</f>
        <v>1230071</v>
      </c>
      <c r="D48">
        <f>IF(AND('A-B'!D48=Charts!$A$2,'A-SD'!D48&gt;0),'A-SD'!D48-(Charts!$A$2-'A-B'!D47),0)</f>
        <v>720680</v>
      </c>
      <c r="E48">
        <f>IF(AND('A-B'!E48=Charts!$A$2,'A-SD'!E48&gt;0),'A-SD'!E48-(Charts!$A$2-'A-B'!E47),0)</f>
        <v>197061</v>
      </c>
      <c r="F48">
        <f>IF(AND('A-B'!F48=Charts!$A$2,'A-SD'!F48&gt;0),'A-SD'!F48-(Charts!$A$2-'A-B'!F47),0)</f>
        <v>334157</v>
      </c>
      <c r="G48">
        <f>IF(AND('A-B'!G48=Charts!$A$2,'A-SD'!G48&gt;0),'A-SD'!G48-(Charts!$A$2-'A-B'!G47),0)</f>
        <v>562030</v>
      </c>
      <c r="H48">
        <f>IF(AND('A-B'!H48=Charts!$A$2,'A-SD'!H48&gt;0),'A-SD'!H48-(Charts!$A$2-'A-B'!H47),0)</f>
        <v>982565</v>
      </c>
      <c r="I48">
        <f>IF(AND('A-B'!I48=Charts!$A$2,'A-SD'!I48&gt;0),'A-SD'!I48-(Charts!$A$2-'A-B'!I47),0)</f>
        <v>848004</v>
      </c>
      <c r="J48">
        <f>IF(AND('A-B'!J48=Charts!$A$2,'A-SD'!J48&gt;0),'A-SD'!J48-(Charts!$A$2-'A-B'!J47),0)</f>
        <v>238743</v>
      </c>
      <c r="K48">
        <f>IF(AND('A-B'!K48=Charts!$A$2,'A-SD'!K48&gt;0),'A-SD'!K48-(Charts!$A$2-'A-B'!K47),0)</f>
        <v>0</v>
      </c>
      <c r="L48">
        <f>IF(AND('A-B'!L48=Charts!$A$2,'A-SD'!L48&gt;0),'A-SD'!L48-(Charts!$A$2-'A-B'!L47),0)</f>
        <v>319104</v>
      </c>
      <c r="M48">
        <f>IF(AND('A-B'!M48=Charts!$A$2,'A-SD'!M48&gt;0),'A-SD'!M48-(Charts!$A$2-'A-B'!M47),0)</f>
        <v>859551</v>
      </c>
      <c r="N48">
        <f>IF(AND('A-B'!N48=Charts!$A$2,'A-SD'!N48&gt;0),'A-SD'!N48-(Charts!$A$2-'A-B'!N47),0)</f>
        <v>1018729</v>
      </c>
      <c r="O48">
        <f>IF(AND('A-B'!O48=Charts!$A$2,'A-SD'!O48&gt;0),'A-SD'!O48-(Charts!$A$2-'A-B'!O47),0)</f>
        <v>501174</v>
      </c>
      <c r="P48">
        <f>IF(AND('A-B'!P48=Charts!$A$2,'A-SD'!P48&gt;0),'A-SD'!P48-(Charts!$A$2-'A-B'!P47),0)</f>
        <v>1240016</v>
      </c>
      <c r="Q48">
        <f>IF(AND('A-B'!Q48=Charts!$A$2,'A-SD'!Q48&gt;0),'A-SD'!Q48-(Charts!$A$2-'A-B'!Q47),0)</f>
        <v>1569504</v>
      </c>
      <c r="R48">
        <f>IF(AND('A-B'!R48=Charts!$A$2,'A-SD'!R48&gt;0),'A-SD'!R48-(Charts!$A$2-'A-B'!R47),0)</f>
        <v>882334</v>
      </c>
      <c r="S48">
        <f>IF(AND('A-B'!S48=Charts!$A$2,'A-SD'!S48&gt;0),'A-SD'!S48-(Charts!$A$2-'A-B'!S47),0)</f>
        <v>793158</v>
      </c>
      <c r="T48">
        <f>IF(AND('A-B'!T48=Charts!$A$2,'A-SD'!T48&gt;0),'A-SD'!T48-(Charts!$A$2-'A-B'!T47),0)</f>
        <v>839755</v>
      </c>
      <c r="U48">
        <f>IF(AND('A-B'!U48=Charts!$A$2,'A-SD'!U48&gt;0),'A-SD'!U48-(Charts!$A$2-'A-B'!U47),0)</f>
        <v>79001</v>
      </c>
      <c r="V48">
        <f>IF(AND('A-B'!V48=Charts!$A$2,'A-SD'!V48&gt;0),'A-SD'!V48-(Charts!$A$2-'A-B'!V47),0)</f>
        <v>0</v>
      </c>
      <c r="W48">
        <f>IF(AND('A-B'!W48=Charts!$A$2,'A-SD'!W48&gt;0),'A-SD'!W48-(Charts!$A$2-'A-B'!W47),0)</f>
        <v>0</v>
      </c>
      <c r="X48">
        <f>IF(AND('A-B'!X48=Charts!$A$2,'A-SD'!X48&gt;0),'A-SD'!X48-(Charts!$A$2-'A-B'!X47),0)</f>
        <v>0</v>
      </c>
      <c r="Y48">
        <f>IF(AND('A-B'!Y48=Charts!$A$2,'A-SD'!Y48&gt;0),'A-SD'!Y48-(Charts!$A$2-'A-B'!Y47),0)</f>
        <v>0</v>
      </c>
      <c r="Z48">
        <f>IF(AND('A-B'!Z48=Charts!$A$2,'A-SD'!Z48&gt;0),'A-SD'!Z48-(Charts!$A$2-'A-B'!Z47),0)</f>
        <v>0</v>
      </c>
      <c r="AA48">
        <f>IF(AND('A-B'!AA48=Charts!$A$2,'A-SD'!AA48&gt;0),'A-SD'!AA48-(Charts!$A$2-'A-B'!AA47),0)</f>
        <v>0</v>
      </c>
    </row>
    <row r="49" spans="1:27" x14ac:dyDescent="0.3">
      <c r="A49">
        <v>48</v>
      </c>
      <c r="B49">
        <f>IF(AND('A-B'!B49=Charts!$A$2,'A-SD'!B49&gt;0),'A-SD'!B49-(Charts!$A$2-'A-B'!B48),0)</f>
        <v>1038394</v>
      </c>
      <c r="C49">
        <f>IF(AND('A-B'!C49=Charts!$A$2,'A-SD'!C49&gt;0),'A-SD'!C49-(Charts!$A$2-'A-B'!C48),0)</f>
        <v>710886</v>
      </c>
      <c r="D49">
        <f>IF(AND('A-B'!D49=Charts!$A$2,'A-SD'!D49&gt;0),'A-SD'!D49-(Charts!$A$2-'A-B'!D48),0)</f>
        <v>190320</v>
      </c>
      <c r="E49">
        <f>IF(AND('A-B'!E49=Charts!$A$2,'A-SD'!E49&gt;0),'A-SD'!E49-(Charts!$A$2-'A-B'!E48),0)</f>
        <v>330991</v>
      </c>
      <c r="F49">
        <f>IF(AND('A-B'!F49=Charts!$A$2,'A-SD'!F49&gt;0),'A-SD'!F49-(Charts!$A$2-'A-B'!F48),0)</f>
        <v>606891</v>
      </c>
      <c r="G49">
        <f>IF(AND('A-B'!G49=Charts!$A$2,'A-SD'!G49&gt;0),'A-SD'!G49-(Charts!$A$2-'A-B'!G48),0)</f>
        <v>939666</v>
      </c>
      <c r="H49">
        <f>IF(AND('A-B'!H49=Charts!$A$2,'A-SD'!H49&gt;0),'A-SD'!H49-(Charts!$A$2-'A-B'!H48),0)</f>
        <v>834635</v>
      </c>
      <c r="I49">
        <f>IF(AND('A-B'!I49=Charts!$A$2,'A-SD'!I49&gt;0),'A-SD'!I49-(Charts!$A$2-'A-B'!I48),0)</f>
        <v>227504</v>
      </c>
      <c r="J49">
        <f>IF(AND('A-B'!J49=Charts!$A$2,'A-SD'!J49&gt;0),'A-SD'!J49-(Charts!$A$2-'A-B'!J48),0)</f>
        <v>0</v>
      </c>
      <c r="K49">
        <f>IF(AND('A-B'!K49=Charts!$A$2,'A-SD'!K49&gt;0),'A-SD'!K49-(Charts!$A$2-'A-B'!K48),0)</f>
        <v>307559</v>
      </c>
      <c r="L49">
        <f>IF(AND('A-B'!L49=Charts!$A$2,'A-SD'!L49&gt;0),'A-SD'!L49-(Charts!$A$2-'A-B'!L48),0)</f>
        <v>853432</v>
      </c>
      <c r="M49">
        <f>IF(AND('A-B'!M49=Charts!$A$2,'A-SD'!M49&gt;0),'A-SD'!M49-(Charts!$A$2-'A-B'!M48),0)</f>
        <v>1012673</v>
      </c>
      <c r="N49">
        <f>IF(AND('A-B'!N49=Charts!$A$2,'A-SD'!N49&gt;0),'A-SD'!N49-(Charts!$A$2-'A-B'!N48),0)</f>
        <v>494611</v>
      </c>
      <c r="O49">
        <f>IF(AND('A-B'!O49=Charts!$A$2,'A-SD'!O49&gt;0),'A-SD'!O49-(Charts!$A$2-'A-B'!O48),0)</f>
        <v>1237635</v>
      </c>
      <c r="P49">
        <f>IF(AND('A-B'!P49=Charts!$A$2,'A-SD'!P49&gt;0),'A-SD'!P49-(Charts!$A$2-'A-B'!P48),0)</f>
        <v>1567717</v>
      </c>
      <c r="Q49">
        <f>IF(AND('A-B'!Q49=Charts!$A$2,'A-SD'!Q49&gt;0),'A-SD'!Q49-(Charts!$A$2-'A-B'!Q48),0)</f>
        <v>874848</v>
      </c>
      <c r="R49">
        <f>IF(AND('A-B'!R49=Charts!$A$2,'A-SD'!R49&gt;0),'A-SD'!R49-(Charts!$A$2-'A-B'!R48),0)</f>
        <v>788826</v>
      </c>
      <c r="S49">
        <f>IF(AND('A-B'!S49=Charts!$A$2,'A-SD'!S49&gt;0),'A-SD'!S49-(Charts!$A$2-'A-B'!S48),0)</f>
        <v>836659</v>
      </c>
      <c r="T49">
        <f>IF(AND('A-B'!T49=Charts!$A$2,'A-SD'!T49&gt;0),'A-SD'!T49-(Charts!$A$2-'A-B'!T48),0)</f>
        <v>75821</v>
      </c>
      <c r="U49">
        <f>IF(AND('A-B'!U49=Charts!$A$2,'A-SD'!U49&gt;0),'A-SD'!U49-(Charts!$A$2-'A-B'!U48),0)</f>
        <v>0</v>
      </c>
      <c r="V49">
        <f>IF(AND('A-B'!V49=Charts!$A$2,'A-SD'!V49&gt;0),'A-SD'!V49-(Charts!$A$2-'A-B'!V48),0)</f>
        <v>0</v>
      </c>
      <c r="W49">
        <f>IF(AND('A-B'!W49=Charts!$A$2,'A-SD'!W49&gt;0),'A-SD'!W49-(Charts!$A$2-'A-B'!W48),0)</f>
        <v>0</v>
      </c>
      <c r="X49">
        <f>IF(AND('A-B'!X49=Charts!$A$2,'A-SD'!X49&gt;0),'A-SD'!X49-(Charts!$A$2-'A-B'!X48),0)</f>
        <v>0</v>
      </c>
      <c r="Y49">
        <f>IF(AND('A-B'!Y49=Charts!$A$2,'A-SD'!Y49&gt;0),'A-SD'!Y49-(Charts!$A$2-'A-B'!Y48),0)</f>
        <v>0</v>
      </c>
      <c r="Z49">
        <f>IF(AND('A-B'!Z49=Charts!$A$2,'A-SD'!Z49&gt;0),'A-SD'!Z49-(Charts!$A$2-'A-B'!Z48),0)</f>
        <v>0</v>
      </c>
      <c r="AA49">
        <f>IF(AND('A-B'!AA49=Charts!$A$2,'A-SD'!AA49&gt;0),'A-SD'!AA49-(Charts!$A$2-'A-B'!AA48),0)</f>
        <v>0</v>
      </c>
    </row>
    <row r="50" spans="1:27" x14ac:dyDescent="0.3">
      <c r="A50">
        <v>49</v>
      </c>
      <c r="B50">
        <f>IF(AND('A-B'!B50=Charts!$A$2,'A-SD'!B50&gt;0),'A-SD'!B50-(Charts!$A$2-'A-B'!B49),0)</f>
        <v>629630</v>
      </c>
      <c r="C50">
        <f>IF(AND('A-B'!C50=Charts!$A$2,'A-SD'!C50&gt;0),'A-SD'!C50-(Charts!$A$2-'A-B'!C49),0)</f>
        <v>182656</v>
      </c>
      <c r="D50">
        <f>IF(AND('A-B'!D50=Charts!$A$2,'A-SD'!D50&gt;0),'A-SD'!D50-(Charts!$A$2-'A-B'!D49),0)</f>
        <v>324362</v>
      </c>
      <c r="E50">
        <f>IF(AND('A-B'!E50=Charts!$A$2,'A-SD'!E50&gt;0),'A-SD'!E50-(Charts!$A$2-'A-B'!E49),0)</f>
        <v>601710</v>
      </c>
      <c r="F50">
        <f>IF(AND('A-B'!F50=Charts!$A$2,'A-SD'!F50&gt;0),'A-SD'!F50-(Charts!$A$2-'A-B'!F49),0)</f>
        <v>984629</v>
      </c>
      <c r="G50">
        <f>IF(AND('A-B'!G50=Charts!$A$2,'A-SD'!G50&gt;0),'A-SD'!G50-(Charts!$A$2-'A-B'!G49),0)</f>
        <v>791812</v>
      </c>
      <c r="H50">
        <f>IF(AND('A-B'!H50=Charts!$A$2,'A-SD'!H50&gt;0),'A-SD'!H50-(Charts!$A$2-'A-B'!H49),0)</f>
        <v>214156</v>
      </c>
      <c r="I50">
        <f>IF(AND('A-B'!I50=Charts!$A$2,'A-SD'!I50&gt;0),'A-SD'!I50-(Charts!$A$2-'A-B'!I49),0)</f>
        <v>0</v>
      </c>
      <c r="J50">
        <f>IF(AND('A-B'!J50=Charts!$A$2,'A-SD'!J50&gt;0),'A-SD'!J50-(Charts!$A$2-'A-B'!J49),0)</f>
        <v>289771</v>
      </c>
      <c r="K50">
        <f>IF(AND('A-B'!K50=Charts!$A$2,'A-SD'!K50&gt;0),'A-SD'!K50-(Charts!$A$2-'A-B'!K49),0)</f>
        <v>845791</v>
      </c>
      <c r="L50">
        <f>IF(AND('A-B'!L50=Charts!$A$2,'A-SD'!L50&gt;0),'A-SD'!L50-(Charts!$A$2-'A-B'!L49),0)</f>
        <v>1005101</v>
      </c>
      <c r="M50">
        <f>IF(AND('A-B'!M50=Charts!$A$2,'A-SD'!M50&gt;0),'A-SD'!M50-(Charts!$A$2-'A-B'!M49),0)</f>
        <v>488775</v>
      </c>
      <c r="N50">
        <f>IF(AND('A-B'!N50=Charts!$A$2,'A-SD'!N50&gt;0),'A-SD'!N50-(Charts!$A$2-'A-B'!N49),0)</f>
        <v>1232306</v>
      </c>
      <c r="O50">
        <f>IF(AND('A-B'!O50=Charts!$A$2,'A-SD'!O50&gt;0),'A-SD'!O50-(Charts!$A$2-'A-B'!O49),0)</f>
        <v>1565796</v>
      </c>
      <c r="P50">
        <f>IF(AND('A-B'!P50=Charts!$A$2,'A-SD'!P50&gt;0),'A-SD'!P50-(Charts!$A$2-'A-B'!P49),0)</f>
        <v>867524</v>
      </c>
      <c r="Q50">
        <f>IF(AND('A-B'!Q50=Charts!$A$2,'A-SD'!Q50&gt;0),'A-SD'!Q50-(Charts!$A$2-'A-B'!Q49),0)</f>
        <v>781565</v>
      </c>
      <c r="R50">
        <f>IF(AND('A-B'!R50=Charts!$A$2,'A-SD'!R50&gt;0),'A-SD'!R50-(Charts!$A$2-'A-B'!R49),0)</f>
        <v>833526</v>
      </c>
      <c r="S50">
        <f>IF(AND('A-B'!S50=Charts!$A$2,'A-SD'!S50&gt;0),'A-SD'!S50-(Charts!$A$2-'A-B'!S49),0)</f>
        <v>72601</v>
      </c>
      <c r="T50">
        <f>IF(AND('A-B'!T50=Charts!$A$2,'A-SD'!T50&gt;0),'A-SD'!T50-(Charts!$A$2-'A-B'!T49),0)</f>
        <v>0</v>
      </c>
      <c r="U50">
        <f>IF(AND('A-B'!U50=Charts!$A$2,'A-SD'!U50&gt;0),'A-SD'!U50-(Charts!$A$2-'A-B'!U49),0)</f>
        <v>0</v>
      </c>
      <c r="V50">
        <f>IF(AND('A-B'!V50=Charts!$A$2,'A-SD'!V50&gt;0),'A-SD'!V50-(Charts!$A$2-'A-B'!V49),0)</f>
        <v>0</v>
      </c>
      <c r="W50">
        <f>IF(AND('A-B'!W50=Charts!$A$2,'A-SD'!W50&gt;0),'A-SD'!W50-(Charts!$A$2-'A-B'!W49),0)</f>
        <v>0</v>
      </c>
      <c r="X50">
        <f>IF(AND('A-B'!X50=Charts!$A$2,'A-SD'!X50&gt;0),'A-SD'!X50-(Charts!$A$2-'A-B'!X49),0)</f>
        <v>0</v>
      </c>
      <c r="Y50">
        <f>IF(AND('A-B'!Y50=Charts!$A$2,'A-SD'!Y50&gt;0),'A-SD'!Y50-(Charts!$A$2-'A-B'!Y49),0)</f>
        <v>0</v>
      </c>
      <c r="Z50">
        <f>IF(AND('A-B'!Z50=Charts!$A$2,'A-SD'!Z50&gt;0),'A-SD'!Z50-(Charts!$A$2-'A-B'!Z49),0)</f>
        <v>0</v>
      </c>
      <c r="AA50">
        <f>IF(AND('A-B'!AA50=Charts!$A$2,'A-SD'!AA50&gt;0),'A-SD'!AA50-(Charts!$A$2-'A-B'!AA49),0)</f>
        <v>1055231</v>
      </c>
    </row>
    <row r="51" spans="1:27" x14ac:dyDescent="0.3">
      <c r="A51">
        <v>50</v>
      </c>
      <c r="B51">
        <f>IF(AND('A-B'!B51=Charts!$A$2,'A-SD'!B51&gt;0),'A-SD'!B51-(Charts!$A$2-'A-B'!B50),0)</f>
        <v>157552</v>
      </c>
      <c r="C51">
        <f>IF(AND('A-B'!C51=Charts!$A$2,'A-SD'!C51&gt;0),'A-SD'!C51-(Charts!$A$2-'A-B'!C50),0)</f>
        <v>316811</v>
      </c>
      <c r="D51">
        <f>IF(AND('A-B'!D51=Charts!$A$2,'A-SD'!D51&gt;0),'A-SD'!D51-(Charts!$A$2-'A-B'!D50),0)</f>
        <v>593114</v>
      </c>
      <c r="E51">
        <f>IF(AND('A-B'!E51=Charts!$A$2,'A-SD'!E51&gt;0),'A-SD'!E51-(Charts!$A$2-'A-B'!E50),0)</f>
        <v>979550</v>
      </c>
      <c r="F51">
        <f>IF(AND('A-B'!F51=Charts!$A$2,'A-SD'!F51&gt;0),'A-SD'!F51-(Charts!$A$2-'A-B'!F50),0)</f>
        <v>834327</v>
      </c>
      <c r="G51">
        <f>IF(AND('A-B'!G51=Charts!$A$2,'A-SD'!G51&gt;0),'A-SD'!G51-(Charts!$A$2-'A-B'!G50),0)</f>
        <v>171356</v>
      </c>
      <c r="H51">
        <f>IF(AND('A-B'!H51=Charts!$A$2,'A-SD'!H51&gt;0),'A-SD'!H51-(Charts!$A$2-'A-B'!H50),0)</f>
        <v>0</v>
      </c>
      <c r="I51">
        <f>IF(AND('A-B'!I51=Charts!$A$2,'A-SD'!I51&gt;0),'A-SD'!I51-(Charts!$A$2-'A-B'!I50),0)</f>
        <v>268043</v>
      </c>
      <c r="J51">
        <f>IF(AND('A-B'!J51=Charts!$A$2,'A-SD'!J51&gt;0),'A-SD'!J51-(Charts!$A$2-'A-B'!J50),0)</f>
        <v>835642</v>
      </c>
      <c r="K51">
        <f>IF(AND('A-B'!K51=Charts!$A$2,'A-SD'!K51&gt;0),'A-SD'!K51-(Charts!$A$2-'A-B'!K50),0)</f>
        <v>998123</v>
      </c>
      <c r="L51">
        <f>IF(AND('A-B'!L51=Charts!$A$2,'A-SD'!L51&gt;0),'A-SD'!L51-(Charts!$A$2-'A-B'!L50),0)</f>
        <v>482722</v>
      </c>
      <c r="M51">
        <f>IF(AND('A-B'!M51=Charts!$A$2,'A-SD'!M51&gt;0),'A-SD'!M51-(Charts!$A$2-'A-B'!M50),0)</f>
        <v>1226632</v>
      </c>
      <c r="N51">
        <f>IF(AND('A-B'!N51=Charts!$A$2,'A-SD'!N51&gt;0),'A-SD'!N51-(Charts!$A$2-'A-B'!N50),0)</f>
        <v>1562698</v>
      </c>
      <c r="O51">
        <f>IF(AND('A-B'!O51=Charts!$A$2,'A-SD'!O51&gt;0),'A-SD'!O51-(Charts!$A$2-'A-B'!O50),0)</f>
        <v>860069</v>
      </c>
      <c r="P51">
        <f>IF(AND('A-B'!P51=Charts!$A$2,'A-SD'!P51&gt;0),'A-SD'!P51-(Charts!$A$2-'A-B'!P50),0)</f>
        <v>774274</v>
      </c>
      <c r="Q51">
        <f>IF(AND('A-B'!Q51=Charts!$A$2,'A-SD'!Q51&gt;0),'A-SD'!Q51-(Charts!$A$2-'A-B'!Q50),0)</f>
        <v>830051</v>
      </c>
      <c r="R51">
        <f>IF(AND('A-B'!R51=Charts!$A$2,'A-SD'!R51&gt;0),'A-SD'!R51-(Charts!$A$2-'A-B'!R50),0)</f>
        <v>69340</v>
      </c>
      <c r="S51">
        <f>IF(AND('A-B'!S51=Charts!$A$2,'A-SD'!S51&gt;0),'A-SD'!S51-(Charts!$A$2-'A-B'!S50),0)</f>
        <v>0</v>
      </c>
      <c r="T51">
        <f>IF(AND('A-B'!T51=Charts!$A$2,'A-SD'!T51&gt;0),'A-SD'!T51-(Charts!$A$2-'A-B'!T50),0)</f>
        <v>0</v>
      </c>
      <c r="U51">
        <f>IF(AND('A-B'!U51=Charts!$A$2,'A-SD'!U51&gt;0),'A-SD'!U51-(Charts!$A$2-'A-B'!U50),0)</f>
        <v>0</v>
      </c>
      <c r="V51">
        <f>IF(AND('A-B'!V51=Charts!$A$2,'A-SD'!V51&gt;0),'A-SD'!V51-(Charts!$A$2-'A-B'!V50),0)</f>
        <v>0</v>
      </c>
      <c r="W51">
        <f>IF(AND('A-B'!W51=Charts!$A$2,'A-SD'!W51&gt;0),'A-SD'!W51-(Charts!$A$2-'A-B'!W50),0)</f>
        <v>0</v>
      </c>
      <c r="X51">
        <f>IF(AND('A-B'!X51=Charts!$A$2,'A-SD'!X51&gt;0),'A-SD'!X51-(Charts!$A$2-'A-B'!X50),0)</f>
        <v>0</v>
      </c>
      <c r="Y51">
        <f>IF(AND('A-B'!Y51=Charts!$A$2,'A-SD'!Y51&gt;0),'A-SD'!Y51-(Charts!$A$2-'A-B'!Y50),0)</f>
        <v>0</v>
      </c>
      <c r="Z51">
        <f>IF(AND('A-B'!Z51=Charts!$A$2,'A-SD'!Z51&gt;0),'A-SD'!Z51-(Charts!$A$2-'A-B'!Z50),0)</f>
        <v>1050960</v>
      </c>
      <c r="AA51">
        <f>IF(AND('A-B'!AA51=Charts!$A$2,'A-SD'!AA51&gt;0),'A-SD'!AA51-(Charts!$A$2-'A-B'!AA50),0)</f>
        <v>864552</v>
      </c>
    </row>
    <row r="52" spans="1:27" x14ac:dyDescent="0.3">
      <c r="A52">
        <v>51</v>
      </c>
      <c r="B52">
        <f>IF(AND('A-B'!B52=Charts!$A$2,'A-SD'!B52&gt;0),'A-SD'!B52-(Charts!$A$2-'A-B'!B51),0)</f>
        <v>308406</v>
      </c>
      <c r="C52">
        <f>IF(AND('A-B'!C52=Charts!$A$2,'A-SD'!C52&gt;0),'A-SD'!C52-(Charts!$A$2-'A-B'!C51),0)</f>
        <v>582987</v>
      </c>
      <c r="D52">
        <f>IF(AND('A-B'!D52=Charts!$A$2,'A-SD'!D52&gt;0),'A-SD'!D52-(Charts!$A$2-'A-B'!D51),0)</f>
        <v>971057</v>
      </c>
      <c r="E52">
        <f>IF(AND('A-B'!E52=Charts!$A$2,'A-SD'!E52&gt;0),'A-SD'!E52-(Charts!$A$2-'A-B'!E51),0)</f>
        <v>830878</v>
      </c>
      <c r="F52">
        <f>IF(AND('A-B'!F52=Charts!$A$2,'A-SD'!F52&gt;0),'A-SD'!F52-(Charts!$A$2-'A-B'!F51),0)</f>
        <v>216933</v>
      </c>
      <c r="G52">
        <f>IF(AND('A-B'!G52=Charts!$A$2,'A-SD'!G52&gt;0),'A-SD'!G52-(Charts!$A$2-'A-B'!G51),0)</f>
        <v>0</v>
      </c>
      <c r="H52">
        <f>IF(AND('A-B'!H52=Charts!$A$2,'A-SD'!H52&gt;0),'A-SD'!H52-(Charts!$A$2-'A-B'!H51),0)</f>
        <v>242099</v>
      </c>
      <c r="I52">
        <f>IF(AND('A-B'!I52=Charts!$A$2,'A-SD'!I52&gt;0),'A-SD'!I52-(Charts!$A$2-'A-B'!I51),0)</f>
        <v>824391</v>
      </c>
      <c r="J52">
        <f>IF(AND('A-B'!J52=Charts!$A$2,'A-SD'!J52&gt;0),'A-SD'!J52-(Charts!$A$2-'A-B'!J51),0)</f>
        <v>988648</v>
      </c>
      <c r="K52">
        <f>IF(AND('A-B'!K52=Charts!$A$2,'A-SD'!K52&gt;0),'A-SD'!K52-(Charts!$A$2-'A-B'!K51),0)</f>
        <v>475107</v>
      </c>
      <c r="L52">
        <f>IF(AND('A-B'!L52=Charts!$A$2,'A-SD'!L52&gt;0),'A-SD'!L52-(Charts!$A$2-'A-B'!L51),0)</f>
        <v>1220510</v>
      </c>
      <c r="M52">
        <f>IF(AND('A-B'!M52=Charts!$A$2,'A-SD'!M52&gt;0),'A-SD'!M52-(Charts!$A$2-'A-B'!M51),0)</f>
        <v>1560256</v>
      </c>
      <c r="N52">
        <f>IF(AND('A-B'!N52=Charts!$A$2,'A-SD'!N52&gt;0),'A-SD'!N52-(Charts!$A$2-'A-B'!N51),0)</f>
        <v>851355</v>
      </c>
      <c r="O52">
        <f>IF(AND('A-B'!O52=Charts!$A$2,'A-SD'!O52&gt;0),'A-SD'!O52-(Charts!$A$2-'A-B'!O51),0)</f>
        <v>766852</v>
      </c>
      <c r="P52">
        <f>IF(AND('A-B'!P52=Charts!$A$2,'A-SD'!P52&gt;0),'A-SD'!P52-(Charts!$A$2-'A-B'!P51),0)</f>
        <v>826335</v>
      </c>
      <c r="Q52">
        <f>IF(AND('A-B'!Q52=Charts!$A$2,'A-SD'!Q52&gt;0),'A-SD'!Q52-(Charts!$A$2-'A-B'!Q51),0)</f>
        <v>64483</v>
      </c>
      <c r="R52">
        <f>IF(AND('A-B'!R52=Charts!$A$2,'A-SD'!R52&gt;0),'A-SD'!R52-(Charts!$A$2-'A-B'!R51),0)</f>
        <v>0</v>
      </c>
      <c r="S52">
        <f>IF(AND('A-B'!S52=Charts!$A$2,'A-SD'!S52&gt;0),'A-SD'!S52-(Charts!$A$2-'A-B'!S51),0)</f>
        <v>0</v>
      </c>
      <c r="T52">
        <f>IF(AND('A-B'!T52=Charts!$A$2,'A-SD'!T52&gt;0),'A-SD'!T52-(Charts!$A$2-'A-B'!T51),0)</f>
        <v>0</v>
      </c>
      <c r="U52">
        <f>IF(AND('A-B'!U52=Charts!$A$2,'A-SD'!U52&gt;0),'A-SD'!U52-(Charts!$A$2-'A-B'!U51),0)</f>
        <v>0</v>
      </c>
      <c r="V52">
        <f>IF(AND('A-B'!V52=Charts!$A$2,'A-SD'!V52&gt;0),'A-SD'!V52-(Charts!$A$2-'A-B'!V51),0)</f>
        <v>0</v>
      </c>
      <c r="W52">
        <f>IF(AND('A-B'!W52=Charts!$A$2,'A-SD'!W52&gt;0),'A-SD'!W52-(Charts!$A$2-'A-B'!W51),0)</f>
        <v>0</v>
      </c>
      <c r="X52">
        <f>IF(AND('A-B'!X52=Charts!$A$2,'A-SD'!X52&gt;0),'A-SD'!X52-(Charts!$A$2-'A-B'!X51),0)</f>
        <v>0</v>
      </c>
      <c r="Y52">
        <f>IF(AND('A-B'!Y52=Charts!$A$2,'A-SD'!Y52&gt;0),'A-SD'!Y52-(Charts!$A$2-'A-B'!Y51),0)</f>
        <v>1046211</v>
      </c>
      <c r="Z52">
        <f>IF(AND('A-B'!Z52=Charts!$A$2,'A-SD'!Z52&gt;0),'A-SD'!Z52-(Charts!$A$2-'A-B'!Z51),0)</f>
        <v>976323</v>
      </c>
      <c r="AA52">
        <f>IF(AND('A-B'!AA52=Charts!$A$2,'A-SD'!AA52&gt;0),'A-SD'!AA52-(Charts!$A$2-'A-B'!AA51),0)</f>
        <v>823346</v>
      </c>
    </row>
    <row r="53" spans="1:27" x14ac:dyDescent="0.3">
      <c r="A53">
        <v>52</v>
      </c>
      <c r="B53">
        <f>IF(AND('A-B'!B53=Charts!$A$2,'A-SD'!B53&gt;0),'A-SD'!B53-(Charts!$A$2-'A-B'!B52),0)</f>
        <v>439655</v>
      </c>
      <c r="C53">
        <f>IF(AND('A-B'!C53=Charts!$A$2,'A-SD'!C53&gt;0),'A-SD'!C53-(Charts!$A$2-'A-B'!C52),0)</f>
        <v>961033</v>
      </c>
      <c r="D53">
        <f>IF(AND('A-B'!D53=Charts!$A$2,'A-SD'!D53&gt;0),'A-SD'!D53-(Charts!$A$2-'A-B'!D52),0)</f>
        <v>823967</v>
      </c>
      <c r="E53">
        <f>IF(AND('A-B'!E53=Charts!$A$2,'A-SD'!E53&gt;0),'A-SD'!E53-(Charts!$A$2-'A-B'!E52),0)</f>
        <v>212441</v>
      </c>
      <c r="F53">
        <f>IF(AND('A-B'!F53=Charts!$A$2,'A-SD'!F53&gt;0),'A-SD'!F53-(Charts!$A$2-'A-B'!F52),0)</f>
        <v>0</v>
      </c>
      <c r="G53">
        <f>IF(AND('A-B'!G53=Charts!$A$2,'A-SD'!G53&gt;0),'A-SD'!G53-(Charts!$A$2-'A-B'!G52),0)</f>
        <v>157247</v>
      </c>
      <c r="H53">
        <f>IF(AND('A-B'!H53=Charts!$A$2,'A-SD'!H53&gt;0),'A-SD'!H53-(Charts!$A$2-'A-B'!H52),0)</f>
        <v>811031</v>
      </c>
      <c r="I53">
        <f>IF(AND('A-B'!I53=Charts!$A$2,'A-SD'!I53&gt;0),'A-SD'!I53-(Charts!$A$2-'A-B'!I52),0)</f>
        <v>978091</v>
      </c>
      <c r="J53">
        <f>IF(AND('A-B'!J53=Charts!$A$2,'A-SD'!J53&gt;0),'A-SD'!J53-(Charts!$A$2-'A-B'!J52),0)</f>
        <v>464982</v>
      </c>
      <c r="K53">
        <f>IF(AND('A-B'!K53=Charts!$A$2,'A-SD'!K53&gt;0),'A-SD'!K53-(Charts!$A$2-'A-B'!K52),0)</f>
        <v>1212865</v>
      </c>
      <c r="L53">
        <f>IF(AND('A-B'!L53=Charts!$A$2,'A-SD'!L53&gt;0),'A-SD'!L53-(Charts!$A$2-'A-B'!L52),0)</f>
        <v>1557599</v>
      </c>
      <c r="M53">
        <f>IF(AND('A-B'!M53=Charts!$A$2,'A-SD'!M53&gt;0),'A-SD'!M53-(Charts!$A$2-'A-B'!M52),0)</f>
        <v>843381</v>
      </c>
      <c r="N53">
        <f>IF(AND('A-B'!N53=Charts!$A$2,'A-SD'!N53&gt;0),'A-SD'!N53-(Charts!$A$2-'A-B'!N52),0)</f>
        <v>758194</v>
      </c>
      <c r="O53">
        <f>IF(AND('A-B'!O53=Charts!$A$2,'A-SD'!O53&gt;0),'A-SD'!O53-(Charts!$A$2-'A-B'!O52),0)</f>
        <v>821093</v>
      </c>
      <c r="P53">
        <f>IF(AND('A-B'!P53=Charts!$A$2,'A-SD'!P53&gt;0),'A-SD'!P53-(Charts!$A$2-'A-B'!P52),0)</f>
        <v>59443</v>
      </c>
      <c r="Q53">
        <f>IF(AND('A-B'!Q53=Charts!$A$2,'A-SD'!Q53&gt;0),'A-SD'!Q53-(Charts!$A$2-'A-B'!Q52),0)</f>
        <v>0</v>
      </c>
      <c r="R53">
        <f>IF(AND('A-B'!R53=Charts!$A$2,'A-SD'!R53&gt;0),'A-SD'!R53-(Charts!$A$2-'A-B'!R52),0)</f>
        <v>0</v>
      </c>
      <c r="S53">
        <f>IF(AND('A-B'!S53=Charts!$A$2,'A-SD'!S53&gt;0),'A-SD'!S53-(Charts!$A$2-'A-B'!S52),0)</f>
        <v>0</v>
      </c>
      <c r="T53">
        <f>IF(AND('A-B'!T53=Charts!$A$2,'A-SD'!T53&gt;0),'A-SD'!T53-(Charts!$A$2-'A-B'!T52),0)</f>
        <v>0</v>
      </c>
      <c r="U53">
        <f>IF(AND('A-B'!U53=Charts!$A$2,'A-SD'!U53&gt;0),'A-SD'!U53-(Charts!$A$2-'A-B'!U52),0)</f>
        <v>0</v>
      </c>
      <c r="V53">
        <f>IF(AND('A-B'!V53=Charts!$A$2,'A-SD'!V53&gt;0),'A-SD'!V53-(Charts!$A$2-'A-B'!V52),0)</f>
        <v>0</v>
      </c>
      <c r="W53">
        <f>IF(AND('A-B'!W53=Charts!$A$2,'A-SD'!W53&gt;0),'A-SD'!W53-(Charts!$A$2-'A-B'!W52),0)</f>
        <v>0</v>
      </c>
      <c r="X53">
        <f>IF(AND('A-B'!X53=Charts!$A$2,'A-SD'!X53&gt;0),'A-SD'!X53-(Charts!$A$2-'A-B'!X52),0)</f>
        <v>1040853</v>
      </c>
      <c r="Y53">
        <f>IF(AND('A-B'!Y53=Charts!$A$2,'A-SD'!Y53&gt;0),'A-SD'!Y53-(Charts!$A$2-'A-B'!Y52),0)</f>
        <v>974795</v>
      </c>
      <c r="Z53">
        <f>IF(AND('A-B'!Z53=Charts!$A$2,'A-SD'!Z53&gt;0),'A-SD'!Z53-(Charts!$A$2-'A-B'!Z52),0)</f>
        <v>821226</v>
      </c>
      <c r="AA53">
        <f>IF(AND('A-B'!AA53=Charts!$A$2,'A-SD'!AA53&gt;0),'A-SD'!AA53-(Charts!$A$2-'A-B'!AA52),0)</f>
        <v>1361305</v>
      </c>
    </row>
    <row r="54" spans="1:27" x14ac:dyDescent="0.3">
      <c r="A54">
        <v>53</v>
      </c>
      <c r="B54">
        <f>IF(AND('A-B'!B54=Charts!$A$2,'A-SD'!B54&gt;0),'A-SD'!B54-(Charts!$A$2-'A-B'!B53),0)</f>
        <v>807592</v>
      </c>
      <c r="C54">
        <f>IF(AND('A-B'!C54=Charts!$A$2,'A-SD'!C54&gt;0),'A-SD'!C54-(Charts!$A$2-'A-B'!C53),0)</f>
        <v>816135</v>
      </c>
      <c r="D54">
        <f>IF(AND('A-B'!D54=Charts!$A$2,'A-SD'!D54&gt;0),'A-SD'!D54-(Charts!$A$2-'A-B'!D53),0)</f>
        <v>204498</v>
      </c>
      <c r="E54">
        <f>IF(AND('A-B'!E54=Charts!$A$2,'A-SD'!E54&gt;0),'A-SD'!E54-(Charts!$A$2-'A-B'!E53),0)</f>
        <v>0</v>
      </c>
      <c r="F54">
        <f>IF(AND('A-B'!F54=Charts!$A$2,'A-SD'!F54&gt;0),'A-SD'!F54-(Charts!$A$2-'A-B'!F53),0)</f>
        <v>248923</v>
      </c>
      <c r="G54">
        <f>IF(AND('A-B'!G54=Charts!$A$2,'A-SD'!G54&gt;0),'A-SD'!G54-(Charts!$A$2-'A-B'!G53),0)</f>
        <v>768219</v>
      </c>
      <c r="H54">
        <f>IF(AND('A-B'!H54=Charts!$A$2,'A-SD'!H54&gt;0),'A-SD'!H54-(Charts!$A$2-'A-B'!H53),0)</f>
        <v>965432</v>
      </c>
      <c r="I54">
        <f>IF(AND('A-B'!I54=Charts!$A$2,'A-SD'!I54&gt;0),'A-SD'!I54-(Charts!$A$2-'A-B'!I53),0)</f>
        <v>453754</v>
      </c>
      <c r="J54">
        <f>IF(AND('A-B'!J54=Charts!$A$2,'A-SD'!J54&gt;0),'A-SD'!J54-(Charts!$A$2-'A-B'!J53),0)</f>
        <v>1202711</v>
      </c>
      <c r="K54">
        <f>IF(AND('A-B'!K54=Charts!$A$2,'A-SD'!K54&gt;0),'A-SD'!K54-(Charts!$A$2-'A-B'!K53),0)</f>
        <v>1553678</v>
      </c>
      <c r="L54">
        <f>IF(AND('A-B'!L54=Charts!$A$2,'A-SD'!L54&gt;0),'A-SD'!L54-(Charts!$A$2-'A-B'!L53),0)</f>
        <v>835193</v>
      </c>
      <c r="M54">
        <f>IF(AND('A-B'!M54=Charts!$A$2,'A-SD'!M54&gt;0),'A-SD'!M54-(Charts!$A$2-'A-B'!M53),0)</f>
        <v>750252</v>
      </c>
      <c r="N54">
        <f>IF(AND('A-B'!N54=Charts!$A$2,'A-SD'!N54&gt;0),'A-SD'!N54-(Charts!$A$2-'A-B'!N53),0)</f>
        <v>813219</v>
      </c>
      <c r="O54">
        <f>IF(AND('A-B'!O54=Charts!$A$2,'A-SD'!O54&gt;0),'A-SD'!O54-(Charts!$A$2-'A-B'!O53),0)</f>
        <v>54087</v>
      </c>
      <c r="P54">
        <f>IF(AND('A-B'!P54=Charts!$A$2,'A-SD'!P54&gt;0),'A-SD'!P54-(Charts!$A$2-'A-B'!P53),0)</f>
        <v>0</v>
      </c>
      <c r="Q54">
        <f>IF(AND('A-B'!Q54=Charts!$A$2,'A-SD'!Q54&gt;0),'A-SD'!Q54-(Charts!$A$2-'A-B'!Q53),0)</f>
        <v>0</v>
      </c>
      <c r="R54">
        <f>IF(AND('A-B'!R54=Charts!$A$2,'A-SD'!R54&gt;0),'A-SD'!R54-(Charts!$A$2-'A-B'!R53),0)</f>
        <v>0</v>
      </c>
      <c r="S54">
        <f>IF(AND('A-B'!S54=Charts!$A$2,'A-SD'!S54&gt;0),'A-SD'!S54-(Charts!$A$2-'A-B'!S53),0)</f>
        <v>0</v>
      </c>
      <c r="T54">
        <f>IF(AND('A-B'!T54=Charts!$A$2,'A-SD'!T54&gt;0),'A-SD'!T54-(Charts!$A$2-'A-B'!T53),0)</f>
        <v>0</v>
      </c>
      <c r="U54">
        <f>IF(AND('A-B'!U54=Charts!$A$2,'A-SD'!U54&gt;0),'A-SD'!U54-(Charts!$A$2-'A-B'!U53),0)</f>
        <v>0</v>
      </c>
      <c r="V54">
        <f>IF(AND('A-B'!V54=Charts!$A$2,'A-SD'!V54&gt;0),'A-SD'!V54-(Charts!$A$2-'A-B'!V53),0)</f>
        <v>0</v>
      </c>
      <c r="W54">
        <f>IF(AND('A-B'!W54=Charts!$A$2,'A-SD'!W54&gt;0),'A-SD'!W54-(Charts!$A$2-'A-B'!W53),0)</f>
        <v>1035353</v>
      </c>
      <c r="X54">
        <f>IF(AND('A-B'!X54=Charts!$A$2,'A-SD'!X54&gt;0),'A-SD'!X54-(Charts!$A$2-'A-B'!X53),0)</f>
        <v>973064</v>
      </c>
      <c r="Y54">
        <f>IF(AND('A-B'!Y54=Charts!$A$2,'A-SD'!Y54&gt;0),'A-SD'!Y54-(Charts!$A$2-'A-B'!Y53),0)</f>
        <v>818956</v>
      </c>
      <c r="Z54">
        <f>IF(AND('A-B'!Z54=Charts!$A$2,'A-SD'!Z54&gt;0),'A-SD'!Z54-(Charts!$A$2-'A-B'!Z53),0)</f>
        <v>1359884</v>
      </c>
      <c r="AA54">
        <f>IF(AND('A-B'!AA54=Charts!$A$2,'A-SD'!AA54&gt;0),'A-SD'!AA54-(Charts!$A$2-'A-B'!AA53),0)</f>
        <v>920286</v>
      </c>
    </row>
    <row r="55" spans="1:27" x14ac:dyDescent="0.3">
      <c r="A55">
        <v>54</v>
      </c>
      <c r="B55">
        <f>IF(AND('A-B'!B55=Charts!$A$2,'A-SD'!B55&gt;0),'A-SD'!B55-(Charts!$A$2-'A-B'!B54),0)</f>
        <v>738794</v>
      </c>
      <c r="C55">
        <f>IF(AND('A-B'!C55=Charts!$A$2,'A-SD'!C55&gt;0),'A-SD'!C55-(Charts!$A$2-'A-B'!C54),0)</f>
        <v>194634</v>
      </c>
      <c r="D55">
        <f>IF(AND('A-B'!D55=Charts!$A$2,'A-SD'!D55&gt;0),'A-SD'!D55-(Charts!$A$2-'A-B'!D54),0)</f>
        <v>0</v>
      </c>
      <c r="E55">
        <f>IF(AND('A-B'!E55=Charts!$A$2,'A-SD'!E55&gt;0),'A-SD'!E55-(Charts!$A$2-'A-B'!E54),0)</f>
        <v>240460</v>
      </c>
      <c r="F55">
        <f>IF(AND('A-B'!F55=Charts!$A$2,'A-SD'!F55&gt;0),'A-SD'!F55-(Charts!$A$2-'A-B'!F54),0)</f>
        <v>813697</v>
      </c>
      <c r="G55">
        <f>IF(AND('A-B'!G55=Charts!$A$2,'A-SD'!G55&gt;0),'A-SD'!G55-(Charts!$A$2-'A-B'!G54),0)</f>
        <v>923329</v>
      </c>
      <c r="H55">
        <f>IF(AND('A-B'!H55=Charts!$A$2,'A-SD'!H55&gt;0),'A-SD'!H55-(Charts!$A$2-'A-B'!H54),0)</f>
        <v>440420</v>
      </c>
      <c r="I55">
        <f>IF(AND('A-B'!I55=Charts!$A$2,'A-SD'!I55&gt;0),'A-SD'!I55-(Charts!$A$2-'A-B'!I54),0)</f>
        <v>1191454</v>
      </c>
      <c r="J55">
        <f>IF(AND('A-B'!J55=Charts!$A$2,'A-SD'!J55&gt;0),'A-SD'!J55-(Charts!$A$2-'A-B'!J54),0)</f>
        <v>1547248</v>
      </c>
      <c r="K55">
        <f>IF(AND('A-B'!K55=Charts!$A$2,'A-SD'!K55&gt;0),'A-SD'!K55-(Charts!$A$2-'A-B'!K54),0)</f>
        <v>827418</v>
      </c>
      <c r="L55">
        <f>IF(AND('A-B'!L55=Charts!$A$2,'A-SD'!L55&gt;0),'A-SD'!L55-(Charts!$A$2-'A-B'!L54),0)</f>
        <v>742099</v>
      </c>
      <c r="M55">
        <f>IF(AND('A-B'!M55=Charts!$A$2,'A-SD'!M55&gt;0),'A-SD'!M55-(Charts!$A$2-'A-B'!M54),0)</f>
        <v>805848</v>
      </c>
      <c r="N55">
        <f>IF(AND('A-B'!N55=Charts!$A$2,'A-SD'!N55&gt;0),'A-SD'!N55-(Charts!$A$2-'A-B'!N54),0)</f>
        <v>47501</v>
      </c>
      <c r="O55">
        <f>IF(AND('A-B'!O55=Charts!$A$2,'A-SD'!O55&gt;0),'A-SD'!O55-(Charts!$A$2-'A-B'!O54),0)</f>
        <v>0</v>
      </c>
      <c r="P55">
        <f>IF(AND('A-B'!P55=Charts!$A$2,'A-SD'!P55&gt;0),'A-SD'!P55-(Charts!$A$2-'A-B'!P54),0)</f>
        <v>0</v>
      </c>
      <c r="Q55">
        <f>IF(AND('A-B'!Q55=Charts!$A$2,'A-SD'!Q55&gt;0),'A-SD'!Q55-(Charts!$A$2-'A-B'!Q54),0)</f>
        <v>0</v>
      </c>
      <c r="R55">
        <f>IF(AND('A-B'!R55=Charts!$A$2,'A-SD'!R55&gt;0),'A-SD'!R55-(Charts!$A$2-'A-B'!R54),0)</f>
        <v>0</v>
      </c>
      <c r="S55">
        <f>IF(AND('A-B'!S55=Charts!$A$2,'A-SD'!S55&gt;0),'A-SD'!S55-(Charts!$A$2-'A-B'!S54),0)</f>
        <v>0</v>
      </c>
      <c r="T55">
        <f>IF(AND('A-B'!T55=Charts!$A$2,'A-SD'!T55&gt;0),'A-SD'!T55-(Charts!$A$2-'A-B'!T54),0)</f>
        <v>0</v>
      </c>
      <c r="U55">
        <f>IF(AND('A-B'!U55=Charts!$A$2,'A-SD'!U55&gt;0),'A-SD'!U55-(Charts!$A$2-'A-B'!U54),0)</f>
        <v>0</v>
      </c>
      <c r="V55">
        <f>IF(AND('A-B'!V55=Charts!$A$2,'A-SD'!V55&gt;0),'A-SD'!V55-(Charts!$A$2-'A-B'!V54),0)</f>
        <v>1029562</v>
      </c>
      <c r="W55">
        <f>IF(AND('A-B'!W55=Charts!$A$2,'A-SD'!W55&gt;0),'A-SD'!W55-(Charts!$A$2-'A-B'!W54),0)</f>
        <v>971286</v>
      </c>
      <c r="X55">
        <f>IF(AND('A-B'!X55=Charts!$A$2,'A-SD'!X55&gt;0),'A-SD'!X55-(Charts!$A$2-'A-B'!X54),0)</f>
        <v>816484</v>
      </c>
      <c r="Y55">
        <f>IF(AND('A-B'!Y55=Charts!$A$2,'A-SD'!Y55&gt;0),'A-SD'!Y55-(Charts!$A$2-'A-B'!Y54),0)</f>
        <v>1358314</v>
      </c>
      <c r="Z55">
        <f>IF(AND('A-B'!Z55=Charts!$A$2,'A-SD'!Z55&gt;0),'A-SD'!Z55-(Charts!$A$2-'A-B'!Z54),0)</f>
        <v>918919</v>
      </c>
      <c r="AA55">
        <f>IF(AND('A-B'!AA55=Charts!$A$2,'A-SD'!AA55&gt;0),'A-SD'!AA55-(Charts!$A$2-'A-B'!AA54),0)</f>
        <v>727820</v>
      </c>
    </row>
    <row r="56" spans="1:27" x14ac:dyDescent="0.3">
      <c r="A56">
        <v>55</v>
      </c>
      <c r="B56">
        <f>IF(AND('A-B'!B56=Charts!$A$2,'A-SD'!B56&gt;0),'A-SD'!B56-(Charts!$A$2-'A-B'!B55),0)</f>
        <v>240953</v>
      </c>
      <c r="C56">
        <f>IF(AND('A-B'!C56=Charts!$A$2,'A-SD'!C56&gt;0),'A-SD'!C56-(Charts!$A$2-'A-B'!C55),0)</f>
        <v>0</v>
      </c>
      <c r="D56">
        <f>IF(AND('A-B'!D56=Charts!$A$2,'A-SD'!D56&gt;0),'A-SD'!D56-(Charts!$A$2-'A-B'!D55),0)</f>
        <v>225226</v>
      </c>
      <c r="E56">
        <f>IF(AND('A-B'!E56=Charts!$A$2,'A-SD'!E56&gt;0),'A-SD'!E56-(Charts!$A$2-'A-B'!E55),0)</f>
        <v>808819</v>
      </c>
      <c r="F56">
        <f>IF(AND('A-B'!F56=Charts!$A$2,'A-SD'!F56&gt;0),'A-SD'!F56-(Charts!$A$2-'A-B'!F55),0)</f>
        <v>969099</v>
      </c>
      <c r="G56">
        <f>IF(AND('A-B'!G56=Charts!$A$2,'A-SD'!G56&gt;0),'A-SD'!G56-(Charts!$A$2-'A-B'!G55),0)</f>
        <v>397631</v>
      </c>
      <c r="H56">
        <f>IF(AND('A-B'!H56=Charts!$A$2,'A-SD'!H56&gt;0),'A-SD'!H56-(Charts!$A$2-'A-B'!H55),0)</f>
        <v>1178090</v>
      </c>
      <c r="I56">
        <f>IF(AND('A-B'!I56=Charts!$A$2,'A-SD'!I56&gt;0),'A-SD'!I56-(Charts!$A$2-'A-B'!I55),0)</f>
        <v>1539595</v>
      </c>
      <c r="J56">
        <f>IF(AND('A-B'!J56=Charts!$A$2,'A-SD'!J56&gt;0),'A-SD'!J56-(Charts!$A$2-'A-B'!J55),0)</f>
        <v>817146</v>
      </c>
      <c r="K56">
        <f>IF(AND('A-B'!K56=Charts!$A$2,'A-SD'!K56&gt;0),'A-SD'!K56-(Charts!$A$2-'A-B'!K55),0)</f>
        <v>734317</v>
      </c>
      <c r="L56">
        <f>IF(AND('A-B'!L56=Charts!$A$2,'A-SD'!L56&gt;0),'A-SD'!L56-(Charts!$A$2-'A-B'!L55),0)</f>
        <v>798264</v>
      </c>
      <c r="M56">
        <f>IF(AND('A-B'!M56=Charts!$A$2,'A-SD'!M56&gt;0),'A-SD'!M56-(Charts!$A$2-'A-B'!M55),0)</f>
        <v>41623</v>
      </c>
      <c r="N56">
        <f>IF(AND('A-B'!N56=Charts!$A$2,'A-SD'!N56&gt;0),'A-SD'!N56-(Charts!$A$2-'A-B'!N55),0)</f>
        <v>0</v>
      </c>
      <c r="O56">
        <f>IF(AND('A-B'!O56=Charts!$A$2,'A-SD'!O56&gt;0),'A-SD'!O56-(Charts!$A$2-'A-B'!O55),0)</f>
        <v>0</v>
      </c>
      <c r="P56">
        <f>IF(AND('A-B'!P56=Charts!$A$2,'A-SD'!P56&gt;0),'A-SD'!P56-(Charts!$A$2-'A-B'!P55),0)</f>
        <v>0</v>
      </c>
      <c r="Q56">
        <f>IF(AND('A-B'!Q56=Charts!$A$2,'A-SD'!Q56&gt;0),'A-SD'!Q56-(Charts!$A$2-'A-B'!Q55),0)</f>
        <v>0</v>
      </c>
      <c r="R56">
        <f>IF(AND('A-B'!R56=Charts!$A$2,'A-SD'!R56&gt;0),'A-SD'!R56-(Charts!$A$2-'A-B'!R55),0)</f>
        <v>0</v>
      </c>
      <c r="S56">
        <f>IF(AND('A-B'!S56=Charts!$A$2,'A-SD'!S56&gt;0),'A-SD'!S56-(Charts!$A$2-'A-B'!S55),0)</f>
        <v>0</v>
      </c>
      <c r="T56">
        <f>IF(AND('A-B'!T56=Charts!$A$2,'A-SD'!T56&gt;0),'A-SD'!T56-(Charts!$A$2-'A-B'!T55),0)</f>
        <v>0</v>
      </c>
      <c r="U56">
        <f>IF(AND('A-B'!U56=Charts!$A$2,'A-SD'!U56&gt;0),'A-SD'!U56-(Charts!$A$2-'A-B'!U55),0)</f>
        <v>1008439</v>
      </c>
      <c r="V56">
        <f>IF(AND('A-B'!V56=Charts!$A$2,'A-SD'!V56&gt;0),'A-SD'!V56-(Charts!$A$2-'A-B'!V55),0)</f>
        <v>969361</v>
      </c>
      <c r="W56">
        <f>IF(AND('A-B'!W56=Charts!$A$2,'A-SD'!W56&gt;0),'A-SD'!W56-(Charts!$A$2-'A-B'!W55),0)</f>
        <v>613965</v>
      </c>
      <c r="X56">
        <f>IF(AND('A-B'!X56=Charts!$A$2,'A-SD'!X56&gt;0),'A-SD'!X56-(Charts!$A$2-'A-B'!X55),0)</f>
        <v>1356542</v>
      </c>
      <c r="Y56">
        <f>IF(AND('A-B'!Y56=Charts!$A$2,'A-SD'!Y56&gt;0),'A-SD'!Y56-(Charts!$A$2-'A-B'!Y55),0)</f>
        <v>917401</v>
      </c>
      <c r="Z56">
        <f>IF(AND('A-B'!Z56=Charts!$A$2,'A-SD'!Z56&gt;0),'A-SD'!Z56-(Charts!$A$2-'A-B'!Z55),0)</f>
        <v>726453</v>
      </c>
      <c r="AA56">
        <f>IF(AND('A-B'!AA56=Charts!$A$2,'A-SD'!AA56&gt;0),'A-SD'!AA56-(Charts!$A$2-'A-B'!AA55),0)</f>
        <v>30946</v>
      </c>
    </row>
    <row r="57" spans="1:27" x14ac:dyDescent="0.3">
      <c r="A57">
        <v>56</v>
      </c>
      <c r="B57">
        <f>IF(AND('A-B'!B57=Charts!$A$2,'A-SD'!B57&gt;0),'A-SD'!B57-(Charts!$A$2-'A-B'!B56),0)</f>
        <v>0</v>
      </c>
      <c r="C57">
        <f>IF(AND('A-B'!C57=Charts!$A$2,'A-SD'!C57&gt;0),'A-SD'!C57-(Charts!$A$2-'A-B'!C56),0)</f>
        <v>206287</v>
      </c>
      <c r="D57">
        <f>IF(AND('A-B'!D57=Charts!$A$2,'A-SD'!D57&gt;0),'A-SD'!D57-(Charts!$A$2-'A-B'!D56),0)</f>
        <v>800251</v>
      </c>
      <c r="E57">
        <f>IF(AND('A-B'!E57=Charts!$A$2,'A-SD'!E57&gt;0),'A-SD'!E57-(Charts!$A$2-'A-B'!E56),0)</f>
        <v>964826</v>
      </c>
      <c r="F57">
        <f>IF(AND('A-B'!F57=Charts!$A$2,'A-SD'!F57&gt;0),'A-SD'!F57-(Charts!$A$2-'A-B'!F56),0)</f>
        <v>443366</v>
      </c>
      <c r="G57">
        <f>IF(AND('A-B'!G57=Charts!$A$2,'A-SD'!G57&gt;0),'A-SD'!G57-(Charts!$A$2-'A-B'!G56),0)</f>
        <v>1135272</v>
      </c>
      <c r="H57">
        <f>IF(AND('A-B'!H57=Charts!$A$2,'A-SD'!H57&gt;0),'A-SD'!H57-(Charts!$A$2-'A-B'!H56),0)</f>
        <v>1526995</v>
      </c>
      <c r="I57">
        <f>IF(AND('A-B'!I57=Charts!$A$2,'A-SD'!I57&gt;0),'A-SD'!I57-(Charts!$A$2-'A-B'!I56),0)</f>
        <v>805792</v>
      </c>
      <c r="J57">
        <f>IF(AND('A-B'!J57=Charts!$A$2,'A-SD'!J57&gt;0),'A-SD'!J57-(Charts!$A$2-'A-B'!J56),0)</f>
        <v>724038</v>
      </c>
      <c r="K57">
        <f>IF(AND('A-B'!K57=Charts!$A$2,'A-SD'!K57&gt;0),'A-SD'!K57-(Charts!$A$2-'A-B'!K56),0)</f>
        <v>791289</v>
      </c>
      <c r="L57">
        <f>IF(AND('A-B'!L57=Charts!$A$2,'A-SD'!L57&gt;0),'A-SD'!L57-(Charts!$A$2-'A-B'!L56),0)</f>
        <v>35528</v>
      </c>
      <c r="M57">
        <f>IF(AND('A-B'!M57=Charts!$A$2,'A-SD'!M57&gt;0),'A-SD'!M57-(Charts!$A$2-'A-B'!M56),0)</f>
        <v>0</v>
      </c>
      <c r="N57">
        <f>IF(AND('A-B'!N57=Charts!$A$2,'A-SD'!N57&gt;0),'A-SD'!N57-(Charts!$A$2-'A-B'!N56),0)</f>
        <v>0</v>
      </c>
      <c r="O57">
        <f>IF(AND('A-B'!O57=Charts!$A$2,'A-SD'!O57&gt;0),'A-SD'!O57-(Charts!$A$2-'A-B'!O56),0)</f>
        <v>0</v>
      </c>
      <c r="P57">
        <f>IF(AND('A-B'!P57=Charts!$A$2,'A-SD'!P57&gt;0),'A-SD'!P57-(Charts!$A$2-'A-B'!P56),0)</f>
        <v>0</v>
      </c>
      <c r="Q57">
        <f>IF(AND('A-B'!Q57=Charts!$A$2,'A-SD'!Q57&gt;0),'A-SD'!Q57-(Charts!$A$2-'A-B'!Q56),0)</f>
        <v>0</v>
      </c>
      <c r="R57">
        <f>IF(AND('A-B'!R57=Charts!$A$2,'A-SD'!R57&gt;0),'A-SD'!R57-(Charts!$A$2-'A-B'!R56),0)</f>
        <v>0</v>
      </c>
      <c r="S57">
        <f>IF(AND('A-B'!S57=Charts!$A$2,'A-SD'!S57&gt;0),'A-SD'!S57-(Charts!$A$2-'A-B'!S56),0)</f>
        <v>0</v>
      </c>
      <c r="T57">
        <f>IF(AND('A-B'!T57=Charts!$A$2,'A-SD'!T57&gt;0),'A-SD'!T57-(Charts!$A$2-'A-B'!T56),0)</f>
        <v>1013528</v>
      </c>
      <c r="U57">
        <f>IF(AND('A-B'!U57=Charts!$A$2,'A-SD'!U57&gt;0),'A-SD'!U57-(Charts!$A$2-'A-B'!U56),0)</f>
        <v>966191</v>
      </c>
      <c r="V57">
        <f>IF(AND('A-B'!V57=Charts!$A$2,'A-SD'!V57&gt;0),'A-SD'!V57-(Charts!$A$2-'A-B'!V56),0)</f>
        <v>811299</v>
      </c>
      <c r="W57">
        <f>IF(AND('A-B'!W57=Charts!$A$2,'A-SD'!W57&gt;0),'A-SD'!W57-(Charts!$A$2-'A-B'!W56),0)</f>
        <v>1354724</v>
      </c>
      <c r="X57">
        <f>IF(AND('A-B'!X57=Charts!$A$2,'A-SD'!X57&gt;0),'A-SD'!X57-(Charts!$A$2-'A-B'!X56),0)</f>
        <v>915679</v>
      </c>
      <c r="Y57">
        <f>IF(AND('A-B'!Y57=Charts!$A$2,'A-SD'!Y57&gt;0),'A-SD'!Y57-(Charts!$A$2-'A-B'!Y56),0)</f>
        <v>724935</v>
      </c>
      <c r="Z57">
        <f>IF(AND('A-B'!Z57=Charts!$A$2,'A-SD'!Z57&gt;0),'A-SD'!Z57-(Charts!$A$2-'A-B'!Z56),0)</f>
        <v>29502</v>
      </c>
      <c r="AA57">
        <f>IF(AND('A-B'!AA57=Charts!$A$2,'A-SD'!AA57&gt;0),'A-SD'!AA57-(Charts!$A$2-'A-B'!AA56),0)</f>
        <v>97133</v>
      </c>
    </row>
    <row r="58" spans="1:27" x14ac:dyDescent="0.3">
      <c r="A58">
        <v>57</v>
      </c>
      <c r="B58">
        <f>IF(AND('A-B'!B58=Charts!$A$2,'A-SD'!B58&gt;0),'A-SD'!B58-(Charts!$A$2-'A-B'!B57),0)</f>
        <v>81677</v>
      </c>
      <c r="C58">
        <f>IF(AND('A-B'!C58=Charts!$A$2,'A-SD'!C58&gt;0),'A-SD'!C58-(Charts!$A$2-'A-B'!C57),0)</f>
        <v>790153</v>
      </c>
      <c r="D58">
        <f>IF(AND('A-B'!D58=Charts!$A$2,'A-SD'!D58&gt;0),'A-SD'!D58-(Charts!$A$2-'A-B'!D57),0)</f>
        <v>957271</v>
      </c>
      <c r="E58">
        <f>IF(AND('A-B'!E58=Charts!$A$2,'A-SD'!E58&gt;0),'A-SD'!E58-(Charts!$A$2-'A-B'!E57),0)</f>
        <v>439032</v>
      </c>
      <c r="F58">
        <f>IF(AND('A-B'!F58=Charts!$A$2,'A-SD'!F58&gt;0),'A-SD'!F58-(Charts!$A$2-'A-B'!F57),0)</f>
        <v>1180709</v>
      </c>
      <c r="G58">
        <f>IF(AND('A-B'!G58=Charts!$A$2,'A-SD'!G58&gt;0),'A-SD'!G58-(Charts!$A$2-'A-B'!G57),0)</f>
        <v>1484944</v>
      </c>
      <c r="H58">
        <f>IF(AND('A-B'!H58=Charts!$A$2,'A-SD'!H58&gt;0),'A-SD'!H58-(Charts!$A$2-'A-B'!H57),0)</f>
        <v>792335</v>
      </c>
      <c r="I58">
        <f>IF(AND('A-B'!I58=Charts!$A$2,'A-SD'!I58&gt;0),'A-SD'!I58-(Charts!$A$2-'A-B'!I57),0)</f>
        <v>712676</v>
      </c>
      <c r="J58">
        <f>IF(AND('A-B'!J58=Charts!$A$2,'A-SD'!J58&gt;0),'A-SD'!J58-(Charts!$A$2-'A-B'!J57),0)</f>
        <v>781818</v>
      </c>
      <c r="K58">
        <f>IF(AND('A-B'!K58=Charts!$A$2,'A-SD'!K58&gt;0),'A-SD'!K58-(Charts!$A$2-'A-B'!K57),0)</f>
        <v>27895</v>
      </c>
      <c r="L58">
        <f>IF(AND('A-B'!L58=Charts!$A$2,'A-SD'!L58&gt;0),'A-SD'!L58-(Charts!$A$2-'A-B'!L57),0)</f>
        <v>0</v>
      </c>
      <c r="M58">
        <f>IF(AND('A-B'!M58=Charts!$A$2,'A-SD'!M58&gt;0),'A-SD'!M58-(Charts!$A$2-'A-B'!M57),0)</f>
        <v>0</v>
      </c>
      <c r="N58">
        <f>IF(AND('A-B'!N58=Charts!$A$2,'A-SD'!N58&gt;0),'A-SD'!N58-(Charts!$A$2-'A-B'!N57),0)</f>
        <v>0</v>
      </c>
      <c r="O58">
        <f>IF(AND('A-B'!O58=Charts!$A$2,'A-SD'!O58&gt;0),'A-SD'!O58-(Charts!$A$2-'A-B'!O57),0)</f>
        <v>0</v>
      </c>
      <c r="P58">
        <f>IF(AND('A-B'!P58=Charts!$A$2,'A-SD'!P58&gt;0),'A-SD'!P58-(Charts!$A$2-'A-B'!P57),0)</f>
        <v>0</v>
      </c>
      <c r="Q58">
        <f>IF(AND('A-B'!Q58=Charts!$A$2,'A-SD'!Q58&gt;0),'A-SD'!Q58-(Charts!$A$2-'A-B'!Q57),0)</f>
        <v>0</v>
      </c>
      <c r="R58">
        <f>IF(AND('A-B'!R58=Charts!$A$2,'A-SD'!R58&gt;0),'A-SD'!R58-(Charts!$A$2-'A-B'!R57),0)</f>
        <v>0</v>
      </c>
      <c r="S58">
        <f>IF(AND('A-B'!S58=Charts!$A$2,'A-SD'!S58&gt;0),'A-SD'!S58-(Charts!$A$2-'A-B'!S57),0)</f>
        <v>1005354</v>
      </c>
      <c r="T58">
        <f>IF(AND('A-B'!T58=Charts!$A$2,'A-SD'!T58&gt;0),'A-SD'!T58-(Charts!$A$2-'A-B'!T57),0)</f>
        <v>962994</v>
      </c>
      <c r="U58">
        <f>IF(AND('A-B'!U58=Charts!$A$2,'A-SD'!U58&gt;0),'A-SD'!U58-(Charts!$A$2-'A-B'!U57),0)</f>
        <v>807479</v>
      </c>
      <c r="V58">
        <f>IF(AND('A-B'!V58=Charts!$A$2,'A-SD'!V58&gt;0),'A-SD'!V58-(Charts!$A$2-'A-B'!V57),0)</f>
        <v>1352814</v>
      </c>
      <c r="W58">
        <f>IF(AND('A-B'!W58=Charts!$A$2,'A-SD'!W58&gt;0),'A-SD'!W58-(Charts!$A$2-'A-B'!W57),0)</f>
        <v>913910</v>
      </c>
      <c r="X58">
        <f>IF(AND('A-B'!X58=Charts!$A$2,'A-SD'!X58&gt;0),'A-SD'!X58-(Charts!$A$2-'A-B'!X57),0)</f>
        <v>723214</v>
      </c>
      <c r="Y58">
        <f>IF(AND('A-B'!Y58=Charts!$A$2,'A-SD'!Y58&gt;0),'A-SD'!Y58-(Charts!$A$2-'A-B'!Y57),0)</f>
        <v>27907</v>
      </c>
      <c r="Z58">
        <f>IF(AND('A-B'!Z58=Charts!$A$2,'A-SD'!Z58&gt;0),'A-SD'!Z58-(Charts!$A$2-'A-B'!Z57),0)</f>
        <v>95770</v>
      </c>
      <c r="AA58">
        <f>IF(AND('A-B'!AA58=Charts!$A$2,'A-SD'!AA58&gt;0),'A-SD'!AA58-(Charts!$A$2-'A-B'!AA57),0)</f>
        <v>329730</v>
      </c>
    </row>
    <row r="59" spans="1:27" x14ac:dyDescent="0.3">
      <c r="A59">
        <v>58</v>
      </c>
      <c r="B59">
        <f>IF(AND('A-B'!B59=Charts!$A$2,'A-SD'!B59&gt;0),'A-SD'!B59-(Charts!$A$2-'A-B'!B58),0)</f>
        <v>644004</v>
      </c>
      <c r="C59">
        <f>IF(AND('A-B'!C59=Charts!$A$2,'A-SD'!C59&gt;0),'A-SD'!C59-(Charts!$A$2-'A-B'!C58),0)</f>
        <v>948317</v>
      </c>
      <c r="D59">
        <f>IF(AND('A-B'!D59=Charts!$A$2,'A-SD'!D59&gt;0),'A-SD'!D59-(Charts!$A$2-'A-B'!D58),0)</f>
        <v>431245</v>
      </c>
      <c r="E59">
        <f>IF(AND('A-B'!E59=Charts!$A$2,'A-SD'!E59&gt;0),'A-SD'!E59-(Charts!$A$2-'A-B'!E58),0)</f>
        <v>1176076</v>
      </c>
      <c r="F59">
        <f>IF(AND('A-B'!F59=Charts!$A$2,'A-SD'!F59&gt;0),'A-SD'!F59-(Charts!$A$2-'A-B'!F58),0)</f>
        <v>1531046</v>
      </c>
      <c r="G59">
        <f>IF(AND('A-B'!G59=Charts!$A$2,'A-SD'!G59&gt;0),'A-SD'!G59-(Charts!$A$2-'A-B'!G58),0)</f>
        <v>749435</v>
      </c>
      <c r="H59">
        <f>IF(AND('A-B'!H59=Charts!$A$2,'A-SD'!H59&gt;0),'A-SD'!H59-(Charts!$A$2-'A-B'!H58),0)</f>
        <v>699215</v>
      </c>
      <c r="I59">
        <f>IF(AND('A-B'!I59=Charts!$A$2,'A-SD'!I59&gt;0),'A-SD'!I59-(Charts!$A$2-'A-B'!I58),0)</f>
        <v>771265</v>
      </c>
      <c r="J59">
        <f>IF(AND('A-B'!J59=Charts!$A$2,'A-SD'!J59&gt;0),'A-SD'!J59-(Charts!$A$2-'A-B'!J58),0)</f>
        <v>17752</v>
      </c>
      <c r="K59">
        <f>IF(AND('A-B'!K59=Charts!$A$2,'A-SD'!K59&gt;0),'A-SD'!K59-(Charts!$A$2-'A-B'!K58),0)</f>
        <v>0</v>
      </c>
      <c r="L59">
        <f>IF(AND('A-B'!L59=Charts!$A$2,'A-SD'!L59&gt;0),'A-SD'!L59-(Charts!$A$2-'A-B'!L58),0)</f>
        <v>0</v>
      </c>
      <c r="M59">
        <f>IF(AND('A-B'!M59=Charts!$A$2,'A-SD'!M59&gt;0),'A-SD'!M59-(Charts!$A$2-'A-B'!M58),0)</f>
        <v>0</v>
      </c>
      <c r="N59">
        <f>IF(AND('A-B'!N59=Charts!$A$2,'A-SD'!N59&gt;0),'A-SD'!N59-(Charts!$A$2-'A-B'!N58),0)</f>
        <v>0</v>
      </c>
      <c r="O59">
        <f>IF(AND('A-B'!O59=Charts!$A$2,'A-SD'!O59&gt;0),'A-SD'!O59-(Charts!$A$2-'A-B'!O58),0)</f>
        <v>0</v>
      </c>
      <c r="P59">
        <f>IF(AND('A-B'!P59=Charts!$A$2,'A-SD'!P59&gt;0),'A-SD'!P59-(Charts!$A$2-'A-B'!P58),0)</f>
        <v>0</v>
      </c>
      <c r="Q59">
        <f>IF(AND('A-B'!Q59=Charts!$A$2,'A-SD'!Q59&gt;0),'A-SD'!Q59-(Charts!$A$2-'A-B'!Q58),0)</f>
        <v>0</v>
      </c>
      <c r="R59">
        <f>IF(AND('A-B'!R59=Charts!$A$2,'A-SD'!R59&gt;0),'A-SD'!R59-(Charts!$A$2-'A-B'!R58),0)</f>
        <v>996508</v>
      </c>
      <c r="S59">
        <f>IF(AND('A-B'!S59=Charts!$A$2,'A-SD'!S59&gt;0),'A-SD'!S59-(Charts!$A$2-'A-B'!S58),0)</f>
        <v>959758</v>
      </c>
      <c r="T59">
        <f>IF(AND('A-B'!T59=Charts!$A$2,'A-SD'!T59&gt;0),'A-SD'!T59-(Charts!$A$2-'A-B'!T58),0)</f>
        <v>803633</v>
      </c>
      <c r="U59">
        <f>IF(AND('A-B'!U59=Charts!$A$2,'A-SD'!U59&gt;0),'A-SD'!U59-(Charts!$A$2-'A-B'!U58),0)</f>
        <v>1350402</v>
      </c>
      <c r="V59">
        <f>IF(AND('A-B'!V59=Charts!$A$2,'A-SD'!V59&gt;0),'A-SD'!V59-(Charts!$A$2-'A-B'!V58),0)</f>
        <v>911993</v>
      </c>
      <c r="W59">
        <f>IF(AND('A-B'!W59=Charts!$A$2,'A-SD'!W59&gt;0),'A-SD'!W59-(Charts!$A$2-'A-B'!W58),0)</f>
        <v>721446</v>
      </c>
      <c r="X59">
        <f>IF(AND('A-B'!X59=Charts!$A$2,'A-SD'!X59&gt;0),'A-SD'!X59-(Charts!$A$2-'A-B'!X58),0)</f>
        <v>26108</v>
      </c>
      <c r="Y59">
        <f>IF(AND('A-B'!Y59=Charts!$A$2,'A-SD'!Y59&gt;0),'A-SD'!Y59-(Charts!$A$2-'A-B'!Y58),0)</f>
        <v>94258</v>
      </c>
      <c r="Z59">
        <f>IF(AND('A-B'!Z59=Charts!$A$2,'A-SD'!Z59&gt;0),'A-SD'!Z59-(Charts!$A$2-'A-B'!Z58),0)</f>
        <v>328350</v>
      </c>
      <c r="AA59">
        <f>IF(AND('A-B'!AA59=Charts!$A$2,'A-SD'!AA59&gt;0),'A-SD'!AA59-(Charts!$A$2-'A-B'!AA58),0)</f>
        <v>371929</v>
      </c>
    </row>
    <row r="60" spans="1:27" x14ac:dyDescent="0.3">
      <c r="A60">
        <v>59</v>
      </c>
      <c r="B60">
        <f>IF(AND('A-B'!B60=Charts!$A$2,'A-SD'!B60&gt;0),'A-SD'!B60-(Charts!$A$2-'A-B'!B59),0)</f>
        <v>809941</v>
      </c>
      <c r="C60">
        <f>IF(AND('A-B'!C60=Charts!$A$2,'A-SD'!C60&gt;0),'A-SD'!C60-(Charts!$A$2-'A-B'!C59),0)</f>
        <v>421536</v>
      </c>
      <c r="D60">
        <f>IF(AND('A-B'!D60=Charts!$A$2,'A-SD'!D60&gt;0),'A-SD'!D60-(Charts!$A$2-'A-B'!D59),0)</f>
        <v>1167992</v>
      </c>
      <c r="E60">
        <f>IF(AND('A-B'!E60=Charts!$A$2,'A-SD'!E60&gt;0),'A-SD'!E60-(Charts!$A$2-'A-B'!E59),0)</f>
        <v>1527078</v>
      </c>
      <c r="F60">
        <f>IF(AND('A-B'!F60=Charts!$A$2,'A-SD'!F60&gt;0),'A-SD'!F60-(Charts!$A$2-'A-B'!F59),0)</f>
        <v>791675</v>
      </c>
      <c r="G60">
        <f>IF(AND('A-B'!G60=Charts!$A$2,'A-SD'!G60&gt;0),'A-SD'!G60-(Charts!$A$2-'A-B'!G59),0)</f>
        <v>656308</v>
      </c>
      <c r="H60">
        <f>IF(AND('A-B'!H60=Charts!$A$2,'A-SD'!H60&gt;0),'A-SD'!H60-(Charts!$A$2-'A-B'!H59),0)</f>
        <v>758610</v>
      </c>
      <c r="I60">
        <f>IF(AND('A-B'!I60=Charts!$A$2,'A-SD'!I60&gt;0),'A-SD'!I60-(Charts!$A$2-'A-B'!I59),0)</f>
        <v>6508</v>
      </c>
      <c r="J60">
        <f>IF(AND('A-B'!J60=Charts!$A$2,'A-SD'!J60&gt;0),'A-SD'!J60-(Charts!$A$2-'A-B'!J59),0)</f>
        <v>0</v>
      </c>
      <c r="K60">
        <f>IF(AND('A-B'!K60=Charts!$A$2,'A-SD'!K60&gt;0),'A-SD'!K60-(Charts!$A$2-'A-B'!K59),0)</f>
        <v>0</v>
      </c>
      <c r="L60">
        <f>IF(AND('A-B'!L60=Charts!$A$2,'A-SD'!L60&gt;0),'A-SD'!L60-(Charts!$A$2-'A-B'!L59),0)</f>
        <v>0</v>
      </c>
      <c r="M60">
        <f>IF(AND('A-B'!M60=Charts!$A$2,'A-SD'!M60&gt;0),'A-SD'!M60-(Charts!$A$2-'A-B'!M59),0)</f>
        <v>0</v>
      </c>
      <c r="N60">
        <f>IF(AND('A-B'!N60=Charts!$A$2,'A-SD'!N60&gt;0),'A-SD'!N60-(Charts!$A$2-'A-B'!N59),0)</f>
        <v>0</v>
      </c>
      <c r="O60">
        <f>IF(AND('A-B'!O60=Charts!$A$2,'A-SD'!O60&gt;0),'A-SD'!O60-(Charts!$A$2-'A-B'!O59),0)</f>
        <v>0</v>
      </c>
      <c r="P60">
        <f>IF(AND('A-B'!P60=Charts!$A$2,'A-SD'!P60&gt;0),'A-SD'!P60-(Charts!$A$2-'A-B'!P59),0)</f>
        <v>0</v>
      </c>
      <c r="Q60">
        <f>IF(AND('A-B'!Q60=Charts!$A$2,'A-SD'!Q60&gt;0),'A-SD'!Q60-(Charts!$A$2-'A-B'!Q59),0)</f>
        <v>984989</v>
      </c>
      <c r="R60">
        <f>IF(AND('A-B'!R60=Charts!$A$2,'A-SD'!R60&gt;0),'A-SD'!R60-(Charts!$A$2-'A-B'!R59),0)</f>
        <v>955568</v>
      </c>
      <c r="S60">
        <f>IF(AND('A-B'!S60=Charts!$A$2,'A-SD'!S60&gt;0),'A-SD'!S60-(Charts!$A$2-'A-B'!S59),0)</f>
        <v>798866</v>
      </c>
      <c r="T60">
        <f>IF(AND('A-B'!T60=Charts!$A$2,'A-SD'!T60&gt;0),'A-SD'!T60-(Charts!$A$2-'A-B'!T59),0)</f>
        <v>1347963</v>
      </c>
      <c r="U60">
        <f>IF(AND('A-B'!U60=Charts!$A$2,'A-SD'!U60&gt;0),'A-SD'!U60-(Charts!$A$2-'A-B'!U59),0)</f>
        <v>908840</v>
      </c>
      <c r="V60">
        <f>IF(AND('A-B'!V60=Charts!$A$2,'A-SD'!V60&gt;0),'A-SD'!V60-(Charts!$A$2-'A-B'!V59),0)</f>
        <v>719530</v>
      </c>
      <c r="W60">
        <f>IF(AND('A-B'!W60=Charts!$A$2,'A-SD'!W60&gt;0),'A-SD'!W60-(Charts!$A$2-'A-B'!W59),0)</f>
        <v>24262</v>
      </c>
      <c r="X60">
        <f>IF(AND('A-B'!X60=Charts!$A$2,'A-SD'!X60&gt;0),'A-SD'!X60-(Charts!$A$2-'A-B'!X59),0)</f>
        <v>92541</v>
      </c>
      <c r="Y60">
        <f>IF(AND('A-B'!Y60=Charts!$A$2,'A-SD'!Y60&gt;0),'A-SD'!Y60-(Charts!$A$2-'A-B'!Y59),0)</f>
        <v>326817</v>
      </c>
      <c r="Z60">
        <f>IF(AND('A-B'!Z60=Charts!$A$2,'A-SD'!Z60&gt;0),'A-SD'!Z60-(Charts!$A$2-'A-B'!Z59),0)</f>
        <v>370483</v>
      </c>
      <c r="AA60">
        <f>IF(AND('A-B'!AA60=Charts!$A$2,'A-SD'!AA60&gt;0),'A-SD'!AA60-(Charts!$A$2-'A-B'!AA59),0)</f>
        <v>921768</v>
      </c>
    </row>
    <row r="61" spans="1:27" x14ac:dyDescent="0.3">
      <c r="A61">
        <v>60</v>
      </c>
      <c r="B61">
        <f>IF(AND('A-B'!B61=Charts!$A$2,'A-SD'!B61&gt;0),'A-SD'!B61-(Charts!$A$2-'A-B'!B60),0)</f>
        <v>330595</v>
      </c>
      <c r="C61">
        <f>IF(AND('A-B'!C61=Charts!$A$2,'A-SD'!C61&gt;0),'A-SD'!C61-(Charts!$A$2-'A-B'!C60),0)</f>
        <v>1157987</v>
      </c>
      <c r="D61">
        <f>IF(AND('A-B'!D61=Charts!$A$2,'A-SD'!D61&gt;0),'A-SD'!D61-(Charts!$A$2-'A-B'!D60),0)</f>
        <v>1519792</v>
      </c>
      <c r="E61">
        <f>IF(AND('A-B'!E61=Charts!$A$2,'A-SD'!E61&gt;0),'A-SD'!E61-(Charts!$A$2-'A-B'!E60),0)</f>
        <v>787976</v>
      </c>
      <c r="F61">
        <f>IF(AND('A-B'!F61=Charts!$A$2,'A-SD'!F61&gt;0),'A-SD'!F61-(Charts!$A$2-'A-B'!F60),0)</f>
        <v>698418</v>
      </c>
      <c r="G61">
        <f>IF(AND('A-B'!G61=Charts!$A$2,'A-SD'!G61&gt;0),'A-SD'!G61-(Charts!$A$2-'A-B'!G60),0)</f>
        <v>716511</v>
      </c>
      <c r="H61">
        <f>IF(AND('A-B'!H61=Charts!$A$2,'A-SD'!H61&gt;0),'A-SD'!H61-(Charts!$A$2-'A-B'!H60),0)</f>
        <v>0</v>
      </c>
      <c r="I61">
        <f>IF(AND('A-B'!I61=Charts!$A$2,'A-SD'!I61&gt;0),'A-SD'!I61-(Charts!$A$2-'A-B'!I60),0)</f>
        <v>0</v>
      </c>
      <c r="J61">
        <f>IF(AND('A-B'!J61=Charts!$A$2,'A-SD'!J61&gt;0),'A-SD'!J61-(Charts!$A$2-'A-B'!J60),0)</f>
        <v>0</v>
      </c>
      <c r="K61">
        <f>IF(AND('A-B'!K61=Charts!$A$2,'A-SD'!K61&gt;0),'A-SD'!K61-(Charts!$A$2-'A-B'!K60),0)</f>
        <v>0</v>
      </c>
      <c r="L61">
        <f>IF(AND('A-B'!L61=Charts!$A$2,'A-SD'!L61&gt;0),'A-SD'!L61-(Charts!$A$2-'A-B'!L60),0)</f>
        <v>0</v>
      </c>
      <c r="M61">
        <f>IF(AND('A-B'!M61=Charts!$A$2,'A-SD'!M61&gt;0),'A-SD'!M61-(Charts!$A$2-'A-B'!M60),0)</f>
        <v>0</v>
      </c>
      <c r="N61">
        <f>IF(AND('A-B'!N61=Charts!$A$2,'A-SD'!N61&gt;0),'A-SD'!N61-(Charts!$A$2-'A-B'!N60),0)</f>
        <v>0</v>
      </c>
      <c r="O61">
        <f>IF(AND('A-B'!O61=Charts!$A$2,'A-SD'!O61&gt;0),'A-SD'!O61-(Charts!$A$2-'A-B'!O60),0)</f>
        <v>0</v>
      </c>
      <c r="P61">
        <f>IF(AND('A-B'!P61=Charts!$A$2,'A-SD'!P61&gt;0),'A-SD'!P61-(Charts!$A$2-'A-B'!P60),0)</f>
        <v>976322</v>
      </c>
      <c r="Q61">
        <f>IF(AND('A-B'!Q61=Charts!$A$2,'A-SD'!Q61&gt;0),'A-SD'!Q61-(Charts!$A$2-'A-B'!Q60),0)</f>
        <v>948774</v>
      </c>
      <c r="R61">
        <f>IF(AND('A-B'!R61=Charts!$A$2,'A-SD'!R61&gt;0),'A-SD'!R61-(Charts!$A$2-'A-B'!R60),0)</f>
        <v>792301</v>
      </c>
      <c r="S61">
        <f>IF(AND('A-B'!S61=Charts!$A$2,'A-SD'!S61&gt;0),'A-SD'!S61-(Charts!$A$2-'A-B'!S60),0)</f>
        <v>1345485</v>
      </c>
      <c r="T61">
        <f>IF(AND('A-B'!T61=Charts!$A$2,'A-SD'!T61&gt;0),'A-SD'!T61-(Charts!$A$2-'A-B'!T60),0)</f>
        <v>905660</v>
      </c>
      <c r="U61">
        <f>IF(AND('A-B'!U61=Charts!$A$2,'A-SD'!U61&gt;0),'A-SD'!U61-(Charts!$A$2-'A-B'!U60),0)</f>
        <v>716369</v>
      </c>
      <c r="V61">
        <f>IF(AND('A-B'!V61=Charts!$A$2,'A-SD'!V61&gt;0),'A-SD'!V61-(Charts!$A$2-'A-B'!V60),0)</f>
        <v>22343</v>
      </c>
      <c r="W61">
        <f>IF(AND('A-B'!W61=Charts!$A$2,'A-SD'!W61&gt;0),'A-SD'!W61-(Charts!$A$2-'A-B'!W60),0)</f>
        <v>90777</v>
      </c>
      <c r="X61">
        <f>IF(AND('A-B'!X61=Charts!$A$2,'A-SD'!X61&gt;0),'A-SD'!X61-(Charts!$A$2-'A-B'!X60),0)</f>
        <v>325083</v>
      </c>
      <c r="Y61">
        <f>IF(AND('A-B'!Y61=Charts!$A$2,'A-SD'!Y61&gt;0),'A-SD'!Y61-(Charts!$A$2-'A-B'!Y60),0)</f>
        <v>368887</v>
      </c>
      <c r="Z61">
        <f>IF(AND('A-B'!Z61=Charts!$A$2,'A-SD'!Z61&gt;0),'A-SD'!Z61-(Charts!$A$2-'A-B'!Z60),0)</f>
        <v>920345</v>
      </c>
      <c r="AA61">
        <f>IF(AND('A-B'!AA61=Charts!$A$2,'A-SD'!AA61&gt;0),'A-SD'!AA61-(Charts!$A$2-'A-B'!AA60),0)</f>
        <v>1346608</v>
      </c>
    </row>
    <row r="62" spans="1:27" x14ac:dyDescent="0.3">
      <c r="A62">
        <v>61</v>
      </c>
      <c r="B62">
        <f>IF(AND('A-B'!B62=Charts!$A$2,'A-SD'!B62&gt;0),'A-SD'!B62-(Charts!$A$2-'A-B'!B61),0)</f>
        <v>936442</v>
      </c>
      <c r="C62">
        <f>IF(AND('A-B'!C62=Charts!$A$2,'A-SD'!C62&gt;0),'A-SD'!C62-(Charts!$A$2-'A-B'!C61),0)</f>
        <v>1510719</v>
      </c>
      <c r="D62">
        <f>IF(AND('A-B'!D62=Charts!$A$2,'A-SD'!D62&gt;0),'A-SD'!D62-(Charts!$A$2-'A-B'!D61),0)</f>
        <v>780851</v>
      </c>
      <c r="E62">
        <f>IF(AND('A-B'!E62=Charts!$A$2,'A-SD'!E62&gt;0),'A-SD'!E62-(Charts!$A$2-'A-B'!E61),0)</f>
        <v>694589</v>
      </c>
      <c r="F62">
        <f>IF(AND('A-B'!F62=Charts!$A$2,'A-SD'!F62&gt;0),'A-SD'!F62-(Charts!$A$2-'A-B'!F61),0)</f>
        <v>762352</v>
      </c>
      <c r="G62">
        <f>IF(AND('A-B'!G62=Charts!$A$2,'A-SD'!G62&gt;0),'A-SD'!G62-(Charts!$A$2-'A-B'!G61),0)</f>
        <v>0</v>
      </c>
      <c r="H62">
        <f>IF(AND('A-B'!H62=Charts!$A$2,'A-SD'!H62&gt;0),'A-SD'!H62-(Charts!$A$2-'A-B'!H61),0)</f>
        <v>0</v>
      </c>
      <c r="I62">
        <f>IF(AND('A-B'!I62=Charts!$A$2,'A-SD'!I62&gt;0),'A-SD'!I62-(Charts!$A$2-'A-B'!I61),0)</f>
        <v>0</v>
      </c>
      <c r="J62">
        <f>IF(AND('A-B'!J62=Charts!$A$2,'A-SD'!J62&gt;0),'A-SD'!J62-(Charts!$A$2-'A-B'!J61),0)</f>
        <v>0</v>
      </c>
      <c r="K62">
        <f>IF(AND('A-B'!K62=Charts!$A$2,'A-SD'!K62&gt;0),'A-SD'!K62-(Charts!$A$2-'A-B'!K61),0)</f>
        <v>0</v>
      </c>
      <c r="L62">
        <f>IF(AND('A-B'!L62=Charts!$A$2,'A-SD'!L62&gt;0),'A-SD'!L62-(Charts!$A$2-'A-B'!L61),0)</f>
        <v>0</v>
      </c>
      <c r="M62">
        <f>IF(AND('A-B'!M62=Charts!$A$2,'A-SD'!M62&gt;0),'A-SD'!M62-(Charts!$A$2-'A-B'!M61),0)</f>
        <v>0</v>
      </c>
      <c r="N62">
        <f>IF(AND('A-B'!N62=Charts!$A$2,'A-SD'!N62&gt;0),'A-SD'!N62-(Charts!$A$2-'A-B'!N61),0)</f>
        <v>0</v>
      </c>
      <c r="O62">
        <f>IF(AND('A-B'!O62=Charts!$A$2,'A-SD'!O62&gt;0),'A-SD'!O62-(Charts!$A$2-'A-B'!O61),0)</f>
        <v>967257</v>
      </c>
      <c r="P62">
        <f>IF(AND('A-B'!P62=Charts!$A$2,'A-SD'!P62&gt;0),'A-SD'!P62-(Charts!$A$2-'A-B'!P61),0)</f>
        <v>943563</v>
      </c>
      <c r="Q62">
        <f>IF(AND('A-B'!Q62=Charts!$A$2,'A-SD'!Q62&gt;0),'A-SD'!Q62-(Charts!$A$2-'A-B'!Q61),0)</f>
        <v>784837</v>
      </c>
      <c r="R62">
        <f>IF(AND('A-B'!R62=Charts!$A$2,'A-SD'!R62&gt;0),'A-SD'!R62-(Charts!$A$2-'A-B'!R61),0)</f>
        <v>1342967</v>
      </c>
      <c r="S62">
        <f>IF(AND('A-B'!S62=Charts!$A$2,'A-SD'!S62&gt;0),'A-SD'!S62-(Charts!$A$2-'A-B'!S61),0)</f>
        <v>902441</v>
      </c>
      <c r="T62">
        <f>IF(AND('A-B'!T62=Charts!$A$2,'A-SD'!T62&gt;0),'A-SD'!T62-(Charts!$A$2-'A-B'!T61),0)</f>
        <v>713179</v>
      </c>
      <c r="U62">
        <f>IF(AND('A-B'!U62=Charts!$A$2,'A-SD'!U62&gt;0),'A-SD'!U62-(Charts!$A$2-'A-B'!U61),0)</f>
        <v>19936</v>
      </c>
      <c r="V62">
        <f>IF(AND('A-B'!V62=Charts!$A$2,'A-SD'!V62&gt;0),'A-SD'!V62-(Charts!$A$2-'A-B'!V61),0)</f>
        <v>88865</v>
      </c>
      <c r="W62">
        <f>IF(AND('A-B'!W62=Charts!$A$2,'A-SD'!W62&gt;0),'A-SD'!W62-(Charts!$A$2-'A-B'!W61),0)</f>
        <v>323300</v>
      </c>
      <c r="X62">
        <f>IF(AND('A-B'!X62=Charts!$A$2,'A-SD'!X62&gt;0),'A-SD'!X62-(Charts!$A$2-'A-B'!X61),0)</f>
        <v>367087</v>
      </c>
      <c r="Y62">
        <f>IF(AND('A-B'!Y62=Charts!$A$2,'A-SD'!Y62&gt;0),'A-SD'!Y62-(Charts!$A$2-'A-B'!Y61),0)</f>
        <v>918772</v>
      </c>
      <c r="Z62">
        <f>IF(AND('A-B'!Z62=Charts!$A$2,'A-SD'!Z62&gt;0),'A-SD'!Z62-(Charts!$A$2-'A-B'!Z61),0)</f>
        <v>1344498</v>
      </c>
      <c r="AA62">
        <f>IF(AND('A-B'!AA62=Charts!$A$2,'A-SD'!AA62&gt;0),'A-SD'!AA62-(Charts!$A$2-'A-B'!AA61),0)</f>
        <v>80678</v>
      </c>
    </row>
    <row r="63" spans="1:27" x14ac:dyDescent="0.3">
      <c r="A63">
        <v>62</v>
      </c>
      <c r="B63">
        <f>IF(AND('A-B'!B63=Charts!$A$2,'A-SD'!B63&gt;0),'A-SD'!B63-(Charts!$A$2-'A-B'!B62),0)</f>
        <v>1286117</v>
      </c>
      <c r="C63">
        <f>IF(AND('A-B'!C63=Charts!$A$2,'A-SD'!C63&gt;0),'A-SD'!C63-(Charts!$A$2-'A-B'!C62),0)</f>
        <v>773195</v>
      </c>
      <c r="D63">
        <f>IF(AND('A-B'!D63=Charts!$A$2,'A-SD'!D63&gt;0),'A-SD'!D63-(Charts!$A$2-'A-B'!D62),0)</f>
        <v>687336</v>
      </c>
      <c r="E63">
        <f>IF(AND('A-B'!E63=Charts!$A$2,'A-SD'!E63&gt;0),'A-SD'!E63-(Charts!$A$2-'A-B'!E62),0)</f>
        <v>758152</v>
      </c>
      <c r="F63">
        <f>IF(AND('A-B'!F63=Charts!$A$2,'A-SD'!F63&gt;0),'A-SD'!F63-(Charts!$A$2-'A-B'!F62),0)</f>
        <v>0</v>
      </c>
      <c r="G63">
        <f>IF(AND('A-B'!G63=Charts!$A$2,'A-SD'!G63&gt;0),'A-SD'!G63-(Charts!$A$2-'A-B'!G62),0)</f>
        <v>0</v>
      </c>
      <c r="H63">
        <f>IF(AND('A-B'!H63=Charts!$A$2,'A-SD'!H63&gt;0),'A-SD'!H63-(Charts!$A$2-'A-B'!H62),0)</f>
        <v>0</v>
      </c>
      <c r="I63">
        <f>IF(AND('A-B'!I63=Charts!$A$2,'A-SD'!I63&gt;0),'A-SD'!I63-(Charts!$A$2-'A-B'!I62),0)</f>
        <v>0</v>
      </c>
      <c r="J63">
        <f>IF(AND('A-B'!J63=Charts!$A$2,'A-SD'!J63&gt;0),'A-SD'!J63-(Charts!$A$2-'A-B'!J62),0)</f>
        <v>0</v>
      </c>
      <c r="K63">
        <f>IF(AND('A-B'!K63=Charts!$A$2,'A-SD'!K63&gt;0),'A-SD'!K63-(Charts!$A$2-'A-B'!K62),0)</f>
        <v>0</v>
      </c>
      <c r="L63">
        <f>IF(AND('A-B'!L63=Charts!$A$2,'A-SD'!L63&gt;0),'A-SD'!L63-(Charts!$A$2-'A-B'!L62),0)</f>
        <v>0</v>
      </c>
      <c r="M63">
        <f>IF(AND('A-B'!M63=Charts!$A$2,'A-SD'!M63&gt;0),'A-SD'!M63-(Charts!$A$2-'A-B'!M62),0)</f>
        <v>0</v>
      </c>
      <c r="N63">
        <f>IF(AND('A-B'!N63=Charts!$A$2,'A-SD'!N63&gt;0),'A-SD'!N63-(Charts!$A$2-'A-B'!N62),0)</f>
        <v>954553</v>
      </c>
      <c r="O63">
        <f>IF(AND('A-B'!O63=Charts!$A$2,'A-SD'!O63&gt;0),'A-SD'!O63-(Charts!$A$2-'A-B'!O62),0)</f>
        <v>938219</v>
      </c>
      <c r="P63">
        <f>IF(AND('A-B'!P63=Charts!$A$2,'A-SD'!P63&gt;0),'A-SD'!P63-(Charts!$A$2-'A-B'!P62),0)</f>
        <v>777529</v>
      </c>
      <c r="Q63">
        <f>IF(AND('A-B'!Q63=Charts!$A$2,'A-SD'!Q63&gt;0),'A-SD'!Q63-(Charts!$A$2-'A-B'!Q62),0)</f>
        <v>1340107</v>
      </c>
      <c r="R63">
        <f>IF(AND('A-B'!R63=Charts!$A$2,'A-SD'!R63&gt;0),'A-SD'!R63-(Charts!$A$2-'A-B'!R62),0)</f>
        <v>898986</v>
      </c>
      <c r="S63">
        <f>IF(AND('A-B'!S63=Charts!$A$2,'A-SD'!S63&gt;0),'A-SD'!S63-(Charts!$A$2-'A-B'!S62),0)</f>
        <v>709447</v>
      </c>
      <c r="T63">
        <f>IF(AND('A-B'!T63=Charts!$A$2,'A-SD'!T63&gt;0),'A-SD'!T63-(Charts!$A$2-'A-B'!T62),0)</f>
        <v>17501</v>
      </c>
      <c r="U63">
        <f>IF(AND('A-B'!U63=Charts!$A$2,'A-SD'!U63&gt;0),'A-SD'!U63-(Charts!$A$2-'A-B'!U62),0)</f>
        <v>85709</v>
      </c>
      <c r="V63">
        <f>IF(AND('A-B'!V63=Charts!$A$2,'A-SD'!V63&gt;0),'A-SD'!V63-(Charts!$A$2-'A-B'!V62),0)</f>
        <v>321370</v>
      </c>
      <c r="W63">
        <f>IF(AND('A-B'!W63=Charts!$A$2,'A-SD'!W63&gt;0),'A-SD'!W63-(Charts!$A$2-'A-B'!W62),0)</f>
        <v>365240</v>
      </c>
      <c r="X63">
        <f>IF(AND('A-B'!X63=Charts!$A$2,'A-SD'!X63&gt;0),'A-SD'!X63-(Charts!$A$2-'A-B'!X62),0)</f>
        <v>916967</v>
      </c>
      <c r="Y63">
        <f>IF(AND('A-B'!Y63=Charts!$A$2,'A-SD'!Y63&gt;0),'A-SD'!Y63-(Charts!$A$2-'A-B'!Y62),0)</f>
        <v>1342238</v>
      </c>
      <c r="Z63">
        <f>IF(AND('A-B'!Z63=Charts!$A$2,'A-SD'!Z63&gt;0),'A-SD'!Z63-(Charts!$A$2-'A-B'!Z62),0)</f>
        <v>0</v>
      </c>
      <c r="AA63">
        <f>IF(AND('A-B'!AA63=Charts!$A$2,'A-SD'!AA63&gt;0),'A-SD'!AA63-(Charts!$A$2-'A-B'!AA62),0)</f>
        <v>0</v>
      </c>
    </row>
    <row r="64" spans="1:27" x14ac:dyDescent="0.3">
      <c r="A64">
        <v>63</v>
      </c>
      <c r="B64">
        <f>IF(AND('A-B'!B64=Charts!$A$2,'A-SD'!B64&gt;0),'A-SD'!B64-(Charts!$A$2-'A-B'!B63),0)</f>
        <v>596210</v>
      </c>
      <c r="C64">
        <f>IF(AND('A-B'!C64=Charts!$A$2,'A-SD'!C64&gt;0),'A-SD'!C64-(Charts!$A$2-'A-B'!C63),0)</f>
        <v>679552</v>
      </c>
      <c r="D64">
        <f>IF(AND('A-B'!D64=Charts!$A$2,'A-SD'!D64&gt;0),'A-SD'!D64-(Charts!$A$2-'A-B'!D63),0)</f>
        <v>750669</v>
      </c>
      <c r="E64">
        <f>IF(AND('A-B'!E64=Charts!$A$2,'A-SD'!E64&gt;0),'A-SD'!E64-(Charts!$A$2-'A-B'!E63),0)</f>
        <v>0</v>
      </c>
      <c r="F64">
        <f>IF(AND('A-B'!F64=Charts!$A$2,'A-SD'!F64&gt;0),'A-SD'!F64-(Charts!$A$2-'A-B'!F63),0)</f>
        <v>0</v>
      </c>
      <c r="G64">
        <f>IF(AND('A-B'!G64=Charts!$A$2,'A-SD'!G64&gt;0),'A-SD'!G64-(Charts!$A$2-'A-B'!G63),0)</f>
        <v>0</v>
      </c>
      <c r="H64">
        <f>IF(AND('A-B'!H64=Charts!$A$2,'A-SD'!H64&gt;0),'A-SD'!H64-(Charts!$A$2-'A-B'!H63),0)</f>
        <v>0</v>
      </c>
      <c r="I64">
        <f>IF(AND('A-B'!I64=Charts!$A$2,'A-SD'!I64&gt;0),'A-SD'!I64-(Charts!$A$2-'A-B'!I63),0)</f>
        <v>0</v>
      </c>
      <c r="J64">
        <f>IF(AND('A-B'!J64=Charts!$A$2,'A-SD'!J64&gt;0),'A-SD'!J64-(Charts!$A$2-'A-B'!J63),0)</f>
        <v>0</v>
      </c>
      <c r="K64">
        <f>IF(AND('A-B'!K64=Charts!$A$2,'A-SD'!K64&gt;0),'A-SD'!K64-(Charts!$A$2-'A-B'!K63),0)</f>
        <v>0</v>
      </c>
      <c r="L64">
        <f>IF(AND('A-B'!L64=Charts!$A$2,'A-SD'!L64&gt;0),'A-SD'!L64-(Charts!$A$2-'A-B'!L63),0)</f>
        <v>0</v>
      </c>
      <c r="M64">
        <f>IF(AND('A-B'!M64=Charts!$A$2,'A-SD'!M64&gt;0),'A-SD'!M64-(Charts!$A$2-'A-B'!M63),0)</f>
        <v>943919</v>
      </c>
      <c r="N64">
        <f>IF(AND('A-B'!N64=Charts!$A$2,'A-SD'!N64&gt;0),'A-SD'!N64-(Charts!$A$2-'A-B'!N63),0)</f>
        <v>931636</v>
      </c>
      <c r="O64">
        <f>IF(AND('A-B'!O64=Charts!$A$2,'A-SD'!O64&gt;0),'A-SD'!O64-(Charts!$A$2-'A-B'!O63),0)</f>
        <v>770091</v>
      </c>
      <c r="P64">
        <f>IF(AND('A-B'!P64=Charts!$A$2,'A-SD'!P64&gt;0),'A-SD'!P64-(Charts!$A$2-'A-B'!P63),0)</f>
        <v>1338341</v>
      </c>
      <c r="Q64">
        <f>IF(AND('A-B'!Q64=Charts!$A$2,'A-SD'!Q64&gt;0),'A-SD'!Q64-(Charts!$A$2-'A-B'!Q63),0)</f>
        <v>893406</v>
      </c>
      <c r="R64">
        <f>IF(AND('A-B'!R64=Charts!$A$2,'A-SD'!R64&gt;0),'A-SD'!R64-(Charts!$A$2-'A-B'!R63),0)</f>
        <v>704211</v>
      </c>
      <c r="S64">
        <f>IF(AND('A-B'!S64=Charts!$A$2,'A-SD'!S64&gt;0),'A-SD'!S64-(Charts!$A$2-'A-B'!S63),0)</f>
        <v>15026</v>
      </c>
      <c r="T64">
        <f>IF(AND('A-B'!T64=Charts!$A$2,'A-SD'!T64&gt;0),'A-SD'!T64-(Charts!$A$2-'A-B'!T63),0)</f>
        <v>82526</v>
      </c>
      <c r="U64">
        <f>IF(AND('A-B'!U64=Charts!$A$2,'A-SD'!U64&gt;0),'A-SD'!U64-(Charts!$A$2-'A-B'!U63),0)</f>
        <v>318220</v>
      </c>
      <c r="V64">
        <f>IF(AND('A-B'!V64=Charts!$A$2,'A-SD'!V64&gt;0),'A-SD'!V64-(Charts!$A$2-'A-B'!V63),0)</f>
        <v>363320</v>
      </c>
      <c r="W64">
        <f>IF(AND('A-B'!W64=Charts!$A$2,'A-SD'!W64&gt;0),'A-SD'!W64-(Charts!$A$2-'A-B'!W63),0)</f>
        <v>915092</v>
      </c>
      <c r="X64">
        <f>IF(AND('A-B'!X64=Charts!$A$2,'A-SD'!X64&gt;0),'A-SD'!X64-(Charts!$A$2-'A-B'!X63),0)</f>
        <v>1339774</v>
      </c>
      <c r="Y64">
        <f>IF(AND('A-B'!Y64=Charts!$A$2,'A-SD'!Y64&gt;0),'A-SD'!Y64-(Charts!$A$2-'A-B'!Y63),0)</f>
        <v>77825</v>
      </c>
      <c r="Z64">
        <f>IF(AND('A-B'!Z64=Charts!$A$2,'A-SD'!Z64&gt;0),'A-SD'!Z64-(Charts!$A$2-'A-B'!Z63),0)</f>
        <v>0</v>
      </c>
      <c r="AA64">
        <f>IF(AND('A-B'!AA64=Charts!$A$2,'A-SD'!AA64&gt;0),'A-SD'!AA64-(Charts!$A$2-'A-B'!AA63),0)</f>
        <v>0</v>
      </c>
    </row>
    <row r="65" spans="1:27" x14ac:dyDescent="0.3">
      <c r="A65">
        <v>64</v>
      </c>
      <c r="B65">
        <f>IF(AND('A-B'!B65=Charts!$A$2,'A-SD'!B65&gt;0),'A-SD'!B65-(Charts!$A$2-'A-B'!B64),0)</f>
        <v>515286</v>
      </c>
      <c r="C65">
        <f>IF(AND('A-B'!C65=Charts!$A$2,'A-SD'!C65&gt;0),'A-SD'!C65-(Charts!$A$2-'A-B'!C64),0)</f>
        <v>741788</v>
      </c>
      <c r="D65">
        <f>IF(AND('A-B'!D65=Charts!$A$2,'A-SD'!D65&gt;0),'A-SD'!D65-(Charts!$A$2-'A-B'!D64),0)</f>
        <v>0</v>
      </c>
      <c r="E65">
        <f>IF(AND('A-B'!E65=Charts!$A$2,'A-SD'!E65&gt;0),'A-SD'!E65-(Charts!$A$2-'A-B'!E64),0)</f>
        <v>0</v>
      </c>
      <c r="F65">
        <f>IF(AND('A-B'!F65=Charts!$A$2,'A-SD'!F65&gt;0),'A-SD'!F65-(Charts!$A$2-'A-B'!F64),0)</f>
        <v>0</v>
      </c>
      <c r="G65">
        <f>IF(AND('A-B'!G65=Charts!$A$2,'A-SD'!G65&gt;0),'A-SD'!G65-(Charts!$A$2-'A-B'!G64),0)</f>
        <v>0</v>
      </c>
      <c r="H65">
        <f>IF(AND('A-B'!H65=Charts!$A$2,'A-SD'!H65&gt;0),'A-SD'!H65-(Charts!$A$2-'A-B'!H64),0)</f>
        <v>0</v>
      </c>
      <c r="I65">
        <f>IF(AND('A-B'!I65=Charts!$A$2,'A-SD'!I65&gt;0),'A-SD'!I65-(Charts!$A$2-'A-B'!I64),0)</f>
        <v>0</v>
      </c>
      <c r="J65">
        <f>IF(AND('A-B'!J65=Charts!$A$2,'A-SD'!J65&gt;0),'A-SD'!J65-(Charts!$A$2-'A-B'!J64),0)</f>
        <v>0</v>
      </c>
      <c r="K65">
        <f>IF(AND('A-B'!K65=Charts!$A$2,'A-SD'!K65&gt;0),'A-SD'!K65-(Charts!$A$2-'A-B'!K64),0)</f>
        <v>0</v>
      </c>
      <c r="L65">
        <f>IF(AND('A-B'!L65=Charts!$A$2,'A-SD'!L65&gt;0),'A-SD'!L65-(Charts!$A$2-'A-B'!L64),0)</f>
        <v>930145</v>
      </c>
      <c r="M65">
        <f>IF(AND('A-B'!M65=Charts!$A$2,'A-SD'!M65&gt;0),'A-SD'!M65-(Charts!$A$2-'A-B'!M64),0)</f>
        <v>925770</v>
      </c>
      <c r="N65">
        <f>IF(AND('A-B'!N65=Charts!$A$2,'A-SD'!N65&gt;0),'A-SD'!N65-(Charts!$A$2-'A-B'!N64),0)</f>
        <v>761404</v>
      </c>
      <c r="O65">
        <f>IF(AND('A-B'!O65=Charts!$A$2,'A-SD'!O65&gt;0),'A-SD'!O65-(Charts!$A$2-'A-B'!O64),0)</f>
        <v>1336442</v>
      </c>
      <c r="P65">
        <f>IF(AND('A-B'!P65=Charts!$A$2,'A-SD'!P65&gt;0),'A-SD'!P65-(Charts!$A$2-'A-B'!P64),0)</f>
        <v>888219</v>
      </c>
      <c r="Q65">
        <f>IF(AND('A-B'!Q65=Charts!$A$2,'A-SD'!Q65&gt;0),'A-SD'!Q65-(Charts!$A$2-'A-B'!Q64),0)</f>
        <v>697760</v>
      </c>
      <c r="R65">
        <f>IF(AND('A-B'!R65=Charts!$A$2,'A-SD'!R65&gt;0),'A-SD'!R65-(Charts!$A$2-'A-B'!R64),0)</f>
        <v>12512</v>
      </c>
      <c r="S65">
        <f>IF(AND('A-B'!S65=Charts!$A$2,'A-SD'!S65&gt;0),'A-SD'!S65-(Charts!$A$2-'A-B'!S64),0)</f>
        <v>77906</v>
      </c>
      <c r="T65">
        <f>IF(AND('A-B'!T65=Charts!$A$2,'A-SD'!T65&gt;0),'A-SD'!T65-(Charts!$A$2-'A-B'!T64),0)</f>
        <v>315042</v>
      </c>
      <c r="U65">
        <f>IF(AND('A-B'!U65=Charts!$A$2,'A-SD'!U65&gt;0),'A-SD'!U65-(Charts!$A$2-'A-B'!U64),0)</f>
        <v>360906</v>
      </c>
      <c r="V65">
        <f>IF(AND('A-B'!V65=Charts!$A$2,'A-SD'!V65&gt;0),'A-SD'!V65-(Charts!$A$2-'A-B'!V64),0)</f>
        <v>913144</v>
      </c>
      <c r="W65">
        <f>IF(AND('A-B'!W65=Charts!$A$2,'A-SD'!W65&gt;0),'A-SD'!W65-(Charts!$A$2-'A-B'!W64),0)</f>
        <v>1337263</v>
      </c>
      <c r="X65">
        <f>IF(AND('A-B'!X65=Charts!$A$2,'A-SD'!X65&gt;0),'A-SD'!X65-(Charts!$A$2-'A-B'!X64),0)</f>
        <v>76119</v>
      </c>
      <c r="Y65">
        <f>IF(AND('A-B'!Y65=Charts!$A$2,'A-SD'!Y65&gt;0),'A-SD'!Y65-(Charts!$A$2-'A-B'!Y64),0)</f>
        <v>0</v>
      </c>
      <c r="Z65">
        <f>IF(AND('A-B'!Z65=Charts!$A$2,'A-SD'!Z65&gt;0),'A-SD'!Z65-(Charts!$A$2-'A-B'!Z64),0)</f>
        <v>0</v>
      </c>
      <c r="AA65">
        <f>IF(AND('A-B'!AA65=Charts!$A$2,'A-SD'!AA65&gt;0),'A-SD'!AA65-(Charts!$A$2-'A-B'!AA64),0)</f>
        <v>0</v>
      </c>
    </row>
    <row r="66" spans="1:27" x14ac:dyDescent="0.3">
      <c r="A66">
        <v>65</v>
      </c>
      <c r="B66">
        <f>IF(AND('A-B'!B66=Charts!$A$2,'A-SD'!B66&gt;0),'A-SD'!B66-(Charts!$A$2-'A-B'!B65),0)</f>
        <v>595958</v>
      </c>
      <c r="C66">
        <f>IF(AND('A-B'!C66=Charts!$A$2,'A-SD'!C66&gt;0),'A-SD'!C66-(Charts!$A$2-'A-B'!C65),0)</f>
        <v>0</v>
      </c>
      <c r="D66">
        <f>IF(AND('A-B'!D66=Charts!$A$2,'A-SD'!D66&gt;0),'A-SD'!D66-(Charts!$A$2-'A-B'!D65),0)</f>
        <v>0</v>
      </c>
      <c r="E66">
        <f>IF(AND('A-B'!E66=Charts!$A$2,'A-SD'!E66&gt;0),'A-SD'!E66-(Charts!$A$2-'A-B'!E65),0)</f>
        <v>0</v>
      </c>
      <c r="F66">
        <f>IF(AND('A-B'!F66=Charts!$A$2,'A-SD'!F66&gt;0),'A-SD'!F66-(Charts!$A$2-'A-B'!F65),0)</f>
        <v>0</v>
      </c>
      <c r="G66">
        <f>IF(AND('A-B'!G66=Charts!$A$2,'A-SD'!G66&gt;0),'A-SD'!G66-(Charts!$A$2-'A-B'!G65),0)</f>
        <v>0</v>
      </c>
      <c r="H66">
        <f>IF(AND('A-B'!H66=Charts!$A$2,'A-SD'!H66&gt;0),'A-SD'!H66-(Charts!$A$2-'A-B'!H65),0)</f>
        <v>0</v>
      </c>
      <c r="I66">
        <f>IF(AND('A-B'!I66=Charts!$A$2,'A-SD'!I66&gt;0),'A-SD'!I66-(Charts!$A$2-'A-B'!I65),0)</f>
        <v>0</v>
      </c>
      <c r="J66">
        <f>IF(AND('A-B'!J66=Charts!$A$2,'A-SD'!J66&gt;0),'A-SD'!J66-(Charts!$A$2-'A-B'!J65),0)</f>
        <v>0</v>
      </c>
      <c r="K66">
        <f>IF(AND('A-B'!K66=Charts!$A$2,'A-SD'!K66&gt;0),'A-SD'!K66-(Charts!$A$2-'A-B'!K65),0)</f>
        <v>908808</v>
      </c>
      <c r="L66">
        <f>IF(AND('A-B'!L66=Charts!$A$2,'A-SD'!L66&gt;0),'A-SD'!L66-(Charts!$A$2-'A-B'!L65),0)</f>
        <v>919688</v>
      </c>
      <c r="M66">
        <f>IF(AND('A-B'!M66=Charts!$A$2,'A-SD'!M66&gt;0),'A-SD'!M66-(Charts!$A$2-'A-B'!M65),0)</f>
        <v>753446</v>
      </c>
      <c r="N66">
        <f>IF(AND('A-B'!N66=Charts!$A$2,'A-SD'!N66&gt;0),'A-SD'!N66-(Charts!$A$2-'A-B'!N65),0)</f>
        <v>1333361</v>
      </c>
      <c r="O66">
        <f>IF(AND('A-B'!O66=Charts!$A$2,'A-SD'!O66&gt;0),'A-SD'!O66-(Charts!$A$2-'A-B'!O65),0)</f>
        <v>882898</v>
      </c>
      <c r="P66">
        <f>IF(AND('A-B'!P66=Charts!$A$2,'A-SD'!P66&gt;0),'A-SD'!P66-(Charts!$A$2-'A-B'!P65),0)</f>
        <v>692570</v>
      </c>
      <c r="Q66">
        <f>IF(AND('A-B'!Q66=Charts!$A$2,'A-SD'!Q66&gt;0),'A-SD'!Q66-(Charts!$A$2-'A-B'!Q65),0)</f>
        <v>9655</v>
      </c>
      <c r="R66">
        <f>IF(AND('A-B'!R66=Charts!$A$2,'A-SD'!R66&gt;0),'A-SD'!R66-(Charts!$A$2-'A-B'!R65),0)</f>
        <v>72123</v>
      </c>
      <c r="S66">
        <f>IF(AND('A-B'!S66=Charts!$A$2,'A-SD'!S66&gt;0),'A-SD'!S66-(Charts!$A$2-'A-B'!S65),0)</f>
        <v>311825</v>
      </c>
      <c r="T66">
        <f>IF(AND('A-B'!T66=Charts!$A$2,'A-SD'!T66&gt;0),'A-SD'!T66-(Charts!$A$2-'A-B'!T65),0)</f>
        <v>358465</v>
      </c>
      <c r="U66">
        <f>IF(AND('A-B'!U66=Charts!$A$2,'A-SD'!U66&gt;0),'A-SD'!U66-(Charts!$A$2-'A-B'!U65),0)</f>
        <v>910728</v>
      </c>
      <c r="V66">
        <f>IF(AND('A-B'!V66=Charts!$A$2,'A-SD'!V66&gt;0),'A-SD'!V66-(Charts!$A$2-'A-B'!V65),0)</f>
        <v>1221456</v>
      </c>
      <c r="W66">
        <f>IF(AND('A-B'!W66=Charts!$A$2,'A-SD'!W66&gt;0),'A-SD'!W66-(Charts!$A$2-'A-B'!W65),0)</f>
        <v>0</v>
      </c>
      <c r="X66">
        <f>IF(AND('A-B'!X66=Charts!$A$2,'A-SD'!X66&gt;0),'A-SD'!X66-(Charts!$A$2-'A-B'!X65),0)</f>
        <v>0</v>
      </c>
      <c r="Y66">
        <f>IF(AND('A-B'!Y66=Charts!$A$2,'A-SD'!Y66&gt;0),'A-SD'!Y66-(Charts!$A$2-'A-B'!Y65),0)</f>
        <v>0</v>
      </c>
      <c r="Z66">
        <f>IF(AND('A-B'!Z66=Charts!$A$2,'A-SD'!Z66&gt;0),'A-SD'!Z66-(Charts!$A$2-'A-B'!Z65),0)</f>
        <v>146187</v>
      </c>
      <c r="AA66">
        <f>IF(AND('A-B'!AA66=Charts!$A$2,'A-SD'!AA66&gt;0),'A-SD'!AA66-(Charts!$A$2-'A-B'!AA65),0)</f>
        <v>828982</v>
      </c>
    </row>
    <row r="67" spans="1:27" x14ac:dyDescent="0.3">
      <c r="A67">
        <v>66</v>
      </c>
      <c r="B67">
        <f>IF(AND('A-B'!B67=Charts!$A$2,'A-SD'!B67&gt;0),'A-SD'!B67-(Charts!$A$2-'A-B'!B66),0)</f>
        <v>0</v>
      </c>
      <c r="C67">
        <f>IF(AND('A-B'!C67=Charts!$A$2,'A-SD'!C67&gt;0),'A-SD'!C67-(Charts!$A$2-'A-B'!C66),0)</f>
        <v>0</v>
      </c>
      <c r="D67">
        <f>IF(AND('A-B'!D67=Charts!$A$2,'A-SD'!D67&gt;0),'A-SD'!D67-(Charts!$A$2-'A-B'!D66),0)</f>
        <v>0</v>
      </c>
      <c r="E67">
        <f>IF(AND('A-B'!E67=Charts!$A$2,'A-SD'!E67&gt;0),'A-SD'!E67-(Charts!$A$2-'A-B'!E66),0)</f>
        <v>0</v>
      </c>
      <c r="F67">
        <f>IF(AND('A-B'!F67=Charts!$A$2,'A-SD'!F67&gt;0),'A-SD'!F67-(Charts!$A$2-'A-B'!F66),0)</f>
        <v>0</v>
      </c>
      <c r="G67">
        <f>IF(AND('A-B'!G67=Charts!$A$2,'A-SD'!G67&gt;0),'A-SD'!G67-(Charts!$A$2-'A-B'!G66),0)</f>
        <v>0</v>
      </c>
      <c r="H67">
        <f>IF(AND('A-B'!H67=Charts!$A$2,'A-SD'!H67&gt;0),'A-SD'!H67-(Charts!$A$2-'A-B'!H66),0)</f>
        <v>0</v>
      </c>
      <c r="I67">
        <f>IF(AND('A-B'!I67=Charts!$A$2,'A-SD'!I67&gt;0),'A-SD'!I67-(Charts!$A$2-'A-B'!I66),0)</f>
        <v>0</v>
      </c>
      <c r="J67">
        <f>IF(AND('A-B'!J67=Charts!$A$2,'A-SD'!J67&gt;0),'A-SD'!J67-(Charts!$A$2-'A-B'!J66),0)</f>
        <v>879945</v>
      </c>
      <c r="K67">
        <f>IF(AND('A-B'!K67=Charts!$A$2,'A-SD'!K67&gt;0),'A-SD'!K67-(Charts!$A$2-'A-B'!K66),0)</f>
        <v>848913</v>
      </c>
      <c r="L67">
        <f>IF(AND('A-B'!L67=Charts!$A$2,'A-SD'!L67&gt;0),'A-SD'!L67-(Charts!$A$2-'A-B'!L66),0)</f>
        <v>495274</v>
      </c>
      <c r="M67">
        <f>IF(AND('A-B'!M67=Charts!$A$2,'A-SD'!M67&gt;0),'A-SD'!M67-(Charts!$A$2-'A-B'!M66),0)</f>
        <v>1330941</v>
      </c>
      <c r="N67">
        <f>IF(AND('A-B'!N67=Charts!$A$2,'A-SD'!N67&gt;0),'A-SD'!N67-(Charts!$A$2-'A-B'!N66),0)</f>
        <v>876345</v>
      </c>
      <c r="O67">
        <f>IF(AND('A-B'!O67=Charts!$A$2,'A-SD'!O67&gt;0),'A-SD'!O67-(Charts!$A$2-'A-B'!O66),0)</f>
        <v>687246</v>
      </c>
      <c r="P67">
        <f>IF(AND('A-B'!P67=Charts!$A$2,'A-SD'!P67&gt;0),'A-SD'!P67-(Charts!$A$2-'A-B'!P66),0)</f>
        <v>7819</v>
      </c>
      <c r="Q67">
        <f>IF(AND('A-B'!Q67=Charts!$A$2,'A-SD'!Q67&gt;0),'A-SD'!Q67-(Charts!$A$2-'A-B'!Q66),0)</f>
        <v>65322</v>
      </c>
      <c r="R67">
        <f>IF(AND('A-B'!R67=Charts!$A$2,'A-SD'!R67&gt;0),'A-SD'!R67-(Charts!$A$2-'A-B'!R66),0)</f>
        <v>308568</v>
      </c>
      <c r="S67">
        <f>IF(AND('A-B'!S67=Charts!$A$2,'A-SD'!S67&gt;0),'A-SD'!S67-(Charts!$A$2-'A-B'!S66),0)</f>
        <v>355984</v>
      </c>
      <c r="T67">
        <f>IF(AND('A-B'!T67=Charts!$A$2,'A-SD'!T67&gt;0),'A-SD'!T67-(Charts!$A$2-'A-B'!T66),0)</f>
        <v>608284</v>
      </c>
      <c r="U67">
        <f>IF(AND('A-B'!U67=Charts!$A$2,'A-SD'!U67&gt;0),'A-SD'!U67-(Charts!$A$2-'A-B'!U66),0)</f>
        <v>1080792</v>
      </c>
      <c r="V67">
        <f>IF(AND('A-B'!V67=Charts!$A$2,'A-SD'!V67&gt;0),'A-SD'!V67-(Charts!$A$2-'A-B'!V66),0)</f>
        <v>0</v>
      </c>
      <c r="W67">
        <f>IF(AND('A-B'!W67=Charts!$A$2,'A-SD'!W67&gt;0),'A-SD'!W67-(Charts!$A$2-'A-B'!W66),0)</f>
        <v>0</v>
      </c>
      <c r="X67">
        <f>IF(AND('A-B'!X67=Charts!$A$2,'A-SD'!X67&gt;0),'A-SD'!X67-(Charts!$A$2-'A-B'!X66),0)</f>
        <v>0</v>
      </c>
      <c r="Y67">
        <f>IF(AND('A-B'!Y67=Charts!$A$2,'A-SD'!Y67&gt;0),'A-SD'!Y67-(Charts!$A$2-'A-B'!Y66),0)</f>
        <v>161519</v>
      </c>
      <c r="Z67">
        <f>IF(AND('A-B'!Z67=Charts!$A$2,'A-SD'!Z67&gt;0),'A-SD'!Z67-(Charts!$A$2-'A-B'!Z66),0)</f>
        <v>805079</v>
      </c>
      <c r="AA67">
        <f>IF(AND('A-B'!AA67=Charts!$A$2,'A-SD'!AA67&gt;0),'A-SD'!AA67-(Charts!$A$2-'A-B'!AA66),0)</f>
        <v>0</v>
      </c>
    </row>
    <row r="68" spans="1:27" x14ac:dyDescent="0.3">
      <c r="A68">
        <v>67</v>
      </c>
      <c r="B68">
        <f>IF(AND('A-B'!B68=Charts!$A$2,'A-SD'!B68&gt;0),'A-SD'!B68-(Charts!$A$2-'A-B'!B67),0)</f>
        <v>0</v>
      </c>
      <c r="C68">
        <f>IF(AND('A-B'!C68=Charts!$A$2,'A-SD'!C68&gt;0),'A-SD'!C68-(Charts!$A$2-'A-B'!C67),0)</f>
        <v>0</v>
      </c>
      <c r="D68">
        <f>IF(AND('A-B'!D68=Charts!$A$2,'A-SD'!D68&gt;0),'A-SD'!D68-(Charts!$A$2-'A-B'!D67),0)</f>
        <v>0</v>
      </c>
      <c r="E68">
        <f>IF(AND('A-B'!E68=Charts!$A$2,'A-SD'!E68&gt;0),'A-SD'!E68-(Charts!$A$2-'A-B'!E67),0)</f>
        <v>0</v>
      </c>
      <c r="F68">
        <f>IF(AND('A-B'!F68=Charts!$A$2,'A-SD'!F68&gt;0),'A-SD'!F68-(Charts!$A$2-'A-B'!F67),0)</f>
        <v>0</v>
      </c>
      <c r="G68">
        <f>IF(AND('A-B'!G68=Charts!$A$2,'A-SD'!G68&gt;0),'A-SD'!G68-(Charts!$A$2-'A-B'!G67),0)</f>
        <v>0</v>
      </c>
      <c r="H68">
        <f>IF(AND('A-B'!H68=Charts!$A$2,'A-SD'!H68&gt;0),'A-SD'!H68-(Charts!$A$2-'A-B'!H67),0)</f>
        <v>0</v>
      </c>
      <c r="I68">
        <f>IF(AND('A-B'!I68=Charts!$A$2,'A-SD'!I68&gt;0),'A-SD'!I68-(Charts!$A$2-'A-B'!I67),0)</f>
        <v>847775</v>
      </c>
      <c r="J68">
        <f>IF(AND('A-B'!J68=Charts!$A$2,'A-SD'!J68&gt;0),'A-SD'!J68-(Charts!$A$2-'A-B'!J67),0)</f>
        <v>788779</v>
      </c>
      <c r="K68">
        <f>IF(AND('A-B'!K68=Charts!$A$2,'A-SD'!K68&gt;0),'A-SD'!K68-(Charts!$A$2-'A-B'!K67),0)</f>
        <v>487497</v>
      </c>
      <c r="L68">
        <f>IF(AND('A-B'!L68=Charts!$A$2,'A-SD'!L68&gt;0),'A-SD'!L68-(Charts!$A$2-'A-B'!L67),0)</f>
        <v>1328308</v>
      </c>
      <c r="M68">
        <f>IF(AND('A-B'!M68=Charts!$A$2,'A-SD'!M68&gt;0),'A-SD'!M68-(Charts!$A$2-'A-B'!M67),0)</f>
        <v>870501</v>
      </c>
      <c r="N68">
        <f>IF(AND('A-B'!N68=Charts!$A$2,'A-SD'!N68&gt;0),'A-SD'!N68-(Charts!$A$2-'A-B'!N67),0)</f>
        <v>680688</v>
      </c>
      <c r="O68">
        <f>IF(AND('A-B'!O68=Charts!$A$2,'A-SD'!O68&gt;0),'A-SD'!O68-(Charts!$A$2-'A-B'!O67),0)</f>
        <v>4230</v>
      </c>
      <c r="P68">
        <f>IF(AND('A-B'!P68=Charts!$A$2,'A-SD'!P68&gt;0),'A-SD'!P68-(Charts!$A$2-'A-B'!P67),0)</f>
        <v>60140</v>
      </c>
      <c r="Q68">
        <f>IF(AND('A-B'!Q68=Charts!$A$2,'A-SD'!Q68&gt;0),'A-SD'!Q68-(Charts!$A$2-'A-B'!Q67),0)</f>
        <v>304969</v>
      </c>
      <c r="R68">
        <f>IF(AND('A-B'!R68=Charts!$A$2,'A-SD'!R68&gt;0),'A-SD'!R68-(Charts!$A$2-'A-B'!R67),0)</f>
        <v>353465</v>
      </c>
      <c r="S68">
        <f>IF(AND('A-B'!S68=Charts!$A$2,'A-SD'!S68&gt;0),'A-SD'!S68-(Charts!$A$2-'A-B'!S67),0)</f>
        <v>555802</v>
      </c>
      <c r="T68">
        <f>IF(AND('A-B'!T68=Charts!$A$2,'A-SD'!T68&gt;0),'A-SD'!T68-(Charts!$A$2-'A-B'!T67),0)</f>
        <v>1026955</v>
      </c>
      <c r="U68">
        <f>IF(AND('A-B'!U68=Charts!$A$2,'A-SD'!U68&gt;0),'A-SD'!U68-(Charts!$A$2-'A-B'!U67),0)</f>
        <v>0</v>
      </c>
      <c r="V68">
        <f>IF(AND('A-B'!V68=Charts!$A$2,'A-SD'!V68&gt;0),'A-SD'!V68-(Charts!$A$2-'A-B'!V67),0)</f>
        <v>0</v>
      </c>
      <c r="W68">
        <f>IF(AND('A-B'!W68=Charts!$A$2,'A-SD'!W68&gt;0),'A-SD'!W68-(Charts!$A$2-'A-B'!W67),0)</f>
        <v>0</v>
      </c>
      <c r="X68">
        <f>IF(AND('A-B'!X68=Charts!$A$2,'A-SD'!X68&gt;0),'A-SD'!X68-(Charts!$A$2-'A-B'!X67),0)</f>
        <v>0</v>
      </c>
      <c r="Y68">
        <f>IF(AND('A-B'!Y68=Charts!$A$2,'A-SD'!Y68&gt;0),'A-SD'!Y68-(Charts!$A$2-'A-B'!Y67),0)</f>
        <v>802771</v>
      </c>
      <c r="Z68">
        <f>IF(AND('A-B'!Z68=Charts!$A$2,'A-SD'!Z68&gt;0),'A-SD'!Z68-(Charts!$A$2-'A-B'!Z67),0)</f>
        <v>0</v>
      </c>
      <c r="AA68">
        <f>IF(AND('A-B'!AA68=Charts!$A$2,'A-SD'!AA68&gt;0),'A-SD'!AA68-(Charts!$A$2-'A-B'!AA67),0)</f>
        <v>0</v>
      </c>
    </row>
    <row r="69" spans="1:27" x14ac:dyDescent="0.3">
      <c r="A69">
        <v>68</v>
      </c>
      <c r="B69">
        <f>IF(AND('A-B'!B69=Charts!$A$2,'A-SD'!B69&gt;0),'A-SD'!B69-(Charts!$A$2-'A-B'!B68),0)</f>
        <v>0</v>
      </c>
      <c r="C69">
        <f>IF(AND('A-B'!C69=Charts!$A$2,'A-SD'!C69&gt;0),'A-SD'!C69-(Charts!$A$2-'A-B'!C68),0)</f>
        <v>0</v>
      </c>
      <c r="D69">
        <f>IF(AND('A-B'!D69=Charts!$A$2,'A-SD'!D69&gt;0),'A-SD'!D69-(Charts!$A$2-'A-B'!D68),0)</f>
        <v>0</v>
      </c>
      <c r="E69">
        <f>IF(AND('A-B'!E69=Charts!$A$2,'A-SD'!E69&gt;0),'A-SD'!E69-(Charts!$A$2-'A-B'!E68),0)</f>
        <v>0</v>
      </c>
      <c r="F69">
        <f>IF(AND('A-B'!F69=Charts!$A$2,'A-SD'!F69&gt;0),'A-SD'!F69-(Charts!$A$2-'A-B'!F68),0)</f>
        <v>0</v>
      </c>
      <c r="G69">
        <f>IF(AND('A-B'!G69=Charts!$A$2,'A-SD'!G69&gt;0),'A-SD'!G69-(Charts!$A$2-'A-B'!G68),0)</f>
        <v>0</v>
      </c>
      <c r="H69">
        <f>IF(AND('A-B'!H69=Charts!$A$2,'A-SD'!H69&gt;0),'A-SD'!H69-(Charts!$A$2-'A-B'!H68),0)</f>
        <v>809278</v>
      </c>
      <c r="I69">
        <f>IF(AND('A-B'!I69=Charts!$A$2,'A-SD'!I69&gt;0),'A-SD'!I69-(Charts!$A$2-'A-B'!I68),0)</f>
        <v>890688</v>
      </c>
      <c r="J69">
        <f>IF(AND('A-B'!J69=Charts!$A$2,'A-SD'!J69&gt;0),'A-SD'!J69-(Charts!$A$2-'A-B'!J68),0)</f>
        <v>727221</v>
      </c>
      <c r="K69">
        <f>IF(AND('A-B'!K69=Charts!$A$2,'A-SD'!K69&gt;0),'A-SD'!K69-(Charts!$A$2-'A-B'!K68),0)</f>
        <v>1324395</v>
      </c>
      <c r="L69">
        <f>IF(AND('A-B'!L69=Charts!$A$2,'A-SD'!L69&gt;0),'A-SD'!L69-(Charts!$A$2-'A-B'!L68),0)</f>
        <v>864441</v>
      </c>
      <c r="M69">
        <f>IF(AND('A-B'!M69=Charts!$A$2,'A-SD'!M69&gt;0),'A-SD'!M69-(Charts!$A$2-'A-B'!M68),0)</f>
        <v>674842</v>
      </c>
      <c r="N69">
        <f>IF(AND('A-B'!N69=Charts!$A$2,'A-SD'!N69&gt;0),'A-SD'!N69-(Charts!$A$2-'A-B'!N68),0)</f>
        <v>0</v>
      </c>
      <c r="O69">
        <f>IF(AND('A-B'!O69=Charts!$A$2,'A-SD'!O69&gt;0),'A-SD'!O69-(Charts!$A$2-'A-B'!O68),0)</f>
        <v>54827</v>
      </c>
      <c r="P69">
        <f>IF(AND('A-B'!P69=Charts!$A$2,'A-SD'!P69&gt;0),'A-SD'!P69-(Charts!$A$2-'A-B'!P68),0)</f>
        <v>301831</v>
      </c>
      <c r="Q69">
        <f>IF(AND('A-B'!Q69=Charts!$A$2,'A-SD'!Q69&gt;0),'A-SD'!Q69-(Charts!$A$2-'A-B'!Q68),0)</f>
        <v>349362</v>
      </c>
      <c r="R69">
        <f>IF(AND('A-B'!R69=Charts!$A$2,'A-SD'!R69&gt;0),'A-SD'!R69-(Charts!$A$2-'A-B'!R68),0)</f>
        <v>640133</v>
      </c>
      <c r="S69">
        <f>IF(AND('A-B'!S69=Charts!$A$2,'A-SD'!S69&gt;0),'A-SD'!S69-(Charts!$A$2-'A-B'!S68),0)</f>
        <v>973080</v>
      </c>
      <c r="T69">
        <f>IF(AND('A-B'!T69=Charts!$A$2,'A-SD'!T69&gt;0),'A-SD'!T69-(Charts!$A$2-'A-B'!T68),0)</f>
        <v>0</v>
      </c>
      <c r="U69">
        <f>IF(AND('A-B'!U69=Charts!$A$2,'A-SD'!U69&gt;0),'A-SD'!U69-(Charts!$A$2-'A-B'!U68),0)</f>
        <v>0</v>
      </c>
      <c r="V69">
        <f>IF(AND('A-B'!V69=Charts!$A$2,'A-SD'!V69&gt;0),'A-SD'!V69-(Charts!$A$2-'A-B'!V68),0)</f>
        <v>0</v>
      </c>
      <c r="W69">
        <f>IF(AND('A-B'!W69=Charts!$A$2,'A-SD'!W69&gt;0),'A-SD'!W69-(Charts!$A$2-'A-B'!W68),0)</f>
        <v>0</v>
      </c>
      <c r="X69">
        <f>IF(AND('A-B'!X69=Charts!$A$2,'A-SD'!X69&gt;0),'A-SD'!X69-(Charts!$A$2-'A-B'!X68),0)</f>
        <v>618979</v>
      </c>
      <c r="Y69">
        <f>IF(AND('A-B'!Y69=Charts!$A$2,'A-SD'!Y69&gt;0),'A-SD'!Y69-(Charts!$A$2-'A-B'!Y68),0)</f>
        <v>0</v>
      </c>
      <c r="Z69">
        <f>IF(AND('A-B'!Z69=Charts!$A$2,'A-SD'!Z69&gt;0),'A-SD'!Z69-(Charts!$A$2-'A-B'!Z68),0)</f>
        <v>0</v>
      </c>
      <c r="AA69">
        <f>IF(AND('A-B'!AA69=Charts!$A$2,'A-SD'!AA69&gt;0),'A-SD'!AA69-(Charts!$A$2-'A-B'!AA68),0)</f>
        <v>0</v>
      </c>
    </row>
    <row r="70" spans="1:27" x14ac:dyDescent="0.3">
      <c r="A70">
        <v>69</v>
      </c>
      <c r="B70">
        <f>IF(AND('A-B'!B70=Charts!$A$2,'A-SD'!B70&gt;0),'A-SD'!B70-(Charts!$A$2-'A-B'!B69),0)</f>
        <v>0</v>
      </c>
      <c r="C70">
        <f>IF(AND('A-B'!C70=Charts!$A$2,'A-SD'!C70&gt;0),'A-SD'!C70-(Charts!$A$2-'A-B'!C69),0)</f>
        <v>0</v>
      </c>
      <c r="D70">
        <f>IF(AND('A-B'!D70=Charts!$A$2,'A-SD'!D70&gt;0),'A-SD'!D70-(Charts!$A$2-'A-B'!D69),0)</f>
        <v>0</v>
      </c>
      <c r="E70">
        <f>IF(AND('A-B'!E70=Charts!$A$2,'A-SD'!E70&gt;0),'A-SD'!E70-(Charts!$A$2-'A-B'!E69),0)</f>
        <v>0</v>
      </c>
      <c r="F70">
        <f>IF(AND('A-B'!F70=Charts!$A$2,'A-SD'!F70&gt;0),'A-SD'!F70-(Charts!$A$2-'A-B'!F69),0)</f>
        <v>0</v>
      </c>
      <c r="G70">
        <f>IF(AND('A-B'!G70=Charts!$A$2,'A-SD'!G70&gt;0),'A-SD'!G70-(Charts!$A$2-'A-B'!G69),0)</f>
        <v>682421</v>
      </c>
      <c r="H70">
        <f>IF(AND('A-B'!H70=Charts!$A$2,'A-SD'!H70&gt;0),'A-SD'!H70-(Charts!$A$2-'A-B'!H69),0)</f>
        <v>877342</v>
      </c>
      <c r="I70">
        <f>IF(AND('A-B'!I70=Charts!$A$2,'A-SD'!I70&gt;0),'A-SD'!I70-(Charts!$A$2-'A-B'!I69),0)</f>
        <v>715865</v>
      </c>
      <c r="J70">
        <f>IF(AND('A-B'!J70=Charts!$A$2,'A-SD'!J70&gt;0),'A-SD'!J70-(Charts!$A$2-'A-B'!J69),0)</f>
        <v>1317944</v>
      </c>
      <c r="K70">
        <f>IF(AND('A-B'!K70=Charts!$A$2,'A-SD'!K70&gt;0),'A-SD'!K70-(Charts!$A$2-'A-B'!K69),0)</f>
        <v>856807</v>
      </c>
      <c r="L70">
        <f>IF(AND('A-B'!L70=Charts!$A$2,'A-SD'!L70&gt;0),'A-SD'!L70-(Charts!$A$2-'A-B'!L69),0)</f>
        <v>668779</v>
      </c>
      <c r="M70">
        <f>IF(AND('A-B'!M70=Charts!$A$2,'A-SD'!M70&gt;0),'A-SD'!M70-(Charts!$A$2-'A-B'!M69),0)</f>
        <v>0</v>
      </c>
      <c r="N70">
        <f>IF(AND('A-B'!N70=Charts!$A$2,'A-SD'!N70&gt;0),'A-SD'!N70-(Charts!$A$2-'A-B'!N69),0)</f>
        <v>46461</v>
      </c>
      <c r="O70">
        <f>IF(AND('A-B'!O70=Charts!$A$2,'A-SD'!O70&gt;0),'A-SD'!O70-(Charts!$A$2-'A-B'!O69),0)</f>
        <v>297679</v>
      </c>
      <c r="P70">
        <f>IF(AND('A-B'!P70=Charts!$A$2,'A-SD'!P70&gt;0),'A-SD'!P70-(Charts!$A$2-'A-B'!P69),0)</f>
        <v>345236</v>
      </c>
      <c r="Q70">
        <f>IF(AND('A-B'!Q70=Charts!$A$2,'A-SD'!Q70&gt;0),'A-SD'!Q70-(Charts!$A$2-'A-B'!Q69),0)</f>
        <v>900416</v>
      </c>
      <c r="R70">
        <f>IF(AND('A-B'!R70=Charts!$A$2,'A-SD'!R70&gt;0),'A-SD'!R70-(Charts!$A$2-'A-B'!R69),0)</f>
        <v>1317838</v>
      </c>
      <c r="S70">
        <f>IF(AND('A-B'!S70=Charts!$A$2,'A-SD'!S70&gt;0),'A-SD'!S70-(Charts!$A$2-'A-B'!S69),0)</f>
        <v>58264</v>
      </c>
      <c r="T70">
        <f>IF(AND('A-B'!T70=Charts!$A$2,'A-SD'!T70&gt;0),'A-SD'!T70-(Charts!$A$2-'A-B'!T69),0)</f>
        <v>0</v>
      </c>
      <c r="U70">
        <f>IF(AND('A-B'!U70=Charts!$A$2,'A-SD'!U70&gt;0),'A-SD'!U70-(Charts!$A$2-'A-B'!U69),0)</f>
        <v>0</v>
      </c>
      <c r="V70">
        <f>IF(AND('A-B'!V70=Charts!$A$2,'A-SD'!V70&gt;0),'A-SD'!V70-(Charts!$A$2-'A-B'!V69),0)</f>
        <v>0</v>
      </c>
      <c r="W70">
        <f>IF(AND('A-B'!W70=Charts!$A$2,'A-SD'!W70&gt;0),'A-SD'!W70-(Charts!$A$2-'A-B'!W69),0)</f>
        <v>484699</v>
      </c>
      <c r="X70">
        <f>IF(AND('A-B'!X70=Charts!$A$2,'A-SD'!X70&gt;0),'A-SD'!X70-(Charts!$A$2-'A-B'!X69),0)</f>
        <v>0</v>
      </c>
      <c r="Y70">
        <f>IF(AND('A-B'!Y70=Charts!$A$2,'A-SD'!Y70&gt;0),'A-SD'!Y70-(Charts!$A$2-'A-B'!Y69),0)</f>
        <v>0</v>
      </c>
      <c r="Z70">
        <f>IF(AND('A-B'!Z70=Charts!$A$2,'A-SD'!Z70&gt;0),'A-SD'!Z70-(Charts!$A$2-'A-B'!Z69),0)</f>
        <v>0</v>
      </c>
      <c r="AA70">
        <f>IF(AND('A-B'!AA70=Charts!$A$2,'A-SD'!AA70&gt;0),'A-SD'!AA70-(Charts!$A$2-'A-B'!AA69),0)</f>
        <v>0</v>
      </c>
    </row>
    <row r="71" spans="1:27" x14ac:dyDescent="0.3">
      <c r="A71">
        <v>70</v>
      </c>
      <c r="B71">
        <f>IF(AND('A-B'!B71=Charts!$A$2,'A-SD'!B71&gt;0),'A-SD'!B71-(Charts!$A$2-'A-B'!B70),0)</f>
        <v>0</v>
      </c>
      <c r="C71">
        <f>IF(AND('A-B'!C71=Charts!$A$2,'A-SD'!C71&gt;0),'A-SD'!C71-(Charts!$A$2-'A-B'!C70),0)</f>
        <v>0</v>
      </c>
      <c r="D71">
        <f>IF(AND('A-B'!D71=Charts!$A$2,'A-SD'!D71&gt;0),'A-SD'!D71-(Charts!$A$2-'A-B'!D70),0)</f>
        <v>0</v>
      </c>
      <c r="E71">
        <f>IF(AND('A-B'!E71=Charts!$A$2,'A-SD'!E71&gt;0),'A-SD'!E71-(Charts!$A$2-'A-B'!E70),0)</f>
        <v>0</v>
      </c>
      <c r="F71">
        <f>IF(AND('A-B'!F71=Charts!$A$2,'A-SD'!F71&gt;0),'A-SD'!F71-(Charts!$A$2-'A-B'!F70),0)</f>
        <v>817694</v>
      </c>
      <c r="G71">
        <f>IF(AND('A-B'!G71=Charts!$A$2,'A-SD'!G71&gt;0),'A-SD'!G71-(Charts!$A$2-'A-B'!G70),0)</f>
        <v>834544</v>
      </c>
      <c r="H71">
        <f>IF(AND('A-B'!H71=Charts!$A$2,'A-SD'!H71&gt;0),'A-SD'!H71-(Charts!$A$2-'A-B'!H70),0)</f>
        <v>702406</v>
      </c>
      <c r="I71">
        <f>IF(AND('A-B'!I71=Charts!$A$2,'A-SD'!I71&gt;0),'A-SD'!I71-(Charts!$A$2-'A-B'!I70),0)</f>
        <v>1307839</v>
      </c>
      <c r="J71">
        <f>IF(AND('A-B'!J71=Charts!$A$2,'A-SD'!J71&gt;0),'A-SD'!J71-(Charts!$A$2-'A-B'!J70),0)</f>
        <v>846665</v>
      </c>
      <c r="K71">
        <f>IF(AND('A-B'!K71=Charts!$A$2,'A-SD'!K71&gt;0),'A-SD'!K71-(Charts!$A$2-'A-B'!K70),0)</f>
        <v>661155</v>
      </c>
      <c r="L71">
        <f>IF(AND('A-B'!L71=Charts!$A$2,'A-SD'!L71&gt;0),'A-SD'!L71-(Charts!$A$2-'A-B'!L70),0)</f>
        <v>0</v>
      </c>
      <c r="M71">
        <f>IF(AND('A-B'!M71=Charts!$A$2,'A-SD'!M71&gt;0),'A-SD'!M71-(Charts!$A$2-'A-B'!M70),0)</f>
        <v>35278</v>
      </c>
      <c r="N71">
        <f>IF(AND('A-B'!N71=Charts!$A$2,'A-SD'!N71&gt;0),'A-SD'!N71-(Charts!$A$2-'A-B'!N70),0)</f>
        <v>291107</v>
      </c>
      <c r="O71">
        <f>IF(AND('A-B'!O71=Charts!$A$2,'A-SD'!O71&gt;0),'A-SD'!O71-(Charts!$A$2-'A-B'!O70),0)</f>
        <v>340410</v>
      </c>
      <c r="P71">
        <f>IF(AND('A-B'!P71=Charts!$A$2,'A-SD'!P71&gt;0),'A-SD'!P71-(Charts!$A$2-'A-B'!P70),0)</f>
        <v>898654</v>
      </c>
      <c r="Q71">
        <f>IF(AND('A-B'!Q71=Charts!$A$2,'A-SD'!Q71&gt;0),'A-SD'!Q71-(Charts!$A$2-'A-B'!Q70),0)</f>
        <v>1310729</v>
      </c>
      <c r="R71">
        <f>IF(AND('A-B'!R71=Charts!$A$2,'A-SD'!R71&gt;0),'A-SD'!R71-(Charts!$A$2-'A-B'!R70),0)</f>
        <v>51804</v>
      </c>
      <c r="S71">
        <f>IF(AND('A-B'!S71=Charts!$A$2,'A-SD'!S71&gt;0),'A-SD'!S71-(Charts!$A$2-'A-B'!S70),0)</f>
        <v>0</v>
      </c>
      <c r="T71">
        <f>IF(AND('A-B'!T71=Charts!$A$2,'A-SD'!T71&gt;0),'A-SD'!T71-(Charts!$A$2-'A-B'!T70),0)</f>
        <v>0</v>
      </c>
      <c r="U71">
        <f>IF(AND('A-B'!U71=Charts!$A$2,'A-SD'!U71&gt;0),'A-SD'!U71-(Charts!$A$2-'A-B'!U70),0)</f>
        <v>0</v>
      </c>
      <c r="V71">
        <f>IF(AND('A-B'!V71=Charts!$A$2,'A-SD'!V71&gt;0),'A-SD'!V71-(Charts!$A$2-'A-B'!V70),0)</f>
        <v>373710</v>
      </c>
      <c r="W71">
        <f>IF(AND('A-B'!W71=Charts!$A$2,'A-SD'!W71&gt;0),'A-SD'!W71-(Charts!$A$2-'A-B'!W70),0)</f>
        <v>0</v>
      </c>
      <c r="X71">
        <f>IF(AND('A-B'!X71=Charts!$A$2,'A-SD'!X71&gt;0),'A-SD'!X71-(Charts!$A$2-'A-B'!X70),0)</f>
        <v>0</v>
      </c>
      <c r="Y71">
        <f>IF(AND('A-B'!Y71=Charts!$A$2,'A-SD'!Y71&gt;0),'A-SD'!Y71-(Charts!$A$2-'A-B'!Y70),0)</f>
        <v>0</v>
      </c>
      <c r="Z71">
        <f>IF(AND('A-B'!Z71=Charts!$A$2,'A-SD'!Z71&gt;0),'A-SD'!Z71-(Charts!$A$2-'A-B'!Z70),0)</f>
        <v>0</v>
      </c>
      <c r="AA71">
        <f>IF(AND('A-B'!AA71=Charts!$A$2,'A-SD'!AA71&gt;0),'A-SD'!AA71-(Charts!$A$2-'A-B'!AA70),0)</f>
        <v>0</v>
      </c>
    </row>
    <row r="72" spans="1:27" x14ac:dyDescent="0.3">
      <c r="A72">
        <v>71</v>
      </c>
      <c r="B72">
        <f>IF(AND('A-B'!B72=Charts!$A$2,'A-SD'!B72&gt;0),'A-SD'!B72-(Charts!$A$2-'A-B'!B71),0)</f>
        <v>0</v>
      </c>
      <c r="C72">
        <f>IF(AND('A-B'!C72=Charts!$A$2,'A-SD'!C72&gt;0),'A-SD'!C72-(Charts!$A$2-'A-B'!C71),0)</f>
        <v>0</v>
      </c>
      <c r="D72">
        <f>IF(AND('A-B'!D72=Charts!$A$2,'A-SD'!D72&gt;0),'A-SD'!D72-(Charts!$A$2-'A-B'!D71),0)</f>
        <v>0</v>
      </c>
      <c r="E72">
        <f>IF(AND('A-B'!E72=Charts!$A$2,'A-SD'!E72&gt;0),'A-SD'!E72-(Charts!$A$2-'A-B'!E71),0)</f>
        <v>806354</v>
      </c>
      <c r="F72">
        <f>IF(AND('A-B'!F72=Charts!$A$2,'A-SD'!F72&gt;0),'A-SD'!F72-(Charts!$A$2-'A-B'!F71),0)</f>
        <v>880184</v>
      </c>
      <c r="G72">
        <f>IF(AND('A-B'!G72=Charts!$A$2,'A-SD'!G72&gt;0),'A-SD'!G72-(Charts!$A$2-'A-B'!G71),0)</f>
        <v>659503</v>
      </c>
      <c r="H72">
        <f>IF(AND('A-B'!H72=Charts!$A$2,'A-SD'!H72&gt;0),'A-SD'!H72-(Charts!$A$2-'A-B'!H71),0)</f>
        <v>1295248</v>
      </c>
      <c r="I72">
        <f>IF(AND('A-B'!I72=Charts!$A$2,'A-SD'!I72&gt;0),'A-SD'!I72-(Charts!$A$2-'A-B'!I71),0)</f>
        <v>835421</v>
      </c>
      <c r="J72">
        <f>IF(AND('A-B'!J72=Charts!$A$2,'A-SD'!J72&gt;0),'A-SD'!J72-(Charts!$A$2-'A-B'!J71),0)</f>
        <v>651022</v>
      </c>
      <c r="K72">
        <f>IF(AND('A-B'!K72=Charts!$A$2,'A-SD'!K72&gt;0),'A-SD'!K72-(Charts!$A$2-'A-B'!K71),0)</f>
        <v>0</v>
      </c>
      <c r="L72">
        <f>IF(AND('A-B'!L72=Charts!$A$2,'A-SD'!L72&gt;0),'A-SD'!L72-(Charts!$A$2-'A-B'!L71),0)</f>
        <v>23662</v>
      </c>
      <c r="M72">
        <f>IF(AND('A-B'!M72=Charts!$A$2,'A-SD'!M72&gt;0),'A-SD'!M72-(Charts!$A$2-'A-B'!M71),0)</f>
        <v>285230</v>
      </c>
      <c r="N72">
        <f>IF(AND('A-B'!N72=Charts!$A$2,'A-SD'!N72&gt;0),'A-SD'!N72-(Charts!$A$2-'A-B'!N71),0)</f>
        <v>334359</v>
      </c>
      <c r="O72">
        <f>IF(AND('A-B'!O72=Charts!$A$2,'A-SD'!O72&gt;0),'A-SD'!O72-(Charts!$A$2-'A-B'!O71),0)</f>
        <v>896759</v>
      </c>
      <c r="P72">
        <f>IF(AND('A-B'!P72=Charts!$A$2,'A-SD'!P72&gt;0),'A-SD'!P72-(Charts!$A$2-'A-B'!P71),0)</f>
        <v>1303437</v>
      </c>
      <c r="Q72">
        <f>IF(AND('A-B'!Q72=Charts!$A$2,'A-SD'!Q72&gt;0),'A-SD'!Q72-(Charts!$A$2-'A-B'!Q71),0)</f>
        <v>44996</v>
      </c>
      <c r="R72">
        <f>IF(AND('A-B'!R72=Charts!$A$2,'A-SD'!R72&gt;0),'A-SD'!R72-(Charts!$A$2-'A-B'!R71),0)</f>
        <v>0</v>
      </c>
      <c r="S72">
        <f>IF(AND('A-B'!S72=Charts!$A$2,'A-SD'!S72&gt;0),'A-SD'!S72-(Charts!$A$2-'A-B'!S71),0)</f>
        <v>140385</v>
      </c>
      <c r="T72">
        <f>IF(AND('A-B'!T72=Charts!$A$2,'A-SD'!T72&gt;0),'A-SD'!T72-(Charts!$A$2-'A-B'!T71),0)</f>
        <v>0</v>
      </c>
      <c r="U72">
        <f>IF(AND('A-B'!U72=Charts!$A$2,'A-SD'!U72&gt;0),'A-SD'!U72-(Charts!$A$2-'A-B'!U71),0)</f>
        <v>458188</v>
      </c>
      <c r="V72">
        <f>IF(AND('A-B'!V72=Charts!$A$2,'A-SD'!V72&gt;0),'A-SD'!V72-(Charts!$A$2-'A-B'!V71),0)</f>
        <v>0</v>
      </c>
      <c r="W72">
        <f>IF(AND('A-B'!W72=Charts!$A$2,'A-SD'!W72&gt;0),'A-SD'!W72-(Charts!$A$2-'A-B'!W71),0)</f>
        <v>0</v>
      </c>
      <c r="X72">
        <f>IF(AND('A-B'!X72=Charts!$A$2,'A-SD'!X72&gt;0),'A-SD'!X72-(Charts!$A$2-'A-B'!X71),0)</f>
        <v>0</v>
      </c>
      <c r="Y72">
        <f>IF(AND('A-B'!Y72=Charts!$A$2,'A-SD'!Y72&gt;0),'A-SD'!Y72-(Charts!$A$2-'A-B'!Y71),0)</f>
        <v>0</v>
      </c>
      <c r="Z72">
        <f>IF(AND('A-B'!Z72=Charts!$A$2,'A-SD'!Z72&gt;0),'A-SD'!Z72-(Charts!$A$2-'A-B'!Z71),0)</f>
        <v>0</v>
      </c>
      <c r="AA72">
        <f>IF(AND('A-B'!AA72=Charts!$A$2,'A-SD'!AA72&gt;0),'A-SD'!AA72-(Charts!$A$2-'A-B'!AA71),0)</f>
        <v>93854</v>
      </c>
    </row>
    <row r="73" spans="1:27" x14ac:dyDescent="0.3">
      <c r="A73">
        <v>72</v>
      </c>
      <c r="B73">
        <f>IF(AND('A-B'!B73=Charts!$A$2,'A-SD'!B73&gt;0),'A-SD'!B73-(Charts!$A$2-'A-B'!B72),0)</f>
        <v>0</v>
      </c>
      <c r="C73">
        <f>IF(AND('A-B'!C73=Charts!$A$2,'A-SD'!C73&gt;0),'A-SD'!C73-(Charts!$A$2-'A-B'!C72),0)</f>
        <v>0</v>
      </c>
      <c r="D73">
        <f>IF(AND('A-B'!D73=Charts!$A$2,'A-SD'!D73&gt;0),'A-SD'!D73-(Charts!$A$2-'A-B'!D72),0)</f>
        <v>784919</v>
      </c>
      <c r="E73">
        <f>IF(AND('A-B'!E73=Charts!$A$2,'A-SD'!E73&gt;0),'A-SD'!E73-(Charts!$A$2-'A-B'!E72),0)</f>
        <v>875754</v>
      </c>
      <c r="F73">
        <f>IF(AND('A-B'!F73=Charts!$A$2,'A-SD'!F73&gt;0),'A-SD'!F73-(Charts!$A$2-'A-B'!F72),0)</f>
        <v>701668</v>
      </c>
      <c r="G73">
        <f>IF(AND('A-B'!G73=Charts!$A$2,'A-SD'!G73&gt;0),'A-SD'!G73-(Charts!$A$2-'A-B'!G72),0)</f>
        <v>1253202</v>
      </c>
      <c r="H73">
        <f>IF(AND('A-B'!H73=Charts!$A$2,'A-SD'!H73&gt;0),'A-SD'!H73-(Charts!$A$2-'A-B'!H72),0)</f>
        <v>822070</v>
      </c>
      <c r="I73">
        <f>IF(AND('A-B'!I73=Charts!$A$2,'A-SD'!I73&gt;0),'A-SD'!I73-(Charts!$A$2-'A-B'!I72),0)</f>
        <v>639788</v>
      </c>
      <c r="J73">
        <f>IF(AND('A-B'!J73=Charts!$A$2,'A-SD'!J73&gt;0),'A-SD'!J73-(Charts!$A$2-'A-B'!J72),0)</f>
        <v>0</v>
      </c>
      <c r="K73">
        <f>IF(AND('A-B'!K73=Charts!$A$2,'A-SD'!K73&gt;0),'A-SD'!K73-(Charts!$A$2-'A-B'!K72),0)</f>
        <v>9201</v>
      </c>
      <c r="L73">
        <f>IF(AND('A-B'!L73=Charts!$A$2,'A-SD'!L73&gt;0),'A-SD'!L73-(Charts!$A$2-'A-B'!L72),0)</f>
        <v>279138</v>
      </c>
      <c r="M73">
        <f>IF(AND('A-B'!M73=Charts!$A$2,'A-SD'!M73&gt;0),'A-SD'!M73-(Charts!$A$2-'A-B'!M72),0)</f>
        <v>329013</v>
      </c>
      <c r="N73">
        <f>IF(AND('A-B'!N73=Charts!$A$2,'A-SD'!N73&gt;0),'A-SD'!N73-(Charts!$A$2-'A-B'!N72),0)</f>
        <v>893673</v>
      </c>
      <c r="O73">
        <f>IF(AND('A-B'!O73=Charts!$A$2,'A-SD'!O73&gt;0),'A-SD'!O73-(Charts!$A$2-'A-B'!O72),0)</f>
        <v>1296012</v>
      </c>
      <c r="P73">
        <f>IF(AND('A-B'!P73=Charts!$A$2,'A-SD'!P73&gt;0),'A-SD'!P73-(Charts!$A$2-'A-B'!P72),0)</f>
        <v>39831</v>
      </c>
      <c r="Q73">
        <f>IF(AND('A-B'!Q73=Charts!$A$2,'A-SD'!Q73&gt;0),'A-SD'!Q73-(Charts!$A$2-'A-B'!Q72),0)</f>
        <v>0</v>
      </c>
      <c r="R73">
        <f>IF(AND('A-B'!R73=Charts!$A$2,'A-SD'!R73&gt;0),'A-SD'!R73-(Charts!$A$2-'A-B'!R72),0)</f>
        <v>127966</v>
      </c>
      <c r="S73">
        <f>IF(AND('A-B'!S73=Charts!$A$2,'A-SD'!S73&gt;0),'A-SD'!S73-(Charts!$A$2-'A-B'!S72),0)</f>
        <v>274055</v>
      </c>
      <c r="T73">
        <f>IF(AND('A-B'!T73=Charts!$A$2,'A-SD'!T73&gt;0),'A-SD'!T73-(Charts!$A$2-'A-B'!T72),0)</f>
        <v>751527</v>
      </c>
      <c r="U73">
        <f>IF(AND('A-B'!U73=Charts!$A$2,'A-SD'!U73&gt;0),'A-SD'!U73-(Charts!$A$2-'A-B'!U72),0)</f>
        <v>0</v>
      </c>
      <c r="V73">
        <f>IF(AND('A-B'!V73=Charts!$A$2,'A-SD'!V73&gt;0),'A-SD'!V73-(Charts!$A$2-'A-B'!V72),0)</f>
        <v>0</v>
      </c>
      <c r="W73">
        <f>IF(AND('A-B'!W73=Charts!$A$2,'A-SD'!W73&gt;0),'A-SD'!W73-(Charts!$A$2-'A-B'!W72),0)</f>
        <v>0</v>
      </c>
      <c r="X73">
        <f>IF(AND('A-B'!X73=Charts!$A$2,'A-SD'!X73&gt;0),'A-SD'!X73-(Charts!$A$2-'A-B'!X72),0)</f>
        <v>0</v>
      </c>
      <c r="Y73">
        <f>IF(AND('A-B'!Y73=Charts!$A$2,'A-SD'!Y73&gt;0),'A-SD'!Y73-(Charts!$A$2-'A-B'!Y72),0)</f>
        <v>0</v>
      </c>
      <c r="Z73">
        <f>IF(AND('A-B'!Z73=Charts!$A$2,'A-SD'!Z73&gt;0),'A-SD'!Z73-(Charts!$A$2-'A-B'!Z72),0)</f>
        <v>92479</v>
      </c>
      <c r="AA73">
        <f>IF(AND('A-B'!AA73=Charts!$A$2,'A-SD'!AA73&gt;0),'A-SD'!AA73-(Charts!$A$2-'A-B'!AA72),0)</f>
        <v>562594</v>
      </c>
    </row>
    <row r="74" spans="1:27" x14ac:dyDescent="0.3">
      <c r="A74">
        <v>73</v>
      </c>
      <c r="B74">
        <f>IF(AND('A-B'!B74=Charts!$A$2,'A-SD'!B74&gt;0),'A-SD'!B74-(Charts!$A$2-'A-B'!B73),0)</f>
        <v>0</v>
      </c>
      <c r="C74">
        <f>IF(AND('A-B'!C74=Charts!$A$2,'A-SD'!C74&gt;0),'A-SD'!C74-(Charts!$A$2-'A-B'!C73),0)</f>
        <v>759377</v>
      </c>
      <c r="D74">
        <f>IF(AND('A-B'!D74=Charts!$A$2,'A-SD'!D74&gt;0),'A-SD'!D74-(Charts!$A$2-'A-B'!D73),0)</f>
        <v>867874</v>
      </c>
      <c r="E74">
        <f>IF(AND('A-B'!E74=Charts!$A$2,'A-SD'!E74&gt;0),'A-SD'!E74-(Charts!$A$2-'A-B'!E73),0)</f>
        <v>697894</v>
      </c>
      <c r="F74">
        <f>IF(AND('A-B'!F74=Charts!$A$2,'A-SD'!F74&gt;0),'A-SD'!F74-(Charts!$A$2-'A-B'!F73),0)</f>
        <v>1299350</v>
      </c>
      <c r="G74">
        <f>IF(AND('A-B'!G74=Charts!$A$2,'A-SD'!G74&gt;0),'A-SD'!G74-(Charts!$A$2-'A-B'!G73),0)</f>
        <v>779263</v>
      </c>
      <c r="H74">
        <f>IF(AND('A-B'!H74=Charts!$A$2,'A-SD'!H74&gt;0),'A-SD'!H74-(Charts!$A$2-'A-B'!H73),0)</f>
        <v>626445</v>
      </c>
      <c r="I74">
        <f>IF(AND('A-B'!I74=Charts!$A$2,'A-SD'!I74&gt;0),'A-SD'!I74-(Charts!$A$2-'A-B'!I73),0)</f>
        <v>0</v>
      </c>
      <c r="J74">
        <f>IF(AND('A-B'!J74=Charts!$A$2,'A-SD'!J74&gt;0),'A-SD'!J74-(Charts!$A$2-'A-B'!J73),0)</f>
        <v>0</v>
      </c>
      <c r="K74">
        <f>IF(AND('A-B'!K74=Charts!$A$2,'A-SD'!K74&gt;0),'A-SD'!K74-(Charts!$A$2-'A-B'!K73),0)</f>
        <v>271502</v>
      </c>
      <c r="L74">
        <f>IF(AND('A-B'!L74=Charts!$A$2,'A-SD'!L74&gt;0),'A-SD'!L74-(Charts!$A$2-'A-B'!L73),0)</f>
        <v>323450</v>
      </c>
      <c r="M74">
        <f>IF(AND('A-B'!M74=Charts!$A$2,'A-SD'!M74&gt;0),'A-SD'!M74-(Charts!$A$2-'A-B'!M73),0)</f>
        <v>891257</v>
      </c>
      <c r="N74">
        <f>IF(AND('A-B'!N74=Charts!$A$2,'A-SD'!N74&gt;0),'A-SD'!N74-(Charts!$A$2-'A-B'!N73),0)</f>
        <v>1287355</v>
      </c>
      <c r="O74">
        <f>IF(AND('A-B'!O74=Charts!$A$2,'A-SD'!O74&gt;0),'A-SD'!O74-(Charts!$A$2-'A-B'!O73),0)</f>
        <v>34534</v>
      </c>
      <c r="P74">
        <f>IF(AND('A-B'!P74=Charts!$A$2,'A-SD'!P74&gt;0),'A-SD'!P74-(Charts!$A$2-'A-B'!P73),0)</f>
        <v>0</v>
      </c>
      <c r="Q74">
        <f>IF(AND('A-B'!Q74=Charts!$A$2,'A-SD'!Q74&gt;0),'A-SD'!Q74-(Charts!$A$2-'A-B'!Q73),0)</f>
        <v>114350</v>
      </c>
      <c r="R74">
        <f>IF(AND('A-B'!R74=Charts!$A$2,'A-SD'!R74&gt;0),'A-SD'!R74-(Charts!$A$2-'A-B'!R73),0)</f>
        <v>270939</v>
      </c>
      <c r="S74">
        <f>IF(AND('A-B'!S74=Charts!$A$2,'A-SD'!S74&gt;0),'A-SD'!S74-(Charts!$A$2-'A-B'!S73),0)</f>
        <v>785923</v>
      </c>
      <c r="T74">
        <f>IF(AND('A-B'!T74=Charts!$A$2,'A-SD'!T74&gt;0),'A-SD'!T74-(Charts!$A$2-'A-B'!T73),0)</f>
        <v>0</v>
      </c>
      <c r="U74">
        <f>IF(AND('A-B'!U74=Charts!$A$2,'A-SD'!U74&gt;0),'A-SD'!U74-(Charts!$A$2-'A-B'!U73),0)</f>
        <v>0</v>
      </c>
      <c r="V74">
        <f>IF(AND('A-B'!V74=Charts!$A$2,'A-SD'!V74&gt;0),'A-SD'!V74-(Charts!$A$2-'A-B'!V73),0)</f>
        <v>0</v>
      </c>
      <c r="W74">
        <f>IF(AND('A-B'!W74=Charts!$A$2,'A-SD'!W74&gt;0),'A-SD'!W74-(Charts!$A$2-'A-B'!W73),0)</f>
        <v>0</v>
      </c>
      <c r="X74">
        <f>IF(AND('A-B'!X74=Charts!$A$2,'A-SD'!X74&gt;0),'A-SD'!X74-(Charts!$A$2-'A-B'!X73),0)</f>
        <v>0</v>
      </c>
      <c r="Y74">
        <f>IF(AND('A-B'!Y74=Charts!$A$2,'A-SD'!Y74&gt;0),'A-SD'!Y74-(Charts!$A$2-'A-B'!Y73),0)</f>
        <v>140951</v>
      </c>
      <c r="Z74">
        <f>IF(AND('A-B'!Z74=Charts!$A$2,'A-SD'!Z74&gt;0),'A-SD'!Z74-(Charts!$A$2-'A-B'!Z73),0)</f>
        <v>560504</v>
      </c>
      <c r="AA74">
        <f>IF(AND('A-B'!AA74=Charts!$A$2,'A-SD'!AA74&gt;0),'A-SD'!AA74-(Charts!$A$2-'A-B'!AA73),0)</f>
        <v>621599</v>
      </c>
    </row>
    <row r="75" spans="1:27" x14ac:dyDescent="0.3">
      <c r="A75">
        <v>74</v>
      </c>
      <c r="B75">
        <f>IF(AND('A-B'!B75=Charts!$A$2,'A-SD'!B75&gt;0),'A-SD'!B75-(Charts!$A$2-'A-B'!B74),0)</f>
        <v>407743</v>
      </c>
      <c r="C75">
        <f>IF(AND('A-B'!C75=Charts!$A$2,'A-SD'!C75&gt;0),'A-SD'!C75-(Charts!$A$2-'A-B'!C74),0)</f>
        <v>858070</v>
      </c>
      <c r="D75">
        <f>IF(AND('A-B'!D75=Charts!$A$2,'A-SD'!D75&gt;0),'A-SD'!D75-(Charts!$A$2-'A-B'!D74),0)</f>
        <v>690697</v>
      </c>
      <c r="E75">
        <f>IF(AND('A-B'!E75=Charts!$A$2,'A-SD'!E75&gt;0),'A-SD'!E75-(Charts!$A$2-'A-B'!E74),0)</f>
        <v>1295430</v>
      </c>
      <c r="F75">
        <f>IF(AND('A-B'!F75=Charts!$A$2,'A-SD'!F75&gt;0),'A-SD'!F75-(Charts!$A$2-'A-B'!F74),0)</f>
        <v>821966</v>
      </c>
      <c r="G75">
        <f>IF(AND('A-B'!G75=Charts!$A$2,'A-SD'!G75&gt;0),'A-SD'!G75-(Charts!$A$2-'A-B'!G74),0)</f>
        <v>583648</v>
      </c>
      <c r="H75">
        <f>IF(AND('A-B'!H75=Charts!$A$2,'A-SD'!H75&gt;0),'A-SD'!H75-(Charts!$A$2-'A-B'!H74),0)</f>
        <v>0</v>
      </c>
      <c r="I75">
        <f>IF(AND('A-B'!I75=Charts!$A$2,'A-SD'!I75&gt;0),'A-SD'!I75-(Charts!$A$2-'A-B'!I74),0)</f>
        <v>0</v>
      </c>
      <c r="J75">
        <f>IF(AND('A-B'!J75=Charts!$A$2,'A-SD'!J75&gt;0),'A-SD'!J75-(Charts!$A$2-'A-B'!J74),0)</f>
        <v>251084</v>
      </c>
      <c r="K75">
        <f>IF(AND('A-B'!K75=Charts!$A$2,'A-SD'!K75&gt;0),'A-SD'!K75-(Charts!$A$2-'A-B'!K74),0)</f>
        <v>316624</v>
      </c>
      <c r="L75">
        <f>IF(AND('A-B'!L75=Charts!$A$2,'A-SD'!L75&gt;0),'A-SD'!L75-(Charts!$A$2-'A-B'!L74),0)</f>
        <v>888628</v>
      </c>
      <c r="M75">
        <f>IF(AND('A-B'!M75=Charts!$A$2,'A-SD'!M75&gt;0),'A-SD'!M75-(Charts!$A$2-'A-B'!M74),0)</f>
        <v>1279414</v>
      </c>
      <c r="N75">
        <f>IF(AND('A-B'!N75=Charts!$A$2,'A-SD'!N75&gt;0),'A-SD'!N75-(Charts!$A$2-'A-B'!N74),0)</f>
        <v>27987</v>
      </c>
      <c r="O75">
        <f>IF(AND('A-B'!O75=Charts!$A$2,'A-SD'!O75&gt;0),'A-SD'!O75-(Charts!$A$2-'A-B'!O74),0)</f>
        <v>0</v>
      </c>
      <c r="P75">
        <f>IF(AND('A-B'!P75=Charts!$A$2,'A-SD'!P75&gt;0),'A-SD'!P75-(Charts!$A$2-'A-B'!P74),0)</f>
        <v>103964</v>
      </c>
      <c r="Q75">
        <f>IF(AND('A-B'!Q75=Charts!$A$2,'A-SD'!Q75&gt;0),'A-SD'!Q75-(Charts!$A$2-'A-B'!Q74),0)</f>
        <v>517481</v>
      </c>
      <c r="R75">
        <f>IF(AND('A-B'!R75=Charts!$A$2,'A-SD'!R75&gt;0),'A-SD'!R75-(Charts!$A$2-'A-B'!R74),0)</f>
        <v>832058</v>
      </c>
      <c r="S75">
        <f>IF(AND('A-B'!S75=Charts!$A$2,'A-SD'!S75&gt;0),'A-SD'!S75-(Charts!$A$2-'A-B'!S74),0)</f>
        <v>0</v>
      </c>
      <c r="T75">
        <f>IF(AND('A-B'!T75=Charts!$A$2,'A-SD'!T75&gt;0),'A-SD'!T75-(Charts!$A$2-'A-B'!T74),0)</f>
        <v>0</v>
      </c>
      <c r="U75">
        <f>IF(AND('A-B'!U75=Charts!$A$2,'A-SD'!U75&gt;0),'A-SD'!U75-(Charts!$A$2-'A-B'!U74),0)</f>
        <v>0</v>
      </c>
      <c r="V75">
        <f>IF(AND('A-B'!V75=Charts!$A$2,'A-SD'!V75&gt;0),'A-SD'!V75-(Charts!$A$2-'A-B'!V74),0)</f>
        <v>0</v>
      </c>
      <c r="W75">
        <f>IF(AND('A-B'!W75=Charts!$A$2,'A-SD'!W75&gt;0),'A-SD'!W75-(Charts!$A$2-'A-B'!W74),0)</f>
        <v>0</v>
      </c>
      <c r="X75">
        <f>IF(AND('A-B'!X75=Charts!$A$2,'A-SD'!X75&gt;0),'A-SD'!X75-(Charts!$A$2-'A-B'!X74),0)</f>
        <v>139221</v>
      </c>
      <c r="Y75">
        <f>IF(AND('A-B'!Y75=Charts!$A$2,'A-SD'!Y75&gt;0),'A-SD'!Y75-(Charts!$A$2-'A-B'!Y74),0)</f>
        <v>558263</v>
      </c>
      <c r="Z75">
        <f>IF(AND('A-B'!Z75=Charts!$A$2,'A-SD'!Z75&gt;0),'A-SD'!Z75-(Charts!$A$2-'A-B'!Z74),0)</f>
        <v>620214</v>
      </c>
      <c r="AA75">
        <f>IF(AND('A-B'!AA75=Charts!$A$2,'A-SD'!AA75&gt;0),'A-SD'!AA75-(Charts!$A$2-'A-B'!AA74),0)</f>
        <v>0</v>
      </c>
    </row>
    <row r="76" spans="1:27" x14ac:dyDescent="0.3">
      <c r="A76">
        <v>75</v>
      </c>
      <c r="B76">
        <f>IF(AND('A-B'!B76=Charts!$A$2,'A-SD'!B76&gt;0),'A-SD'!B76-(Charts!$A$2-'A-B'!B75),0)</f>
        <v>665705</v>
      </c>
      <c r="C76">
        <f>IF(AND('A-B'!C76=Charts!$A$2,'A-SD'!C76&gt;0),'A-SD'!C76-(Charts!$A$2-'A-B'!C75),0)</f>
        <v>682967</v>
      </c>
      <c r="D76">
        <f>IF(AND('A-B'!D76=Charts!$A$2,'A-SD'!D76&gt;0),'A-SD'!D76-(Charts!$A$2-'A-B'!D75),0)</f>
        <v>1288190</v>
      </c>
      <c r="E76">
        <f>IF(AND('A-B'!E76=Charts!$A$2,'A-SD'!E76&gt;0),'A-SD'!E76-(Charts!$A$2-'A-B'!E75),0)</f>
        <v>818704</v>
      </c>
      <c r="F76">
        <f>IF(AND('A-B'!F76=Charts!$A$2,'A-SD'!F76&gt;0),'A-SD'!F76-(Charts!$A$2-'A-B'!F75),0)</f>
        <v>629305</v>
      </c>
      <c r="G76">
        <f>IF(AND('A-B'!G76=Charts!$A$2,'A-SD'!G76&gt;0),'A-SD'!G76-(Charts!$A$2-'A-B'!G75),0)</f>
        <v>0</v>
      </c>
      <c r="H76">
        <f>IF(AND('A-B'!H76=Charts!$A$2,'A-SD'!H76&gt;0),'A-SD'!H76-(Charts!$A$2-'A-B'!H75),0)</f>
        <v>0</v>
      </c>
      <c r="I76">
        <f>IF(AND('A-B'!I76=Charts!$A$2,'A-SD'!I76&gt;0),'A-SD'!I76-(Charts!$A$2-'A-B'!I75),0)</f>
        <v>218156</v>
      </c>
      <c r="J76">
        <f>IF(AND('A-B'!J76=Charts!$A$2,'A-SD'!J76&gt;0),'A-SD'!J76-(Charts!$A$2-'A-B'!J75),0)</f>
        <v>307289</v>
      </c>
      <c r="K76">
        <f>IF(AND('A-B'!K76=Charts!$A$2,'A-SD'!K76&gt;0),'A-SD'!K76-(Charts!$A$2-'A-B'!K75),0)</f>
        <v>884727</v>
      </c>
      <c r="L76">
        <f>IF(AND('A-B'!L76=Charts!$A$2,'A-SD'!L76&gt;0),'A-SD'!L76-(Charts!$A$2-'A-B'!L75),0)</f>
        <v>1271260</v>
      </c>
      <c r="M76">
        <f>IF(AND('A-B'!M76=Charts!$A$2,'A-SD'!M76&gt;0),'A-SD'!M76-(Charts!$A$2-'A-B'!M75),0)</f>
        <v>22166</v>
      </c>
      <c r="N76">
        <f>IF(AND('A-B'!N76=Charts!$A$2,'A-SD'!N76&gt;0),'A-SD'!N76-(Charts!$A$2-'A-B'!N75),0)</f>
        <v>0</v>
      </c>
      <c r="O76">
        <f>IF(AND('A-B'!O76=Charts!$A$2,'A-SD'!O76&gt;0),'A-SD'!O76-(Charts!$A$2-'A-B'!O75),0)</f>
        <v>0</v>
      </c>
      <c r="P76">
        <f>IF(AND('A-B'!P76=Charts!$A$2,'A-SD'!P76&gt;0),'A-SD'!P76-(Charts!$A$2-'A-B'!P75),0)</f>
        <v>276929</v>
      </c>
      <c r="Q76">
        <f>IF(AND('A-B'!Q76=Charts!$A$2,'A-SD'!Q76&gt;0),'A-SD'!Q76-(Charts!$A$2-'A-B'!Q75),0)</f>
        <v>727846</v>
      </c>
      <c r="R76">
        <f>IF(AND('A-B'!R76=Charts!$A$2,'A-SD'!R76&gt;0),'A-SD'!R76-(Charts!$A$2-'A-B'!R75),0)</f>
        <v>0</v>
      </c>
      <c r="S76">
        <f>IF(AND('A-B'!S76=Charts!$A$2,'A-SD'!S76&gt;0),'A-SD'!S76-(Charts!$A$2-'A-B'!S75),0)</f>
        <v>0</v>
      </c>
      <c r="T76">
        <f>IF(AND('A-B'!T76=Charts!$A$2,'A-SD'!T76&gt;0),'A-SD'!T76-(Charts!$A$2-'A-B'!T75),0)</f>
        <v>0</v>
      </c>
      <c r="U76">
        <f>IF(AND('A-B'!U76=Charts!$A$2,'A-SD'!U76&gt;0),'A-SD'!U76-(Charts!$A$2-'A-B'!U75),0)</f>
        <v>0</v>
      </c>
      <c r="V76">
        <f>IF(AND('A-B'!V76=Charts!$A$2,'A-SD'!V76&gt;0),'A-SD'!V76-(Charts!$A$2-'A-B'!V75),0)</f>
        <v>0</v>
      </c>
      <c r="W76">
        <f>IF(AND('A-B'!W76=Charts!$A$2,'A-SD'!W76&gt;0),'A-SD'!W76-(Charts!$A$2-'A-B'!W75),0)</f>
        <v>87444</v>
      </c>
      <c r="X76">
        <f>IF(AND('A-B'!X76=Charts!$A$2,'A-SD'!X76&gt;0),'A-SD'!X76-(Charts!$A$2-'A-B'!X75),0)</f>
        <v>555817</v>
      </c>
      <c r="Y76">
        <f>IF(AND('A-B'!Y76=Charts!$A$2,'A-SD'!Y76&gt;0),'A-SD'!Y76-(Charts!$A$2-'A-B'!Y75),0)</f>
        <v>618677</v>
      </c>
      <c r="Z76">
        <f>IF(AND('A-B'!Z76=Charts!$A$2,'A-SD'!Z76&gt;0),'A-SD'!Z76-(Charts!$A$2-'A-B'!Z75),0)</f>
        <v>0</v>
      </c>
      <c r="AA76">
        <f>IF(AND('A-B'!AA76=Charts!$A$2,'A-SD'!AA76&gt;0),'A-SD'!AA76-(Charts!$A$2-'A-B'!AA75),0)</f>
        <v>0</v>
      </c>
    </row>
    <row r="77" spans="1:27" x14ac:dyDescent="0.3">
      <c r="A77">
        <v>76</v>
      </c>
      <c r="B77">
        <f>IF(AND('A-B'!B77=Charts!$A$2,'A-SD'!B77&gt;0),'A-SD'!B77-(Charts!$A$2-'A-B'!B76),0)</f>
        <v>513814</v>
      </c>
      <c r="C77">
        <f>IF(AND('A-B'!C77=Charts!$A$2,'A-SD'!C77&gt;0),'A-SD'!C77-(Charts!$A$2-'A-B'!C76),0)</f>
        <v>1279162</v>
      </c>
      <c r="D77">
        <f>IF(AND('A-B'!D77=Charts!$A$2,'A-SD'!D77&gt;0),'A-SD'!D77-(Charts!$A$2-'A-B'!D76),0)</f>
        <v>811981</v>
      </c>
      <c r="E77">
        <f>IF(AND('A-B'!E77=Charts!$A$2,'A-SD'!E77&gt;0),'A-SD'!E77-(Charts!$A$2-'A-B'!E76),0)</f>
        <v>624893</v>
      </c>
      <c r="F77">
        <f>IF(AND('A-B'!F77=Charts!$A$2,'A-SD'!F77&gt;0),'A-SD'!F77-(Charts!$A$2-'A-B'!F76),0)</f>
        <v>0</v>
      </c>
      <c r="G77">
        <f>IF(AND('A-B'!G77=Charts!$A$2,'A-SD'!G77&gt;0),'A-SD'!G77-(Charts!$A$2-'A-B'!G76),0)</f>
        <v>0</v>
      </c>
      <c r="H77">
        <f>IF(AND('A-B'!H77=Charts!$A$2,'A-SD'!H77&gt;0),'A-SD'!H77-(Charts!$A$2-'A-B'!H76),0)</f>
        <v>178904</v>
      </c>
      <c r="I77">
        <f>IF(AND('A-B'!I77=Charts!$A$2,'A-SD'!I77&gt;0),'A-SD'!I77-(Charts!$A$2-'A-B'!I76),0)</f>
        <v>296852</v>
      </c>
      <c r="J77">
        <f>IF(AND('A-B'!J77=Charts!$A$2,'A-SD'!J77&gt;0),'A-SD'!J77-(Charts!$A$2-'A-B'!J76),0)</f>
        <v>876701</v>
      </c>
      <c r="K77">
        <f>IF(AND('A-B'!K77=Charts!$A$2,'A-SD'!K77&gt;0),'A-SD'!K77-(Charts!$A$2-'A-B'!K76),0)</f>
        <v>1263482</v>
      </c>
      <c r="L77">
        <f>IF(AND('A-B'!L77=Charts!$A$2,'A-SD'!L77&gt;0),'A-SD'!L77-(Charts!$A$2-'A-B'!L76),0)</f>
        <v>16129</v>
      </c>
      <c r="M77">
        <f>IF(AND('A-B'!M77=Charts!$A$2,'A-SD'!M77&gt;0),'A-SD'!M77-(Charts!$A$2-'A-B'!M76),0)</f>
        <v>0</v>
      </c>
      <c r="N77">
        <f>IF(AND('A-B'!N77=Charts!$A$2,'A-SD'!N77&gt;0),'A-SD'!N77-(Charts!$A$2-'A-B'!N76),0)</f>
        <v>0</v>
      </c>
      <c r="O77">
        <f>IF(AND('A-B'!O77=Charts!$A$2,'A-SD'!O77&gt;0),'A-SD'!O77-(Charts!$A$2-'A-B'!O76),0)</f>
        <v>103262</v>
      </c>
      <c r="P77">
        <f>IF(AND('A-B'!P77=Charts!$A$2,'A-SD'!P77&gt;0),'A-SD'!P77-(Charts!$A$2-'A-B'!P76),0)</f>
        <v>773591</v>
      </c>
      <c r="Q77">
        <f>IF(AND('A-B'!Q77=Charts!$A$2,'A-SD'!Q77&gt;0),'A-SD'!Q77-(Charts!$A$2-'A-B'!Q76),0)</f>
        <v>0</v>
      </c>
      <c r="R77">
        <f>IF(AND('A-B'!R77=Charts!$A$2,'A-SD'!R77&gt;0),'A-SD'!R77-(Charts!$A$2-'A-B'!R76),0)</f>
        <v>0</v>
      </c>
      <c r="S77">
        <f>IF(AND('A-B'!S77=Charts!$A$2,'A-SD'!S77&gt;0),'A-SD'!S77-(Charts!$A$2-'A-B'!S76),0)</f>
        <v>0</v>
      </c>
      <c r="T77">
        <f>IF(AND('A-B'!T77=Charts!$A$2,'A-SD'!T77&gt;0),'A-SD'!T77-(Charts!$A$2-'A-B'!T76),0)</f>
        <v>0</v>
      </c>
      <c r="U77">
        <f>IF(AND('A-B'!U77=Charts!$A$2,'A-SD'!U77&gt;0),'A-SD'!U77-(Charts!$A$2-'A-B'!U76),0)</f>
        <v>0</v>
      </c>
      <c r="V77">
        <f>IF(AND('A-B'!V77=Charts!$A$2,'A-SD'!V77&gt;0),'A-SD'!V77-(Charts!$A$2-'A-B'!V76),0)</f>
        <v>85519</v>
      </c>
      <c r="W77">
        <f>IF(AND('A-B'!W77=Charts!$A$2,'A-SD'!W77&gt;0),'A-SD'!W77-(Charts!$A$2-'A-B'!W76),0)</f>
        <v>553275</v>
      </c>
      <c r="X77">
        <f>IF(AND('A-B'!X77=Charts!$A$2,'A-SD'!X77&gt;0),'A-SD'!X77-(Charts!$A$2-'A-B'!X76),0)</f>
        <v>616937</v>
      </c>
      <c r="Y77">
        <f>IF(AND('A-B'!Y77=Charts!$A$2,'A-SD'!Y77&gt;0),'A-SD'!Y77-(Charts!$A$2-'A-B'!Y76),0)</f>
        <v>0</v>
      </c>
      <c r="Z77">
        <f>IF(AND('A-B'!Z77=Charts!$A$2,'A-SD'!Z77&gt;0),'A-SD'!Z77-(Charts!$A$2-'A-B'!Z76),0)</f>
        <v>0</v>
      </c>
      <c r="AA77">
        <f>IF(AND('A-B'!AA77=Charts!$A$2,'A-SD'!AA77&gt;0),'A-SD'!AA77-(Charts!$A$2-'A-B'!AA76),0)</f>
        <v>0</v>
      </c>
    </row>
    <row r="78" spans="1:27" x14ac:dyDescent="0.3">
      <c r="A78">
        <v>77</v>
      </c>
      <c r="B78">
        <f>IF(AND('A-B'!B78=Charts!$A$2,'A-SD'!B78&gt;0),'A-SD'!B78-(Charts!$A$2-'A-B'!B77),0)</f>
        <v>1119953</v>
      </c>
      <c r="C78">
        <f>IF(AND('A-B'!C78=Charts!$A$2,'A-SD'!C78&gt;0),'A-SD'!C78-(Charts!$A$2-'A-B'!C77),0)</f>
        <v>804335</v>
      </c>
      <c r="D78">
        <f>IF(AND('A-B'!D78=Charts!$A$2,'A-SD'!D78&gt;0),'A-SD'!D78-(Charts!$A$2-'A-B'!D77),0)</f>
        <v>617028</v>
      </c>
      <c r="E78">
        <f>IF(AND('A-B'!E78=Charts!$A$2,'A-SD'!E78&gt;0),'A-SD'!E78-(Charts!$A$2-'A-B'!E77),0)</f>
        <v>0</v>
      </c>
      <c r="F78">
        <f>IF(AND('A-B'!F78=Charts!$A$2,'A-SD'!F78&gt;0),'A-SD'!F78-(Charts!$A$2-'A-B'!F77),0)</f>
        <v>0</v>
      </c>
      <c r="G78">
        <f>IF(AND('A-B'!G78=Charts!$A$2,'A-SD'!G78&gt;0),'A-SD'!G78-(Charts!$A$2-'A-B'!G77),0)</f>
        <v>51291</v>
      </c>
      <c r="H78">
        <f>IF(AND('A-B'!H78=Charts!$A$2,'A-SD'!H78&gt;0),'A-SD'!H78-(Charts!$A$2-'A-B'!H77),0)</f>
        <v>284307</v>
      </c>
      <c r="I78">
        <f>IF(AND('A-B'!I78=Charts!$A$2,'A-SD'!I78&gt;0),'A-SD'!I78-(Charts!$A$2-'A-B'!I77),0)</f>
        <v>866225</v>
      </c>
      <c r="J78">
        <f>IF(AND('A-B'!J78=Charts!$A$2,'A-SD'!J78&gt;0),'A-SD'!J78-(Charts!$A$2-'A-B'!J77),0)</f>
        <v>1253206</v>
      </c>
      <c r="K78">
        <f>IF(AND('A-B'!K78=Charts!$A$2,'A-SD'!K78&gt;0),'A-SD'!K78-(Charts!$A$2-'A-B'!K77),0)</f>
        <v>0</v>
      </c>
      <c r="L78">
        <f>IF(AND('A-B'!L78=Charts!$A$2,'A-SD'!L78&gt;0),'A-SD'!L78-(Charts!$A$2-'A-B'!L77),0)</f>
        <v>0</v>
      </c>
      <c r="M78">
        <f>IF(AND('A-B'!M78=Charts!$A$2,'A-SD'!M78&gt;0),'A-SD'!M78-(Charts!$A$2-'A-B'!M77),0)</f>
        <v>0</v>
      </c>
      <c r="N78">
        <f>IF(AND('A-B'!N78=Charts!$A$2,'A-SD'!N78&gt;0),'A-SD'!N78-(Charts!$A$2-'A-B'!N77),0)</f>
        <v>85091</v>
      </c>
      <c r="O78">
        <f>IF(AND('A-B'!O78=Charts!$A$2,'A-SD'!O78&gt;0),'A-SD'!O78-(Charts!$A$2-'A-B'!O77),0)</f>
        <v>819204</v>
      </c>
      <c r="P78">
        <f>IF(AND('A-B'!P78=Charts!$A$2,'A-SD'!P78&gt;0),'A-SD'!P78-(Charts!$A$2-'A-B'!P77),0)</f>
        <v>0</v>
      </c>
      <c r="Q78">
        <f>IF(AND('A-B'!Q78=Charts!$A$2,'A-SD'!Q78&gt;0),'A-SD'!Q78-(Charts!$A$2-'A-B'!Q77),0)</f>
        <v>0</v>
      </c>
      <c r="R78">
        <f>IF(AND('A-B'!R78=Charts!$A$2,'A-SD'!R78&gt;0),'A-SD'!R78-(Charts!$A$2-'A-B'!R77),0)</f>
        <v>0</v>
      </c>
      <c r="S78">
        <f>IF(AND('A-B'!S78=Charts!$A$2,'A-SD'!S78&gt;0),'A-SD'!S78-(Charts!$A$2-'A-B'!S77),0)</f>
        <v>0</v>
      </c>
      <c r="T78">
        <f>IF(AND('A-B'!T78=Charts!$A$2,'A-SD'!T78&gt;0),'A-SD'!T78-(Charts!$A$2-'A-B'!T77),0)</f>
        <v>0</v>
      </c>
      <c r="U78">
        <f>IF(AND('A-B'!U78=Charts!$A$2,'A-SD'!U78&gt;0),'A-SD'!U78-(Charts!$A$2-'A-B'!U77),0)</f>
        <v>82349</v>
      </c>
      <c r="V78">
        <f>IF(AND('A-B'!V78=Charts!$A$2,'A-SD'!V78&gt;0),'A-SD'!V78-(Charts!$A$2-'A-B'!V77),0)</f>
        <v>550662</v>
      </c>
      <c r="W78">
        <f>IF(AND('A-B'!W78=Charts!$A$2,'A-SD'!W78&gt;0),'A-SD'!W78-(Charts!$A$2-'A-B'!W77),0)</f>
        <v>615150</v>
      </c>
      <c r="X78">
        <f>IF(AND('A-B'!X78=Charts!$A$2,'A-SD'!X78&gt;0),'A-SD'!X78-(Charts!$A$2-'A-B'!X77),0)</f>
        <v>0</v>
      </c>
      <c r="Y78">
        <f>IF(AND('A-B'!Y78=Charts!$A$2,'A-SD'!Y78&gt;0),'A-SD'!Y78-(Charts!$A$2-'A-B'!Y77),0)</f>
        <v>0</v>
      </c>
      <c r="Z78">
        <f>IF(AND('A-B'!Z78=Charts!$A$2,'A-SD'!Z78&gt;0),'A-SD'!Z78-(Charts!$A$2-'A-B'!Z77),0)</f>
        <v>0</v>
      </c>
      <c r="AA78">
        <f>IF(AND('A-B'!AA78=Charts!$A$2,'A-SD'!AA78&gt;0),'A-SD'!AA78-(Charts!$A$2-'A-B'!AA77),0)</f>
        <v>379304</v>
      </c>
    </row>
    <row r="79" spans="1:27" x14ac:dyDescent="0.3">
      <c r="A79">
        <v>78</v>
      </c>
      <c r="B79">
        <f>IF(AND('A-B'!B79=Charts!$A$2,'A-SD'!B79&gt;0),'A-SD'!B79-(Charts!$A$2-'A-B'!B78),0)</f>
        <v>710701</v>
      </c>
      <c r="C79">
        <f>IF(AND('A-B'!C79=Charts!$A$2,'A-SD'!C79&gt;0),'A-SD'!C79-(Charts!$A$2-'A-B'!C78),0)</f>
        <v>607242</v>
      </c>
      <c r="D79">
        <f>IF(AND('A-B'!D79=Charts!$A$2,'A-SD'!D79&gt;0),'A-SD'!D79-(Charts!$A$2-'A-B'!D78),0)</f>
        <v>0</v>
      </c>
      <c r="E79">
        <f>IF(AND('A-B'!E79=Charts!$A$2,'A-SD'!E79&gt;0),'A-SD'!E79-(Charts!$A$2-'A-B'!E78),0)</f>
        <v>0</v>
      </c>
      <c r="F79">
        <f>IF(AND('A-B'!F79=Charts!$A$2,'A-SD'!F79&gt;0),'A-SD'!F79-(Charts!$A$2-'A-B'!F78),0)</f>
        <v>186025</v>
      </c>
      <c r="G79">
        <f>IF(AND('A-B'!G79=Charts!$A$2,'A-SD'!G79&gt;0),'A-SD'!G79-(Charts!$A$2-'A-B'!G78),0)</f>
        <v>242308</v>
      </c>
      <c r="H79">
        <f>IF(AND('A-B'!H79=Charts!$A$2,'A-SD'!H79&gt;0),'A-SD'!H79-(Charts!$A$2-'A-B'!H78),0)</f>
        <v>853641</v>
      </c>
      <c r="I79">
        <f>IF(AND('A-B'!I79=Charts!$A$2,'A-SD'!I79&gt;0),'A-SD'!I79-(Charts!$A$2-'A-B'!I78),0)</f>
        <v>1241848</v>
      </c>
      <c r="J79">
        <f>IF(AND('A-B'!J79=Charts!$A$2,'A-SD'!J79&gt;0),'A-SD'!J79-(Charts!$A$2-'A-B'!J78),0)</f>
        <v>0</v>
      </c>
      <c r="K79">
        <f>IF(AND('A-B'!K79=Charts!$A$2,'A-SD'!K79&gt;0),'A-SD'!K79-(Charts!$A$2-'A-B'!K78),0)</f>
        <v>0</v>
      </c>
      <c r="L79">
        <f>IF(AND('A-B'!L79=Charts!$A$2,'A-SD'!L79&gt;0),'A-SD'!L79-(Charts!$A$2-'A-B'!L78),0)</f>
        <v>0</v>
      </c>
      <c r="M79">
        <f>IF(AND('A-B'!M79=Charts!$A$2,'A-SD'!M79&gt;0),'A-SD'!M79-(Charts!$A$2-'A-B'!M78),0)</f>
        <v>81200</v>
      </c>
      <c r="N79">
        <f>IF(AND('A-B'!N79=Charts!$A$2,'A-SD'!N79&gt;0),'A-SD'!N79-(Charts!$A$2-'A-B'!N78),0)</f>
        <v>813072</v>
      </c>
      <c r="O79">
        <f>IF(AND('A-B'!O79=Charts!$A$2,'A-SD'!O79&gt;0),'A-SD'!O79-(Charts!$A$2-'A-B'!O78),0)</f>
        <v>0</v>
      </c>
      <c r="P79">
        <f>IF(AND('A-B'!P79=Charts!$A$2,'A-SD'!P79&gt;0),'A-SD'!P79-(Charts!$A$2-'A-B'!P78),0)</f>
        <v>0</v>
      </c>
      <c r="Q79">
        <f>IF(AND('A-B'!Q79=Charts!$A$2,'A-SD'!Q79&gt;0),'A-SD'!Q79-(Charts!$A$2-'A-B'!Q78),0)</f>
        <v>0</v>
      </c>
      <c r="R79">
        <f>IF(AND('A-B'!R79=Charts!$A$2,'A-SD'!R79&gt;0),'A-SD'!R79-(Charts!$A$2-'A-B'!R78),0)</f>
        <v>0</v>
      </c>
      <c r="S79">
        <f>IF(AND('A-B'!S79=Charts!$A$2,'A-SD'!S79&gt;0),'A-SD'!S79-(Charts!$A$2-'A-B'!S78),0)</f>
        <v>0</v>
      </c>
      <c r="T79">
        <f>IF(AND('A-B'!T79=Charts!$A$2,'A-SD'!T79&gt;0),'A-SD'!T79-(Charts!$A$2-'A-B'!T78),0)</f>
        <v>129152</v>
      </c>
      <c r="U79">
        <f>IF(AND('A-B'!U79=Charts!$A$2,'A-SD'!U79&gt;0),'A-SD'!U79-(Charts!$A$2-'A-B'!U78),0)</f>
        <v>547665</v>
      </c>
      <c r="V79">
        <f>IF(AND('A-B'!V79=Charts!$A$2,'A-SD'!V79&gt;0),'A-SD'!V79-(Charts!$A$2-'A-B'!V78),0)</f>
        <v>613215</v>
      </c>
      <c r="W79">
        <f>IF(AND('A-B'!W79=Charts!$A$2,'A-SD'!W79&gt;0),'A-SD'!W79-(Charts!$A$2-'A-B'!W78),0)</f>
        <v>0</v>
      </c>
      <c r="X79">
        <f>IF(AND('A-B'!X79=Charts!$A$2,'A-SD'!X79&gt;0),'A-SD'!X79-(Charts!$A$2-'A-B'!X78),0)</f>
        <v>0</v>
      </c>
      <c r="Y79">
        <f>IF(AND('A-B'!Y79=Charts!$A$2,'A-SD'!Y79&gt;0),'A-SD'!Y79-(Charts!$A$2-'A-B'!Y78),0)</f>
        <v>0</v>
      </c>
      <c r="Z79">
        <f>IF(AND('A-B'!Z79=Charts!$A$2,'A-SD'!Z79&gt;0),'A-SD'!Z79-(Charts!$A$2-'A-B'!Z78),0)</f>
        <v>372993</v>
      </c>
      <c r="AA79">
        <f>IF(AND('A-B'!AA79=Charts!$A$2,'A-SD'!AA79&gt;0),'A-SD'!AA79-(Charts!$A$2-'A-B'!AA78),0)</f>
        <v>734174</v>
      </c>
    </row>
    <row r="80" spans="1:27" x14ac:dyDescent="0.3">
      <c r="A80">
        <v>79</v>
      </c>
      <c r="B80">
        <f>IF(AND('A-B'!B80=Charts!$A$2,'A-SD'!B80&gt;0),'A-SD'!B80-(Charts!$A$2-'A-B'!B79),0)</f>
        <v>549563</v>
      </c>
      <c r="C80">
        <f>IF(AND('A-B'!C80=Charts!$A$2,'A-SD'!C80&gt;0),'A-SD'!C80-(Charts!$A$2-'A-B'!C79),0)</f>
        <v>0</v>
      </c>
      <c r="D80">
        <f>IF(AND('A-B'!D80=Charts!$A$2,'A-SD'!D80&gt;0),'A-SD'!D80-(Charts!$A$2-'A-B'!D79),0)</f>
        <v>0</v>
      </c>
      <c r="E80">
        <f>IF(AND('A-B'!E80=Charts!$A$2,'A-SD'!E80&gt;0),'A-SD'!E80-(Charts!$A$2-'A-B'!E79),0)</f>
        <v>174655</v>
      </c>
      <c r="F80">
        <f>IF(AND('A-B'!F80=Charts!$A$2,'A-SD'!F80&gt;0),'A-SD'!F80-(Charts!$A$2-'A-B'!F79),0)</f>
        <v>288830</v>
      </c>
      <c r="G80">
        <f>IF(AND('A-B'!G80=Charts!$A$2,'A-SD'!G80&gt;0),'A-SD'!G80-(Charts!$A$2-'A-B'!G79),0)</f>
        <v>811604</v>
      </c>
      <c r="H80">
        <f>IF(AND('A-B'!H80=Charts!$A$2,'A-SD'!H80&gt;0),'A-SD'!H80-(Charts!$A$2-'A-B'!H79),0)</f>
        <v>1228390</v>
      </c>
      <c r="I80">
        <f>IF(AND('A-B'!I80=Charts!$A$2,'A-SD'!I80&gt;0),'A-SD'!I80-(Charts!$A$2-'A-B'!I79),0)</f>
        <v>0</v>
      </c>
      <c r="J80">
        <f>IF(AND('A-B'!J80=Charts!$A$2,'A-SD'!J80&gt;0),'A-SD'!J80-(Charts!$A$2-'A-B'!J79),0)</f>
        <v>0</v>
      </c>
      <c r="K80">
        <f>IF(AND('A-B'!K80=Charts!$A$2,'A-SD'!K80&gt;0),'A-SD'!K80-(Charts!$A$2-'A-B'!K79),0)</f>
        <v>0</v>
      </c>
      <c r="L80">
        <f>IF(AND('A-B'!L80=Charts!$A$2,'A-SD'!L80&gt;0),'A-SD'!L80-(Charts!$A$2-'A-B'!L79),0)</f>
        <v>0</v>
      </c>
      <c r="M80">
        <f>IF(AND('A-B'!M80=Charts!$A$2,'A-SD'!M80&gt;0),'A-SD'!M80-(Charts!$A$2-'A-B'!M79),0)</f>
        <v>805587</v>
      </c>
      <c r="N80">
        <f>IF(AND('A-B'!N80=Charts!$A$2,'A-SD'!N80&gt;0),'A-SD'!N80-(Charts!$A$2-'A-B'!N79),0)</f>
        <v>0</v>
      </c>
      <c r="O80">
        <f>IF(AND('A-B'!O80=Charts!$A$2,'A-SD'!O80&gt;0),'A-SD'!O80-(Charts!$A$2-'A-B'!O79),0)</f>
        <v>0</v>
      </c>
      <c r="P80">
        <f>IF(AND('A-B'!P80=Charts!$A$2,'A-SD'!P80&gt;0),'A-SD'!P80-(Charts!$A$2-'A-B'!P79),0)</f>
        <v>0</v>
      </c>
      <c r="Q80">
        <f>IF(AND('A-B'!Q80=Charts!$A$2,'A-SD'!Q80&gt;0),'A-SD'!Q80-(Charts!$A$2-'A-B'!Q79),0)</f>
        <v>0</v>
      </c>
      <c r="R80">
        <f>IF(AND('A-B'!R80=Charts!$A$2,'A-SD'!R80&gt;0),'A-SD'!R80-(Charts!$A$2-'A-B'!R79),0)</f>
        <v>0</v>
      </c>
      <c r="S80">
        <f>IF(AND('A-B'!S80=Charts!$A$2,'A-SD'!S80&gt;0),'A-SD'!S80-(Charts!$A$2-'A-B'!S79),0)</f>
        <v>125916</v>
      </c>
      <c r="T80">
        <f>IF(AND('A-B'!T80=Charts!$A$2,'A-SD'!T80&gt;0),'A-SD'!T80-(Charts!$A$2-'A-B'!T79),0)</f>
        <v>544641</v>
      </c>
      <c r="U80">
        <f>IF(AND('A-B'!U80=Charts!$A$2,'A-SD'!U80&gt;0),'A-SD'!U80-(Charts!$A$2-'A-B'!U79),0)</f>
        <v>610069</v>
      </c>
      <c r="V80">
        <f>IF(AND('A-B'!V80=Charts!$A$2,'A-SD'!V80&gt;0),'A-SD'!V80-(Charts!$A$2-'A-B'!V79),0)</f>
        <v>0</v>
      </c>
      <c r="W80">
        <f>IF(AND('A-B'!W80=Charts!$A$2,'A-SD'!W80&gt;0),'A-SD'!W80-(Charts!$A$2-'A-B'!W79),0)</f>
        <v>0</v>
      </c>
      <c r="X80">
        <f>IF(AND('A-B'!X80=Charts!$A$2,'A-SD'!X80&gt;0),'A-SD'!X80-(Charts!$A$2-'A-B'!X79),0)</f>
        <v>0</v>
      </c>
      <c r="Y80">
        <f>IF(AND('A-B'!Y80=Charts!$A$2,'A-SD'!Y80&gt;0),'A-SD'!Y80-(Charts!$A$2-'A-B'!Y79),0)</f>
        <v>366047</v>
      </c>
      <c r="Z80">
        <f>IF(AND('A-B'!Z80=Charts!$A$2,'A-SD'!Z80&gt;0),'A-SD'!Z80-(Charts!$A$2-'A-B'!Z79),0)</f>
        <v>732794</v>
      </c>
      <c r="AA80">
        <f>IF(AND('A-B'!AA80=Charts!$A$2,'A-SD'!AA80&gt;0),'A-SD'!AA80-(Charts!$A$2-'A-B'!AA79),0)</f>
        <v>0</v>
      </c>
    </row>
    <row r="81" spans="1:27" x14ac:dyDescent="0.3">
      <c r="A81">
        <v>80</v>
      </c>
      <c r="B81">
        <f>IF(AND('A-B'!B81=Charts!$A$2,'A-SD'!B81&gt;0),'A-SD'!B81-(Charts!$A$2-'A-B'!B80),0)</f>
        <v>0</v>
      </c>
      <c r="C81">
        <f>IF(AND('A-B'!C81=Charts!$A$2,'A-SD'!C81&gt;0),'A-SD'!C81-(Charts!$A$2-'A-B'!C80),0)</f>
        <v>0</v>
      </c>
      <c r="D81">
        <f>IF(AND('A-B'!D81=Charts!$A$2,'A-SD'!D81&gt;0),'A-SD'!D81-(Charts!$A$2-'A-B'!D80),0)</f>
        <v>153054</v>
      </c>
      <c r="E81">
        <f>IF(AND('A-B'!E81=Charts!$A$2,'A-SD'!E81&gt;0),'A-SD'!E81-(Charts!$A$2-'A-B'!E80),0)</f>
        <v>285284</v>
      </c>
      <c r="F81">
        <f>IF(AND('A-B'!F81=Charts!$A$2,'A-SD'!F81&gt;0),'A-SD'!F81-(Charts!$A$2-'A-B'!F80),0)</f>
        <v>857793</v>
      </c>
      <c r="G81">
        <f>IF(AND('A-B'!G81=Charts!$A$2,'A-SD'!G81&gt;0),'A-SD'!G81-(Charts!$A$2-'A-B'!G80),0)</f>
        <v>1185487</v>
      </c>
      <c r="H81">
        <f>IF(AND('A-B'!H81=Charts!$A$2,'A-SD'!H81&gt;0),'A-SD'!H81-(Charts!$A$2-'A-B'!H80),0)</f>
        <v>0</v>
      </c>
      <c r="I81">
        <f>IF(AND('A-B'!I81=Charts!$A$2,'A-SD'!I81&gt;0),'A-SD'!I81-(Charts!$A$2-'A-B'!I80),0)</f>
        <v>0</v>
      </c>
      <c r="J81">
        <f>IF(AND('A-B'!J81=Charts!$A$2,'A-SD'!J81&gt;0),'A-SD'!J81-(Charts!$A$2-'A-B'!J80),0)</f>
        <v>0</v>
      </c>
      <c r="K81">
        <f>IF(AND('A-B'!K81=Charts!$A$2,'A-SD'!K81&gt;0),'A-SD'!K81-(Charts!$A$2-'A-B'!K80),0)</f>
        <v>0</v>
      </c>
      <c r="L81">
        <f>IF(AND('A-B'!L81=Charts!$A$2,'A-SD'!L81&gt;0),'A-SD'!L81-(Charts!$A$2-'A-B'!L80),0)</f>
        <v>559079</v>
      </c>
      <c r="M81">
        <f>IF(AND('A-B'!M81=Charts!$A$2,'A-SD'!M81&gt;0),'A-SD'!M81-(Charts!$A$2-'A-B'!M80),0)</f>
        <v>0</v>
      </c>
      <c r="N81">
        <f>IF(AND('A-B'!N81=Charts!$A$2,'A-SD'!N81&gt;0),'A-SD'!N81-(Charts!$A$2-'A-B'!N80),0)</f>
        <v>0</v>
      </c>
      <c r="O81">
        <f>IF(AND('A-B'!O81=Charts!$A$2,'A-SD'!O81&gt;0),'A-SD'!O81-(Charts!$A$2-'A-B'!O80),0)</f>
        <v>0</v>
      </c>
      <c r="P81">
        <f>IF(AND('A-B'!P81=Charts!$A$2,'A-SD'!P81&gt;0),'A-SD'!P81-(Charts!$A$2-'A-B'!P80),0)</f>
        <v>0</v>
      </c>
      <c r="Q81">
        <f>IF(AND('A-B'!Q81=Charts!$A$2,'A-SD'!Q81&gt;0),'A-SD'!Q81-(Charts!$A$2-'A-B'!Q80),0)</f>
        <v>0</v>
      </c>
      <c r="R81">
        <f>IF(AND('A-B'!R81=Charts!$A$2,'A-SD'!R81&gt;0),'A-SD'!R81-(Charts!$A$2-'A-B'!R80),0)</f>
        <v>122449</v>
      </c>
      <c r="S81">
        <f>IF(AND('A-B'!S81=Charts!$A$2,'A-SD'!S81&gt;0),'A-SD'!S81-(Charts!$A$2-'A-B'!S80),0)</f>
        <v>541579</v>
      </c>
      <c r="T81">
        <f>IF(AND('A-B'!T81=Charts!$A$2,'A-SD'!T81&gt;0),'A-SD'!T81-(Charts!$A$2-'A-B'!T80),0)</f>
        <v>606895</v>
      </c>
      <c r="U81">
        <f>IF(AND('A-B'!U81=Charts!$A$2,'A-SD'!U81&gt;0),'A-SD'!U81-(Charts!$A$2-'A-B'!U80),0)</f>
        <v>0</v>
      </c>
      <c r="V81">
        <f>IF(AND('A-B'!V81=Charts!$A$2,'A-SD'!V81&gt;0),'A-SD'!V81-(Charts!$A$2-'A-B'!V80),0)</f>
        <v>0</v>
      </c>
      <c r="W81">
        <f>IF(AND('A-B'!W81=Charts!$A$2,'A-SD'!W81&gt;0),'A-SD'!W81-(Charts!$A$2-'A-B'!W80),0)</f>
        <v>0</v>
      </c>
      <c r="X81">
        <f>IF(AND('A-B'!X81=Charts!$A$2,'A-SD'!X81&gt;0),'A-SD'!X81-(Charts!$A$2-'A-B'!X80),0)</f>
        <v>558269</v>
      </c>
      <c r="Y81">
        <f>IF(AND('A-B'!Y81=Charts!$A$2,'A-SD'!Y81&gt;0),'A-SD'!Y81-(Charts!$A$2-'A-B'!Y80),0)</f>
        <v>731261</v>
      </c>
      <c r="Z81">
        <f>IF(AND('A-B'!Z81=Charts!$A$2,'A-SD'!Z81&gt;0),'A-SD'!Z81-(Charts!$A$2-'A-B'!Z80),0)</f>
        <v>0</v>
      </c>
      <c r="AA81">
        <f>IF(AND('A-B'!AA81=Charts!$A$2,'A-SD'!AA81&gt;0),'A-SD'!AA81-(Charts!$A$2-'A-B'!AA80),0)</f>
        <v>0</v>
      </c>
    </row>
    <row r="82" spans="1:27" x14ac:dyDescent="0.3">
      <c r="A82">
        <v>81</v>
      </c>
      <c r="B82">
        <f>IF(AND('A-B'!B82=Charts!$A$2,'A-SD'!B82&gt;0),'A-SD'!B82-(Charts!$A$2-'A-B'!B81),0)</f>
        <v>0</v>
      </c>
      <c r="C82">
        <f>IF(AND('A-B'!C82=Charts!$A$2,'A-SD'!C82&gt;0),'A-SD'!C82-(Charts!$A$2-'A-B'!C81),0)</f>
        <v>126821</v>
      </c>
      <c r="D82">
        <f>IF(AND('A-B'!D82=Charts!$A$2,'A-SD'!D82&gt;0),'A-SD'!D82-(Charts!$A$2-'A-B'!D81),0)</f>
        <v>278418</v>
      </c>
      <c r="E82">
        <f>IF(AND('A-B'!E82=Charts!$A$2,'A-SD'!E82&gt;0),'A-SD'!E82-(Charts!$A$2-'A-B'!E81),0)</f>
        <v>853914</v>
      </c>
      <c r="F82">
        <f>IF(AND('A-B'!F82=Charts!$A$2,'A-SD'!F82&gt;0),'A-SD'!F82-(Charts!$A$2-'A-B'!F81),0)</f>
        <v>1230515</v>
      </c>
      <c r="G82">
        <f>IF(AND('A-B'!G82=Charts!$A$2,'A-SD'!G82&gt;0),'A-SD'!G82-(Charts!$A$2-'A-B'!G81),0)</f>
        <v>0</v>
      </c>
      <c r="H82">
        <f>IF(AND('A-B'!H82=Charts!$A$2,'A-SD'!H82&gt;0),'A-SD'!H82-(Charts!$A$2-'A-B'!H81),0)</f>
        <v>0</v>
      </c>
      <c r="I82">
        <f>IF(AND('A-B'!I82=Charts!$A$2,'A-SD'!I82&gt;0),'A-SD'!I82-(Charts!$A$2-'A-B'!I81),0)</f>
        <v>0</v>
      </c>
      <c r="J82">
        <f>IF(AND('A-B'!J82=Charts!$A$2,'A-SD'!J82&gt;0),'A-SD'!J82-(Charts!$A$2-'A-B'!J81),0)</f>
        <v>0</v>
      </c>
      <c r="K82">
        <f>IF(AND('A-B'!K82=Charts!$A$2,'A-SD'!K82&gt;0),'A-SD'!K82-(Charts!$A$2-'A-B'!K81),0)</f>
        <v>374434</v>
      </c>
      <c r="L82">
        <f>IF(AND('A-B'!L82=Charts!$A$2,'A-SD'!L82&gt;0),'A-SD'!L82-(Charts!$A$2-'A-B'!L81),0)</f>
        <v>0</v>
      </c>
      <c r="M82">
        <f>IF(AND('A-B'!M82=Charts!$A$2,'A-SD'!M82&gt;0),'A-SD'!M82-(Charts!$A$2-'A-B'!M81),0)</f>
        <v>0</v>
      </c>
      <c r="N82">
        <f>IF(AND('A-B'!N82=Charts!$A$2,'A-SD'!N82&gt;0),'A-SD'!N82-(Charts!$A$2-'A-B'!N81),0)</f>
        <v>0</v>
      </c>
      <c r="O82">
        <f>IF(AND('A-B'!O82=Charts!$A$2,'A-SD'!O82&gt;0),'A-SD'!O82-(Charts!$A$2-'A-B'!O81),0)</f>
        <v>0</v>
      </c>
      <c r="P82">
        <f>IF(AND('A-B'!P82=Charts!$A$2,'A-SD'!P82&gt;0),'A-SD'!P82-(Charts!$A$2-'A-B'!P81),0)</f>
        <v>0</v>
      </c>
      <c r="Q82">
        <f>IF(AND('A-B'!Q82=Charts!$A$2,'A-SD'!Q82&gt;0),'A-SD'!Q82-(Charts!$A$2-'A-B'!Q81),0)</f>
        <v>116898</v>
      </c>
      <c r="R82">
        <f>IF(AND('A-B'!R82=Charts!$A$2,'A-SD'!R82&gt;0),'A-SD'!R82-(Charts!$A$2-'A-B'!R81),0)</f>
        <v>538478</v>
      </c>
      <c r="S82">
        <f>IF(AND('A-B'!S82=Charts!$A$2,'A-SD'!S82&gt;0),'A-SD'!S82-(Charts!$A$2-'A-B'!S81),0)</f>
        <v>603682</v>
      </c>
      <c r="T82">
        <f>IF(AND('A-B'!T82=Charts!$A$2,'A-SD'!T82&gt;0),'A-SD'!T82-(Charts!$A$2-'A-B'!T81),0)</f>
        <v>0</v>
      </c>
      <c r="U82">
        <f>IF(AND('A-B'!U82=Charts!$A$2,'A-SD'!U82&gt;0),'A-SD'!U82-(Charts!$A$2-'A-B'!U81),0)</f>
        <v>0</v>
      </c>
      <c r="V82">
        <f>IF(AND('A-B'!V82=Charts!$A$2,'A-SD'!V82&gt;0),'A-SD'!V82-(Charts!$A$2-'A-B'!V81),0)</f>
        <v>0</v>
      </c>
      <c r="W82">
        <f>IF(AND('A-B'!W82=Charts!$A$2,'A-SD'!W82&gt;0),'A-SD'!W82-(Charts!$A$2-'A-B'!W81),0)</f>
        <v>550302</v>
      </c>
      <c r="X82">
        <f>IF(AND('A-B'!X82=Charts!$A$2,'A-SD'!X82&gt;0),'A-SD'!X82-(Charts!$A$2-'A-B'!X81),0)</f>
        <v>729527</v>
      </c>
      <c r="Y82">
        <f>IF(AND('A-B'!Y82=Charts!$A$2,'A-SD'!Y82&gt;0),'A-SD'!Y82-(Charts!$A$2-'A-B'!Y81),0)</f>
        <v>0</v>
      </c>
      <c r="Z82">
        <f>IF(AND('A-B'!Z82=Charts!$A$2,'A-SD'!Z82&gt;0),'A-SD'!Z82-(Charts!$A$2-'A-B'!Z81),0)</f>
        <v>0</v>
      </c>
      <c r="AA82">
        <f>IF(AND('A-B'!AA82=Charts!$A$2,'A-SD'!AA82&gt;0),'A-SD'!AA82-(Charts!$A$2-'A-B'!AA81),0)</f>
        <v>0</v>
      </c>
    </row>
    <row r="83" spans="1:27" x14ac:dyDescent="0.3">
      <c r="A83">
        <v>82</v>
      </c>
      <c r="B83">
        <f>IF(AND('A-B'!B83=Charts!$A$2,'A-SD'!B83&gt;0),'A-SD'!B83-(Charts!$A$2-'A-B'!B82),0)</f>
        <v>40667</v>
      </c>
      <c r="C83">
        <f>IF(AND('A-B'!C83=Charts!$A$2,'A-SD'!C83&gt;0),'A-SD'!C83-(Charts!$A$2-'A-B'!C82),0)</f>
        <v>269308</v>
      </c>
      <c r="D83">
        <f>IF(AND('A-B'!D83=Charts!$A$2,'A-SD'!D83&gt;0),'A-SD'!D83-(Charts!$A$2-'A-B'!D82),0)</f>
        <v>846716</v>
      </c>
      <c r="E83">
        <f>IF(AND('A-B'!E83=Charts!$A$2,'A-SD'!E83&gt;0),'A-SD'!E83-(Charts!$A$2-'A-B'!E82),0)</f>
        <v>1225501</v>
      </c>
      <c r="F83">
        <f>IF(AND('A-B'!F83=Charts!$A$2,'A-SD'!F83&gt;0),'A-SD'!F83-(Charts!$A$2-'A-B'!F82),0)</f>
        <v>0</v>
      </c>
      <c r="G83">
        <f>IF(AND('A-B'!G83=Charts!$A$2,'A-SD'!G83&gt;0),'A-SD'!G83-(Charts!$A$2-'A-B'!G82),0)</f>
        <v>0</v>
      </c>
      <c r="H83">
        <f>IF(AND('A-B'!H83=Charts!$A$2,'A-SD'!H83&gt;0),'A-SD'!H83-(Charts!$A$2-'A-B'!H82),0)</f>
        <v>0</v>
      </c>
      <c r="I83">
        <f>IF(AND('A-B'!I83=Charts!$A$2,'A-SD'!I83&gt;0),'A-SD'!I83-(Charts!$A$2-'A-B'!I82),0)</f>
        <v>0</v>
      </c>
      <c r="J83">
        <f>IF(AND('A-B'!J83=Charts!$A$2,'A-SD'!J83&gt;0),'A-SD'!J83-(Charts!$A$2-'A-B'!J82),0)</f>
        <v>474290</v>
      </c>
      <c r="K83">
        <f>IF(AND('A-B'!K83=Charts!$A$2,'A-SD'!K83&gt;0),'A-SD'!K83-(Charts!$A$2-'A-B'!K82),0)</f>
        <v>0</v>
      </c>
      <c r="L83">
        <f>IF(AND('A-B'!L83=Charts!$A$2,'A-SD'!L83&gt;0),'A-SD'!L83-(Charts!$A$2-'A-B'!L82),0)</f>
        <v>0</v>
      </c>
      <c r="M83">
        <f>IF(AND('A-B'!M83=Charts!$A$2,'A-SD'!M83&gt;0),'A-SD'!M83-(Charts!$A$2-'A-B'!M82),0)</f>
        <v>0</v>
      </c>
      <c r="N83">
        <f>IF(AND('A-B'!N83=Charts!$A$2,'A-SD'!N83&gt;0),'A-SD'!N83-(Charts!$A$2-'A-B'!N82),0)</f>
        <v>0</v>
      </c>
      <c r="O83">
        <f>IF(AND('A-B'!O83=Charts!$A$2,'A-SD'!O83&gt;0),'A-SD'!O83-(Charts!$A$2-'A-B'!O82),0)</f>
        <v>0</v>
      </c>
      <c r="P83">
        <f>IF(AND('A-B'!P83=Charts!$A$2,'A-SD'!P83&gt;0),'A-SD'!P83-(Charts!$A$2-'A-B'!P82),0)</f>
        <v>161689</v>
      </c>
      <c r="Q83">
        <f>IF(AND('A-B'!Q83=Charts!$A$2,'A-SD'!Q83&gt;0),'A-SD'!Q83-(Charts!$A$2-'A-B'!Q82),0)</f>
        <v>485036</v>
      </c>
      <c r="R83">
        <f>IF(AND('A-B'!R83=Charts!$A$2,'A-SD'!R83&gt;0),'A-SD'!R83-(Charts!$A$2-'A-B'!R82),0)</f>
        <v>550429</v>
      </c>
      <c r="S83">
        <f>IF(AND('A-B'!S83=Charts!$A$2,'A-SD'!S83&gt;0),'A-SD'!S83-(Charts!$A$2-'A-B'!S82),0)</f>
        <v>0</v>
      </c>
      <c r="T83">
        <f>IF(AND('A-B'!T83=Charts!$A$2,'A-SD'!T83&gt;0),'A-SD'!T83-(Charts!$A$2-'A-B'!T82),0)</f>
        <v>0</v>
      </c>
      <c r="U83">
        <f>IF(AND('A-B'!U83=Charts!$A$2,'A-SD'!U83&gt;0),'A-SD'!U83-(Charts!$A$2-'A-B'!U82),0)</f>
        <v>0</v>
      </c>
      <c r="V83">
        <f>IF(AND('A-B'!V83=Charts!$A$2,'A-SD'!V83&gt;0),'A-SD'!V83-(Charts!$A$2-'A-B'!V82),0)</f>
        <v>341897</v>
      </c>
      <c r="W83">
        <f>IF(AND('A-B'!W83=Charts!$A$2,'A-SD'!W83&gt;0),'A-SD'!W83-(Charts!$A$2-'A-B'!W82),0)</f>
        <v>727744</v>
      </c>
      <c r="X83">
        <f>IF(AND('A-B'!X83=Charts!$A$2,'A-SD'!X83&gt;0),'A-SD'!X83-(Charts!$A$2-'A-B'!X82),0)</f>
        <v>0</v>
      </c>
      <c r="Y83">
        <f>IF(AND('A-B'!Y83=Charts!$A$2,'A-SD'!Y83&gt;0),'A-SD'!Y83-(Charts!$A$2-'A-B'!Y82),0)</f>
        <v>0</v>
      </c>
      <c r="Z83">
        <f>IF(AND('A-B'!Z83=Charts!$A$2,'A-SD'!Z83&gt;0),'A-SD'!Z83-(Charts!$A$2-'A-B'!Z82),0)</f>
        <v>0</v>
      </c>
      <c r="AA83">
        <f>IF(AND('A-B'!AA83=Charts!$A$2,'A-SD'!AA83&gt;0),'A-SD'!AA83-(Charts!$A$2-'A-B'!AA82),0)</f>
        <v>0</v>
      </c>
    </row>
    <row r="84" spans="1:27" x14ac:dyDescent="0.3">
      <c r="A84">
        <v>83</v>
      </c>
      <c r="B84">
        <f>IF(AND('A-B'!B84=Charts!$A$2,'A-SD'!B84&gt;0),'A-SD'!B84-(Charts!$A$2-'A-B'!B83),0)</f>
        <v>204958</v>
      </c>
      <c r="C84">
        <f>IF(AND('A-B'!C84=Charts!$A$2,'A-SD'!C84&gt;0),'A-SD'!C84-(Charts!$A$2-'A-B'!C83),0)</f>
        <v>837730</v>
      </c>
      <c r="D84">
        <f>IF(AND('A-B'!D84=Charts!$A$2,'A-SD'!D84&gt;0),'A-SD'!D84-(Charts!$A$2-'A-B'!D83),0)</f>
        <v>1217071</v>
      </c>
      <c r="E84">
        <f>IF(AND('A-B'!E84=Charts!$A$2,'A-SD'!E84&gt;0),'A-SD'!E84-(Charts!$A$2-'A-B'!E83),0)</f>
        <v>0</v>
      </c>
      <c r="F84">
        <f>IF(AND('A-B'!F84=Charts!$A$2,'A-SD'!F84&gt;0),'A-SD'!F84-(Charts!$A$2-'A-B'!F83),0)</f>
        <v>0</v>
      </c>
      <c r="G84">
        <f>IF(AND('A-B'!G84=Charts!$A$2,'A-SD'!G84&gt;0),'A-SD'!G84-(Charts!$A$2-'A-B'!G83),0)</f>
        <v>0</v>
      </c>
      <c r="H84">
        <f>IF(AND('A-B'!H84=Charts!$A$2,'A-SD'!H84&gt;0),'A-SD'!H84-(Charts!$A$2-'A-B'!H83),0)</f>
        <v>461087</v>
      </c>
      <c r="I84">
        <f>IF(AND('A-B'!I84=Charts!$A$2,'A-SD'!I84&gt;0),'A-SD'!I84-(Charts!$A$2-'A-B'!I83),0)</f>
        <v>992380</v>
      </c>
      <c r="J84">
        <f>IF(AND('A-B'!J84=Charts!$A$2,'A-SD'!J84&gt;0),'A-SD'!J84-(Charts!$A$2-'A-B'!J83),0)</f>
        <v>128119</v>
      </c>
      <c r="K84">
        <f>IF(AND('A-B'!K84=Charts!$A$2,'A-SD'!K84&gt;0),'A-SD'!K84-(Charts!$A$2-'A-B'!K83),0)</f>
        <v>0</v>
      </c>
      <c r="L84">
        <f>IF(AND('A-B'!L84=Charts!$A$2,'A-SD'!L84&gt;0),'A-SD'!L84-(Charts!$A$2-'A-B'!L83),0)</f>
        <v>0</v>
      </c>
      <c r="M84">
        <f>IF(AND('A-B'!M84=Charts!$A$2,'A-SD'!M84&gt;0),'A-SD'!M84-(Charts!$A$2-'A-B'!M83),0)</f>
        <v>0</v>
      </c>
      <c r="N84">
        <f>IF(AND('A-B'!N84=Charts!$A$2,'A-SD'!N84&gt;0),'A-SD'!N84-(Charts!$A$2-'A-B'!N83),0)</f>
        <v>0</v>
      </c>
      <c r="O84">
        <f>IF(AND('A-B'!O84=Charts!$A$2,'A-SD'!O84&gt;0),'A-SD'!O84-(Charts!$A$2-'A-B'!O83),0)</f>
        <v>56347</v>
      </c>
      <c r="P84">
        <f>IF(AND('A-B'!P84=Charts!$A$2,'A-SD'!P84&gt;0),'A-SD'!P84-(Charts!$A$2-'A-B'!P83),0)</f>
        <v>481351</v>
      </c>
      <c r="Q84">
        <f>IF(AND('A-B'!Q84=Charts!$A$2,'A-SD'!Q84&gt;0),'A-SD'!Q84-(Charts!$A$2-'A-B'!Q83),0)</f>
        <v>596826</v>
      </c>
      <c r="R84">
        <f>IF(AND('A-B'!R84=Charts!$A$2,'A-SD'!R84&gt;0),'A-SD'!R84-(Charts!$A$2-'A-B'!R83),0)</f>
        <v>0</v>
      </c>
      <c r="S84">
        <f>IF(AND('A-B'!S84=Charts!$A$2,'A-SD'!S84&gt;0),'A-SD'!S84-(Charts!$A$2-'A-B'!S83),0)</f>
        <v>0</v>
      </c>
      <c r="T84">
        <f>IF(AND('A-B'!T84=Charts!$A$2,'A-SD'!T84&gt;0),'A-SD'!T84-(Charts!$A$2-'A-B'!T83),0)</f>
        <v>0</v>
      </c>
      <c r="U84">
        <f>IF(AND('A-B'!U84=Charts!$A$2,'A-SD'!U84&gt;0),'A-SD'!U84-(Charts!$A$2-'A-B'!U83),0)</f>
        <v>530191</v>
      </c>
      <c r="V84">
        <f>IF(AND('A-B'!V84=Charts!$A$2,'A-SD'!V84&gt;0),'A-SD'!V84-(Charts!$A$2-'A-B'!V83),0)</f>
        <v>725814</v>
      </c>
      <c r="W84">
        <f>IF(AND('A-B'!W84=Charts!$A$2,'A-SD'!W84&gt;0),'A-SD'!W84-(Charts!$A$2-'A-B'!W83),0)</f>
        <v>0</v>
      </c>
      <c r="X84">
        <f>IF(AND('A-B'!X84=Charts!$A$2,'A-SD'!X84&gt;0),'A-SD'!X84-(Charts!$A$2-'A-B'!X83),0)</f>
        <v>0</v>
      </c>
      <c r="Y84">
        <f>IF(AND('A-B'!Y84=Charts!$A$2,'A-SD'!Y84&gt;0),'A-SD'!Y84-(Charts!$A$2-'A-B'!Y83),0)</f>
        <v>0</v>
      </c>
      <c r="Z84">
        <f>IF(AND('A-B'!Z84=Charts!$A$2,'A-SD'!Z84&gt;0),'A-SD'!Z84-(Charts!$A$2-'A-B'!Z83),0)</f>
        <v>0</v>
      </c>
      <c r="AA84">
        <f>IF(AND('A-B'!AA84=Charts!$A$2,'A-SD'!AA84&gt;0),'A-SD'!AA84-(Charts!$A$2-'A-B'!AA83),0)</f>
        <v>0</v>
      </c>
    </row>
    <row r="85" spans="1:27" x14ac:dyDescent="0.3">
      <c r="A85">
        <v>84</v>
      </c>
      <c r="B85">
        <f>IF(AND('A-B'!B85=Charts!$A$2,'A-SD'!B85&gt;0),'A-SD'!B85-(Charts!$A$2-'A-B'!B84),0)</f>
        <v>660865</v>
      </c>
      <c r="C85">
        <f>IF(AND('A-B'!C85=Charts!$A$2,'A-SD'!C85&gt;0),'A-SD'!C85-(Charts!$A$2-'A-B'!C84),0)</f>
        <v>1207111</v>
      </c>
      <c r="D85">
        <f>IF(AND('A-B'!D85=Charts!$A$2,'A-SD'!D85&gt;0),'A-SD'!D85-(Charts!$A$2-'A-B'!D84),0)</f>
        <v>0</v>
      </c>
      <c r="E85">
        <f>IF(AND('A-B'!E85=Charts!$A$2,'A-SD'!E85&gt;0),'A-SD'!E85-(Charts!$A$2-'A-B'!E84),0)</f>
        <v>0</v>
      </c>
      <c r="F85">
        <f>IF(AND('A-B'!F85=Charts!$A$2,'A-SD'!F85&gt;0),'A-SD'!F85-(Charts!$A$2-'A-B'!F84),0)</f>
        <v>0</v>
      </c>
      <c r="G85">
        <f>IF(AND('A-B'!G85=Charts!$A$2,'A-SD'!G85&gt;0),'A-SD'!G85-(Charts!$A$2-'A-B'!G84),0)</f>
        <v>290602</v>
      </c>
      <c r="H85">
        <f>IF(AND('A-B'!H85=Charts!$A$2,'A-SD'!H85&gt;0),'A-SD'!H85-(Charts!$A$2-'A-B'!H84),0)</f>
        <v>1004587</v>
      </c>
      <c r="I85">
        <f>IF(AND('A-B'!I85=Charts!$A$2,'A-SD'!I85&gt;0),'A-SD'!I85-(Charts!$A$2-'A-B'!I84),0)</f>
        <v>116881</v>
      </c>
      <c r="J85">
        <f>IF(AND('A-B'!J85=Charts!$A$2,'A-SD'!J85&gt;0),'A-SD'!J85-(Charts!$A$2-'A-B'!J84),0)</f>
        <v>0</v>
      </c>
      <c r="K85">
        <f>IF(AND('A-B'!K85=Charts!$A$2,'A-SD'!K85&gt;0),'A-SD'!K85-(Charts!$A$2-'A-B'!K84),0)</f>
        <v>0</v>
      </c>
      <c r="L85">
        <f>IF(AND('A-B'!L85=Charts!$A$2,'A-SD'!L85&gt;0),'A-SD'!L85-(Charts!$A$2-'A-B'!L84),0)</f>
        <v>0</v>
      </c>
      <c r="M85">
        <f>IF(AND('A-B'!M85=Charts!$A$2,'A-SD'!M85&gt;0),'A-SD'!M85-(Charts!$A$2-'A-B'!M84),0)</f>
        <v>0</v>
      </c>
      <c r="N85">
        <f>IF(AND('A-B'!N85=Charts!$A$2,'A-SD'!N85&gt;0),'A-SD'!N85-(Charts!$A$2-'A-B'!N84),0)</f>
        <v>99767</v>
      </c>
      <c r="O85">
        <f>IF(AND('A-B'!O85=Charts!$A$2,'A-SD'!O85&gt;0),'A-SD'!O85-(Charts!$A$2-'A-B'!O84),0)</f>
        <v>527534</v>
      </c>
      <c r="P85">
        <f>IF(AND('A-B'!P85=Charts!$A$2,'A-SD'!P85&gt;0),'A-SD'!P85-(Charts!$A$2-'A-B'!P84),0)</f>
        <v>793838</v>
      </c>
      <c r="Q85">
        <f>IF(AND('A-B'!Q85=Charts!$A$2,'A-SD'!Q85&gt;0),'A-SD'!Q85-(Charts!$A$2-'A-B'!Q84),0)</f>
        <v>0</v>
      </c>
      <c r="R85">
        <f>IF(AND('A-B'!R85=Charts!$A$2,'A-SD'!R85&gt;0),'A-SD'!R85-(Charts!$A$2-'A-B'!R84),0)</f>
        <v>0</v>
      </c>
      <c r="S85">
        <f>IF(AND('A-B'!S85=Charts!$A$2,'A-SD'!S85&gt;0),'A-SD'!S85-(Charts!$A$2-'A-B'!S84),0)</f>
        <v>0</v>
      </c>
      <c r="T85">
        <f>IF(AND('A-B'!T85=Charts!$A$2,'A-SD'!T85&gt;0),'A-SD'!T85-(Charts!$A$2-'A-B'!T84),0)</f>
        <v>518380</v>
      </c>
      <c r="U85">
        <f>IF(AND('A-B'!U85=Charts!$A$2,'A-SD'!U85&gt;0),'A-SD'!U85-(Charts!$A$2-'A-B'!U84),0)</f>
        <v>722664</v>
      </c>
      <c r="V85">
        <f>IF(AND('A-B'!V85=Charts!$A$2,'A-SD'!V85&gt;0),'A-SD'!V85-(Charts!$A$2-'A-B'!V84),0)</f>
        <v>0</v>
      </c>
      <c r="W85">
        <f>IF(AND('A-B'!W85=Charts!$A$2,'A-SD'!W85&gt;0),'A-SD'!W85-(Charts!$A$2-'A-B'!W84),0)</f>
        <v>0</v>
      </c>
      <c r="X85">
        <f>IF(AND('A-B'!X85=Charts!$A$2,'A-SD'!X85&gt;0),'A-SD'!X85-(Charts!$A$2-'A-B'!X84),0)</f>
        <v>0</v>
      </c>
      <c r="Y85">
        <f>IF(AND('A-B'!Y85=Charts!$A$2,'A-SD'!Y85&gt;0),'A-SD'!Y85-(Charts!$A$2-'A-B'!Y84),0)</f>
        <v>0</v>
      </c>
      <c r="Z85">
        <f>IF(AND('A-B'!Z85=Charts!$A$2,'A-SD'!Z85&gt;0),'A-SD'!Z85-(Charts!$A$2-'A-B'!Z84),0)</f>
        <v>0</v>
      </c>
      <c r="AA85">
        <f>IF(AND('A-B'!AA85=Charts!$A$2,'A-SD'!AA85&gt;0),'A-SD'!AA85-(Charts!$A$2-'A-B'!AA84),0)</f>
        <v>0</v>
      </c>
    </row>
    <row r="86" spans="1:27" x14ac:dyDescent="0.3">
      <c r="A86">
        <v>85</v>
      </c>
      <c r="B86">
        <f>IF(AND('A-B'!B86=Charts!$A$2,'A-SD'!B86&gt;0),'A-SD'!B86-(Charts!$A$2-'A-B'!B85),0)</f>
        <v>1044386</v>
      </c>
      <c r="C86">
        <f>IF(AND('A-B'!C86=Charts!$A$2,'A-SD'!C86&gt;0),'A-SD'!C86-(Charts!$A$2-'A-B'!C85),0)</f>
        <v>0</v>
      </c>
      <c r="D86">
        <f>IF(AND('A-B'!D86=Charts!$A$2,'A-SD'!D86&gt;0),'A-SD'!D86-(Charts!$A$2-'A-B'!D85),0)</f>
        <v>0</v>
      </c>
      <c r="E86">
        <f>IF(AND('A-B'!E86=Charts!$A$2,'A-SD'!E86&gt;0),'A-SD'!E86-(Charts!$A$2-'A-B'!E85),0)</f>
        <v>0</v>
      </c>
      <c r="F86">
        <f>IF(AND('A-B'!F86=Charts!$A$2,'A-SD'!F86&gt;0),'A-SD'!F86-(Charts!$A$2-'A-B'!F85),0)</f>
        <v>467662</v>
      </c>
      <c r="G86">
        <f>IF(AND('A-B'!G86=Charts!$A$2,'A-SD'!G86&gt;0),'A-SD'!G86-(Charts!$A$2-'A-B'!G85),0)</f>
        <v>961681</v>
      </c>
      <c r="H86">
        <f>IF(AND('A-B'!H86=Charts!$A$2,'A-SD'!H86&gt;0),'A-SD'!H86-(Charts!$A$2-'A-B'!H85),0)</f>
        <v>103534</v>
      </c>
      <c r="I86">
        <f>IF(AND('A-B'!I86=Charts!$A$2,'A-SD'!I86&gt;0),'A-SD'!I86-(Charts!$A$2-'A-B'!I85),0)</f>
        <v>0</v>
      </c>
      <c r="J86">
        <f>IF(AND('A-B'!J86=Charts!$A$2,'A-SD'!J86&gt;0),'A-SD'!J86-(Charts!$A$2-'A-B'!J85),0)</f>
        <v>0</v>
      </c>
      <c r="K86">
        <f>IF(AND('A-B'!K86=Charts!$A$2,'A-SD'!K86&gt;0),'A-SD'!K86-(Charts!$A$2-'A-B'!K85),0)</f>
        <v>0</v>
      </c>
      <c r="L86">
        <f>IF(AND('A-B'!L86=Charts!$A$2,'A-SD'!L86&gt;0),'A-SD'!L86-(Charts!$A$2-'A-B'!L85),0)</f>
        <v>0</v>
      </c>
      <c r="M86">
        <f>IF(AND('A-B'!M86=Charts!$A$2,'A-SD'!M86&gt;0),'A-SD'!M86-(Charts!$A$2-'A-B'!M85),0)</f>
        <v>243158</v>
      </c>
      <c r="N86">
        <f>IF(AND('A-B'!N86=Charts!$A$2,'A-SD'!N86&gt;0),'A-SD'!N86-(Charts!$A$2-'A-B'!N85),0)</f>
        <v>472530</v>
      </c>
      <c r="O86">
        <f>IF(AND('A-B'!O86=Charts!$A$2,'A-SD'!O86&gt;0),'A-SD'!O86-(Charts!$A$2-'A-B'!O85),0)</f>
        <v>589721</v>
      </c>
      <c r="P86">
        <f>IF(AND('A-B'!P86=Charts!$A$2,'A-SD'!P86&gt;0),'A-SD'!P86-(Charts!$A$2-'A-B'!P85),0)</f>
        <v>0</v>
      </c>
      <c r="Q86">
        <f>IF(AND('A-B'!Q86=Charts!$A$2,'A-SD'!Q86&gt;0),'A-SD'!Q86-(Charts!$A$2-'A-B'!Q85),0)</f>
        <v>0</v>
      </c>
      <c r="R86">
        <f>IF(AND('A-B'!R86=Charts!$A$2,'A-SD'!R86&gt;0),'A-SD'!R86-(Charts!$A$2-'A-B'!R85),0)</f>
        <v>0</v>
      </c>
      <c r="S86">
        <f>IF(AND('A-B'!S86=Charts!$A$2,'A-SD'!S86&gt;0),'A-SD'!S86-(Charts!$A$2-'A-B'!S85),0)</f>
        <v>506413</v>
      </c>
      <c r="T86">
        <f>IF(AND('A-B'!T86=Charts!$A$2,'A-SD'!T86&gt;0),'A-SD'!T86-(Charts!$A$2-'A-B'!T85),0)</f>
        <v>719487</v>
      </c>
      <c r="U86">
        <f>IF(AND('A-B'!U86=Charts!$A$2,'A-SD'!U86&gt;0),'A-SD'!U86-(Charts!$A$2-'A-B'!U85),0)</f>
        <v>0</v>
      </c>
      <c r="V86">
        <f>IF(AND('A-B'!V86=Charts!$A$2,'A-SD'!V86&gt;0),'A-SD'!V86-(Charts!$A$2-'A-B'!V85),0)</f>
        <v>0</v>
      </c>
      <c r="W86">
        <f>IF(AND('A-B'!W86=Charts!$A$2,'A-SD'!W86&gt;0),'A-SD'!W86-(Charts!$A$2-'A-B'!W85),0)</f>
        <v>0</v>
      </c>
      <c r="X86">
        <f>IF(AND('A-B'!X86=Charts!$A$2,'A-SD'!X86&gt;0),'A-SD'!X86-(Charts!$A$2-'A-B'!X85),0)</f>
        <v>0</v>
      </c>
      <c r="Y86">
        <f>IF(AND('A-B'!Y86=Charts!$A$2,'A-SD'!Y86&gt;0),'A-SD'!Y86-(Charts!$A$2-'A-B'!Y85),0)</f>
        <v>0</v>
      </c>
      <c r="Z86">
        <f>IF(AND('A-B'!Z86=Charts!$A$2,'A-SD'!Z86&gt;0),'A-SD'!Z86-(Charts!$A$2-'A-B'!Z85),0)</f>
        <v>0</v>
      </c>
      <c r="AA86">
        <f>IF(AND('A-B'!AA86=Charts!$A$2,'A-SD'!AA86&gt;0),'A-SD'!AA86-(Charts!$A$2-'A-B'!AA85),0)</f>
        <v>91869</v>
      </c>
    </row>
    <row r="87" spans="1:27" x14ac:dyDescent="0.3">
      <c r="A87">
        <v>86</v>
      </c>
      <c r="B87">
        <f>IF(AND('A-B'!B87=Charts!$A$2,'A-SD'!B87&gt;0),'A-SD'!B87-(Charts!$A$2-'A-B'!B86),0)</f>
        <v>0</v>
      </c>
      <c r="C87">
        <f>IF(AND('A-B'!C87=Charts!$A$2,'A-SD'!C87&gt;0),'A-SD'!C87-(Charts!$A$2-'A-B'!C86),0)</f>
        <v>0</v>
      </c>
      <c r="D87">
        <f>IF(AND('A-B'!D87=Charts!$A$2,'A-SD'!D87&gt;0),'A-SD'!D87-(Charts!$A$2-'A-B'!D86),0)</f>
        <v>0</v>
      </c>
      <c r="E87">
        <f>IF(AND('A-B'!E87=Charts!$A$2,'A-SD'!E87&gt;0),'A-SD'!E87-(Charts!$A$2-'A-B'!E86),0)</f>
        <v>452681</v>
      </c>
      <c r="F87">
        <f>IF(AND('A-B'!F87=Charts!$A$2,'A-SD'!F87&gt;0),'A-SD'!F87-(Charts!$A$2-'A-B'!F86),0)</f>
        <v>1006517</v>
      </c>
      <c r="G87">
        <f>IF(AND('A-B'!G87=Charts!$A$2,'A-SD'!G87&gt;0),'A-SD'!G87-(Charts!$A$2-'A-B'!G86),0)</f>
        <v>60735</v>
      </c>
      <c r="H87">
        <f>IF(AND('A-B'!H87=Charts!$A$2,'A-SD'!H87&gt;0),'A-SD'!H87-(Charts!$A$2-'A-B'!H86),0)</f>
        <v>0</v>
      </c>
      <c r="I87">
        <f>IF(AND('A-B'!I87=Charts!$A$2,'A-SD'!I87&gt;0),'A-SD'!I87-(Charts!$A$2-'A-B'!I86),0)</f>
        <v>0</v>
      </c>
      <c r="J87">
        <f>IF(AND('A-B'!J87=Charts!$A$2,'A-SD'!J87&gt;0),'A-SD'!J87-(Charts!$A$2-'A-B'!J86),0)</f>
        <v>0</v>
      </c>
      <c r="K87">
        <f>IF(AND('A-B'!K87=Charts!$A$2,'A-SD'!K87&gt;0),'A-SD'!K87-(Charts!$A$2-'A-B'!K86),0)</f>
        <v>0</v>
      </c>
      <c r="L87">
        <f>IF(AND('A-B'!L87=Charts!$A$2,'A-SD'!L87&gt;0),'A-SD'!L87-(Charts!$A$2-'A-B'!L86),0)</f>
        <v>507320</v>
      </c>
      <c r="M87">
        <f>IF(AND('A-B'!M87=Charts!$A$2,'A-SD'!M87&gt;0),'A-SD'!M87-(Charts!$A$2-'A-B'!M86),0)</f>
        <v>505049</v>
      </c>
      <c r="N87">
        <f>IF(AND('A-B'!N87=Charts!$A$2,'A-SD'!N87&gt;0),'A-SD'!N87-(Charts!$A$2-'A-B'!N86),0)</f>
        <v>583391</v>
      </c>
      <c r="O87">
        <f>IF(AND('A-B'!O87=Charts!$A$2,'A-SD'!O87&gt;0),'A-SD'!O87-(Charts!$A$2-'A-B'!O86),0)</f>
        <v>0</v>
      </c>
      <c r="P87">
        <f>IF(AND('A-B'!P87=Charts!$A$2,'A-SD'!P87&gt;0),'A-SD'!P87-(Charts!$A$2-'A-B'!P86),0)</f>
        <v>0</v>
      </c>
      <c r="Q87">
        <f>IF(AND('A-B'!Q87=Charts!$A$2,'A-SD'!Q87&gt;0),'A-SD'!Q87-(Charts!$A$2-'A-B'!Q86),0)</f>
        <v>0</v>
      </c>
      <c r="R87">
        <f>IF(AND('A-B'!R87=Charts!$A$2,'A-SD'!R87&gt;0),'A-SD'!R87-(Charts!$A$2-'A-B'!R86),0)</f>
        <v>494286</v>
      </c>
      <c r="S87">
        <f>IF(AND('A-B'!S87=Charts!$A$2,'A-SD'!S87&gt;0),'A-SD'!S87-(Charts!$A$2-'A-B'!S86),0)</f>
        <v>716271</v>
      </c>
      <c r="T87">
        <f>IF(AND('A-B'!T87=Charts!$A$2,'A-SD'!T87&gt;0),'A-SD'!T87-(Charts!$A$2-'A-B'!T86),0)</f>
        <v>0</v>
      </c>
      <c r="U87">
        <f>IF(AND('A-B'!U87=Charts!$A$2,'A-SD'!U87&gt;0),'A-SD'!U87-(Charts!$A$2-'A-B'!U86),0)</f>
        <v>0</v>
      </c>
      <c r="V87">
        <f>IF(AND('A-B'!V87=Charts!$A$2,'A-SD'!V87&gt;0),'A-SD'!V87-(Charts!$A$2-'A-B'!V86),0)</f>
        <v>0</v>
      </c>
      <c r="W87">
        <f>IF(AND('A-B'!W87=Charts!$A$2,'A-SD'!W87&gt;0),'A-SD'!W87-(Charts!$A$2-'A-B'!W86),0)</f>
        <v>0</v>
      </c>
      <c r="X87">
        <f>IF(AND('A-B'!X87=Charts!$A$2,'A-SD'!X87&gt;0),'A-SD'!X87-(Charts!$A$2-'A-B'!X86),0)</f>
        <v>0</v>
      </c>
      <c r="Y87">
        <f>IF(AND('A-B'!Y87=Charts!$A$2,'A-SD'!Y87&gt;0),'A-SD'!Y87-(Charts!$A$2-'A-B'!Y86),0)</f>
        <v>0</v>
      </c>
      <c r="Z87">
        <f>IF(AND('A-B'!Z87=Charts!$A$2,'A-SD'!Z87&gt;0),'A-SD'!Z87-(Charts!$A$2-'A-B'!Z86),0)</f>
        <v>81918</v>
      </c>
      <c r="AA87">
        <f>IF(AND('A-B'!AA87=Charts!$A$2,'A-SD'!AA87&gt;0),'A-SD'!AA87-(Charts!$A$2-'A-B'!AA86),0)</f>
        <v>511133</v>
      </c>
    </row>
    <row r="88" spans="1:27" x14ac:dyDescent="0.3">
      <c r="A88">
        <v>87</v>
      </c>
      <c r="B88">
        <f>IF(AND('A-B'!B88=Charts!$A$2,'A-SD'!B88&gt;0),'A-SD'!B88-(Charts!$A$2-'A-B'!B87),0)</f>
        <v>0</v>
      </c>
      <c r="C88">
        <f>IF(AND('A-B'!C88=Charts!$A$2,'A-SD'!C88&gt;0),'A-SD'!C88-(Charts!$A$2-'A-B'!C87),0)</f>
        <v>0</v>
      </c>
      <c r="D88">
        <f>IF(AND('A-B'!D88=Charts!$A$2,'A-SD'!D88&gt;0),'A-SD'!D88-(Charts!$A$2-'A-B'!D87),0)</f>
        <v>424043</v>
      </c>
      <c r="E88">
        <f>IF(AND('A-B'!E88=Charts!$A$2,'A-SD'!E88&gt;0),'A-SD'!E88-(Charts!$A$2-'A-B'!E87),0)</f>
        <v>1001311</v>
      </c>
      <c r="F88">
        <f>IF(AND('A-B'!F88=Charts!$A$2,'A-SD'!F88&gt;0),'A-SD'!F88-(Charts!$A$2-'A-B'!F87),0)</f>
        <v>103495</v>
      </c>
      <c r="G88">
        <f>IF(AND('A-B'!G88=Charts!$A$2,'A-SD'!G88&gt;0),'A-SD'!G88-(Charts!$A$2-'A-B'!G87),0)</f>
        <v>0</v>
      </c>
      <c r="H88">
        <f>IF(AND('A-B'!H88=Charts!$A$2,'A-SD'!H88&gt;0),'A-SD'!H88-(Charts!$A$2-'A-B'!H87),0)</f>
        <v>0</v>
      </c>
      <c r="I88">
        <f>IF(AND('A-B'!I88=Charts!$A$2,'A-SD'!I88&gt;0),'A-SD'!I88-(Charts!$A$2-'A-B'!I87),0)</f>
        <v>0</v>
      </c>
      <c r="J88">
        <f>IF(AND('A-B'!J88=Charts!$A$2,'A-SD'!J88&gt;0),'A-SD'!J88-(Charts!$A$2-'A-B'!J87),0)</f>
        <v>0</v>
      </c>
      <c r="K88">
        <f>IF(AND('A-B'!K88=Charts!$A$2,'A-SD'!K88&gt;0),'A-SD'!K88-(Charts!$A$2-'A-B'!K87),0)</f>
        <v>546605</v>
      </c>
      <c r="L88">
        <f>IF(AND('A-B'!L88=Charts!$A$2,'A-SD'!L88&gt;0),'A-SD'!L88-(Charts!$A$2-'A-B'!L87),0)</f>
        <v>763652</v>
      </c>
      <c r="M88">
        <f>IF(AND('A-B'!M88=Charts!$A$2,'A-SD'!M88&gt;0),'A-SD'!M88-(Charts!$A$2-'A-B'!M87),0)</f>
        <v>777508</v>
      </c>
      <c r="N88">
        <f>IF(AND('A-B'!N88=Charts!$A$2,'A-SD'!N88&gt;0),'A-SD'!N88-(Charts!$A$2-'A-B'!N87),0)</f>
        <v>0</v>
      </c>
      <c r="O88">
        <f>IF(AND('A-B'!O88=Charts!$A$2,'A-SD'!O88&gt;0),'A-SD'!O88-(Charts!$A$2-'A-B'!O87),0)</f>
        <v>0</v>
      </c>
      <c r="P88">
        <f>IF(AND('A-B'!P88=Charts!$A$2,'A-SD'!P88&gt;0),'A-SD'!P88-(Charts!$A$2-'A-B'!P87),0)</f>
        <v>0</v>
      </c>
      <c r="Q88">
        <f>IF(AND('A-B'!Q88=Charts!$A$2,'A-SD'!Q88&gt;0),'A-SD'!Q88-(Charts!$A$2-'A-B'!Q87),0)</f>
        <v>479789</v>
      </c>
      <c r="R88">
        <f>IF(AND('A-B'!R88=Charts!$A$2,'A-SD'!R88&gt;0),'A-SD'!R88-(Charts!$A$2-'A-B'!R87),0)</f>
        <v>713015</v>
      </c>
      <c r="S88">
        <f>IF(AND('A-B'!S88=Charts!$A$2,'A-SD'!S88&gt;0),'A-SD'!S88-(Charts!$A$2-'A-B'!S87),0)</f>
        <v>0</v>
      </c>
      <c r="T88">
        <f>IF(AND('A-B'!T88=Charts!$A$2,'A-SD'!T88&gt;0),'A-SD'!T88-(Charts!$A$2-'A-B'!T87),0)</f>
        <v>0</v>
      </c>
      <c r="U88">
        <f>IF(AND('A-B'!U88=Charts!$A$2,'A-SD'!U88&gt;0),'A-SD'!U88-(Charts!$A$2-'A-B'!U87),0)</f>
        <v>0</v>
      </c>
      <c r="V88">
        <f>IF(AND('A-B'!V88=Charts!$A$2,'A-SD'!V88&gt;0),'A-SD'!V88-(Charts!$A$2-'A-B'!V87),0)</f>
        <v>0</v>
      </c>
      <c r="W88">
        <f>IF(AND('A-B'!W88=Charts!$A$2,'A-SD'!W88&gt;0),'A-SD'!W88-(Charts!$A$2-'A-B'!W87),0)</f>
        <v>0</v>
      </c>
      <c r="X88">
        <f>IF(AND('A-B'!X88=Charts!$A$2,'A-SD'!X88&gt;0),'A-SD'!X88-(Charts!$A$2-'A-B'!X87),0)</f>
        <v>0</v>
      </c>
      <c r="Y88">
        <f>IF(AND('A-B'!Y88=Charts!$A$2,'A-SD'!Y88&gt;0),'A-SD'!Y88-(Charts!$A$2-'A-B'!Y87),0)</f>
        <v>70908</v>
      </c>
      <c r="Z88">
        <f>IF(AND('A-B'!Z88=Charts!$A$2,'A-SD'!Z88&gt;0),'A-SD'!Z88-(Charts!$A$2-'A-B'!Z87),0)</f>
        <v>509690</v>
      </c>
      <c r="AA88">
        <f>IF(AND('A-B'!AA88=Charts!$A$2,'A-SD'!AA88&gt;0),'A-SD'!AA88-(Charts!$A$2-'A-B'!AA87),0)</f>
        <v>819662</v>
      </c>
    </row>
    <row r="89" spans="1:27" x14ac:dyDescent="0.3">
      <c r="A89">
        <v>88</v>
      </c>
      <c r="B89">
        <f>IF(AND('A-B'!B89=Charts!$A$2,'A-SD'!B89&gt;0),'A-SD'!B89-(Charts!$A$2-'A-B'!B88),0)</f>
        <v>0</v>
      </c>
      <c r="C89">
        <f>IF(AND('A-B'!C89=Charts!$A$2,'A-SD'!C89&gt;0),'A-SD'!C89-(Charts!$A$2-'A-B'!C88),0)</f>
        <v>390242</v>
      </c>
      <c r="D89">
        <f>IF(AND('A-B'!D89=Charts!$A$2,'A-SD'!D89&gt;0),'A-SD'!D89-(Charts!$A$2-'A-B'!D88),0)</f>
        <v>992690</v>
      </c>
      <c r="E89">
        <f>IF(AND('A-B'!E89=Charts!$A$2,'A-SD'!E89&gt;0),'A-SD'!E89-(Charts!$A$2-'A-B'!E88),0)</f>
        <v>100292</v>
      </c>
      <c r="F89">
        <f>IF(AND('A-B'!F89=Charts!$A$2,'A-SD'!F89&gt;0),'A-SD'!F89-(Charts!$A$2-'A-B'!F88),0)</f>
        <v>0</v>
      </c>
      <c r="G89">
        <f>IF(AND('A-B'!G89=Charts!$A$2,'A-SD'!G89&gt;0),'A-SD'!G89-(Charts!$A$2-'A-B'!G88),0)</f>
        <v>0</v>
      </c>
      <c r="H89">
        <f>IF(AND('A-B'!H89=Charts!$A$2,'A-SD'!H89&gt;0),'A-SD'!H89-(Charts!$A$2-'A-B'!H88),0)</f>
        <v>0</v>
      </c>
      <c r="I89">
        <f>IF(AND('A-B'!I89=Charts!$A$2,'A-SD'!I89&gt;0),'A-SD'!I89-(Charts!$A$2-'A-B'!I88),0)</f>
        <v>0</v>
      </c>
      <c r="J89">
        <f>IF(AND('A-B'!J89=Charts!$A$2,'A-SD'!J89&gt;0),'A-SD'!J89-(Charts!$A$2-'A-B'!J88),0)</f>
        <v>520792</v>
      </c>
      <c r="K89">
        <f>IF(AND('A-B'!K89=Charts!$A$2,'A-SD'!K89&gt;0),'A-SD'!K89-(Charts!$A$2-'A-B'!K88),0)</f>
        <v>759622</v>
      </c>
      <c r="L89">
        <f>IF(AND('A-B'!L89=Charts!$A$2,'A-SD'!L89&gt;0),'A-SD'!L89-(Charts!$A$2-'A-B'!L88),0)</f>
        <v>771408</v>
      </c>
      <c r="M89">
        <f>IF(AND('A-B'!M89=Charts!$A$2,'A-SD'!M89&gt;0),'A-SD'!M89-(Charts!$A$2-'A-B'!M88),0)</f>
        <v>0</v>
      </c>
      <c r="N89">
        <f>IF(AND('A-B'!N89=Charts!$A$2,'A-SD'!N89&gt;0),'A-SD'!N89-(Charts!$A$2-'A-B'!N88),0)</f>
        <v>0</v>
      </c>
      <c r="O89">
        <f>IF(AND('A-B'!O89=Charts!$A$2,'A-SD'!O89&gt;0),'A-SD'!O89-(Charts!$A$2-'A-B'!O88),0)</f>
        <v>0</v>
      </c>
      <c r="P89">
        <f>IF(AND('A-B'!P89=Charts!$A$2,'A-SD'!P89&gt;0),'A-SD'!P89-(Charts!$A$2-'A-B'!P88),0)</f>
        <v>466911</v>
      </c>
      <c r="Q89">
        <f>IF(AND('A-B'!Q89=Charts!$A$2,'A-SD'!Q89&gt;0),'A-SD'!Q89-(Charts!$A$2-'A-B'!Q88),0)</f>
        <v>709385</v>
      </c>
      <c r="R89">
        <f>IF(AND('A-B'!R89=Charts!$A$2,'A-SD'!R89&gt;0),'A-SD'!R89-(Charts!$A$2-'A-B'!R88),0)</f>
        <v>0</v>
      </c>
      <c r="S89">
        <f>IF(AND('A-B'!S89=Charts!$A$2,'A-SD'!S89&gt;0),'A-SD'!S89-(Charts!$A$2-'A-B'!S88),0)</f>
        <v>0</v>
      </c>
      <c r="T89">
        <f>IF(AND('A-B'!T89=Charts!$A$2,'A-SD'!T89&gt;0),'A-SD'!T89-(Charts!$A$2-'A-B'!T88),0)</f>
        <v>0</v>
      </c>
      <c r="U89">
        <f>IF(AND('A-B'!U89=Charts!$A$2,'A-SD'!U89&gt;0),'A-SD'!U89-(Charts!$A$2-'A-B'!U88),0)</f>
        <v>0</v>
      </c>
      <c r="V89">
        <f>IF(AND('A-B'!V89=Charts!$A$2,'A-SD'!V89&gt;0),'A-SD'!V89-(Charts!$A$2-'A-B'!V88),0)</f>
        <v>0</v>
      </c>
      <c r="W89">
        <f>IF(AND('A-B'!W89=Charts!$A$2,'A-SD'!W89&gt;0),'A-SD'!W89-(Charts!$A$2-'A-B'!W88),0)</f>
        <v>0</v>
      </c>
      <c r="X89">
        <f>IF(AND('A-B'!X89=Charts!$A$2,'A-SD'!X89&gt;0),'A-SD'!X89-(Charts!$A$2-'A-B'!X88),0)</f>
        <v>58478</v>
      </c>
      <c r="Y89">
        <f>IF(AND('A-B'!Y89=Charts!$A$2,'A-SD'!Y89&gt;0),'A-SD'!Y89-(Charts!$A$2-'A-B'!Y88),0)</f>
        <v>508095</v>
      </c>
      <c r="Z89">
        <f>IF(AND('A-B'!Z89=Charts!$A$2,'A-SD'!Z89&gt;0),'A-SD'!Z89-(Charts!$A$2-'A-B'!Z88),0)</f>
        <v>817510</v>
      </c>
      <c r="AA89">
        <f>IF(AND('A-B'!AA89=Charts!$A$2,'A-SD'!AA89&gt;0),'A-SD'!AA89-(Charts!$A$2-'A-B'!AA88),0)</f>
        <v>1350032</v>
      </c>
    </row>
    <row r="90" spans="1:27" x14ac:dyDescent="0.3">
      <c r="A90">
        <v>89</v>
      </c>
      <c r="B90">
        <f>IF(AND('A-B'!B90=Charts!$A$2,'A-SD'!B90&gt;0),'A-SD'!B90-(Charts!$A$2-'A-B'!B89),0)</f>
        <v>217603</v>
      </c>
      <c r="C90">
        <f>IF(AND('A-B'!C90=Charts!$A$2,'A-SD'!C90&gt;0),'A-SD'!C90-(Charts!$A$2-'A-B'!C89),0)</f>
        <v>982537</v>
      </c>
      <c r="D90">
        <f>IF(AND('A-B'!D90=Charts!$A$2,'A-SD'!D90&gt;0),'A-SD'!D90-(Charts!$A$2-'A-B'!D89),0)</f>
        <v>93627</v>
      </c>
      <c r="E90">
        <f>IF(AND('A-B'!E90=Charts!$A$2,'A-SD'!E90&gt;0),'A-SD'!E90-(Charts!$A$2-'A-B'!E89),0)</f>
        <v>0</v>
      </c>
      <c r="F90">
        <f>IF(AND('A-B'!F90=Charts!$A$2,'A-SD'!F90&gt;0),'A-SD'!F90-(Charts!$A$2-'A-B'!F89),0)</f>
        <v>0</v>
      </c>
      <c r="G90">
        <f>IF(AND('A-B'!G90=Charts!$A$2,'A-SD'!G90&gt;0),'A-SD'!G90-(Charts!$A$2-'A-B'!G89),0)</f>
        <v>0</v>
      </c>
      <c r="H90">
        <f>IF(AND('A-B'!H90=Charts!$A$2,'A-SD'!H90&gt;0),'A-SD'!H90-(Charts!$A$2-'A-B'!H89),0)</f>
        <v>0</v>
      </c>
      <c r="I90">
        <f>IF(AND('A-B'!I90=Charts!$A$2,'A-SD'!I90&gt;0),'A-SD'!I90-(Charts!$A$2-'A-B'!I89),0)</f>
        <v>464575</v>
      </c>
      <c r="J90">
        <f>IF(AND('A-B'!J90=Charts!$A$2,'A-SD'!J90&gt;0),'A-SD'!J90-(Charts!$A$2-'A-B'!J89),0)</f>
        <v>750235</v>
      </c>
      <c r="K90">
        <f>IF(AND('A-B'!K90=Charts!$A$2,'A-SD'!K90&gt;0),'A-SD'!K90-(Charts!$A$2-'A-B'!K89),0)</f>
        <v>763765</v>
      </c>
      <c r="L90">
        <f>IF(AND('A-B'!L90=Charts!$A$2,'A-SD'!L90&gt;0),'A-SD'!L90-(Charts!$A$2-'A-B'!L89),0)</f>
        <v>0</v>
      </c>
      <c r="M90">
        <f>IF(AND('A-B'!M90=Charts!$A$2,'A-SD'!M90&gt;0),'A-SD'!M90-(Charts!$A$2-'A-B'!M89),0)</f>
        <v>0</v>
      </c>
      <c r="N90">
        <f>IF(AND('A-B'!N90=Charts!$A$2,'A-SD'!N90&gt;0),'A-SD'!N90-(Charts!$A$2-'A-B'!N89),0)</f>
        <v>0</v>
      </c>
      <c r="O90">
        <f>IF(AND('A-B'!O90=Charts!$A$2,'A-SD'!O90&gt;0),'A-SD'!O90-(Charts!$A$2-'A-B'!O89),0)</f>
        <v>452327</v>
      </c>
      <c r="P90">
        <f>IF(AND('A-B'!P90=Charts!$A$2,'A-SD'!P90&gt;0),'A-SD'!P90-(Charts!$A$2-'A-B'!P89),0)</f>
        <v>705293</v>
      </c>
      <c r="Q90">
        <f>IF(AND('A-B'!Q90=Charts!$A$2,'A-SD'!Q90&gt;0),'A-SD'!Q90-(Charts!$A$2-'A-B'!Q89),0)</f>
        <v>0</v>
      </c>
      <c r="R90">
        <f>IF(AND('A-B'!R90=Charts!$A$2,'A-SD'!R90&gt;0),'A-SD'!R90-(Charts!$A$2-'A-B'!R89),0)</f>
        <v>0</v>
      </c>
      <c r="S90">
        <f>IF(AND('A-B'!S90=Charts!$A$2,'A-SD'!S90&gt;0),'A-SD'!S90-(Charts!$A$2-'A-B'!S89),0)</f>
        <v>0</v>
      </c>
      <c r="T90">
        <f>IF(AND('A-B'!T90=Charts!$A$2,'A-SD'!T90&gt;0),'A-SD'!T90-(Charts!$A$2-'A-B'!T89),0)</f>
        <v>0</v>
      </c>
      <c r="U90">
        <f>IF(AND('A-B'!U90=Charts!$A$2,'A-SD'!U90&gt;0),'A-SD'!U90-(Charts!$A$2-'A-B'!U89),0)</f>
        <v>0</v>
      </c>
      <c r="V90">
        <f>IF(AND('A-B'!V90=Charts!$A$2,'A-SD'!V90&gt;0),'A-SD'!V90-(Charts!$A$2-'A-B'!V89),0)</f>
        <v>0</v>
      </c>
      <c r="W90">
        <f>IF(AND('A-B'!W90=Charts!$A$2,'A-SD'!W90&gt;0),'A-SD'!W90-(Charts!$A$2-'A-B'!W89),0)</f>
        <v>45716</v>
      </c>
      <c r="X90">
        <f>IF(AND('A-B'!X90=Charts!$A$2,'A-SD'!X90&gt;0),'A-SD'!X90-(Charts!$A$2-'A-B'!X89),0)</f>
        <v>506295</v>
      </c>
      <c r="Y90">
        <f>IF(AND('A-B'!Y90=Charts!$A$2,'A-SD'!Y90&gt;0),'A-SD'!Y90-(Charts!$A$2-'A-B'!Y89),0)</f>
        <v>815207</v>
      </c>
      <c r="Z90">
        <f>IF(AND('A-B'!Z90=Charts!$A$2,'A-SD'!Z90&gt;0),'A-SD'!Z90-(Charts!$A$2-'A-B'!Z89),0)</f>
        <v>1348580</v>
      </c>
      <c r="AA90">
        <f>IF(AND('A-B'!AA90=Charts!$A$2,'A-SD'!AA90&gt;0),'A-SD'!AA90-(Charts!$A$2-'A-B'!AA89),0)</f>
        <v>552282</v>
      </c>
    </row>
    <row r="91" spans="1:27" x14ac:dyDescent="0.3">
      <c r="A91">
        <v>90</v>
      </c>
      <c r="B91">
        <f>IF(AND('A-B'!B91=Charts!$A$2,'A-SD'!B91&gt;0),'A-SD'!B91-(Charts!$A$2-'A-B'!B90),0)</f>
        <v>840975</v>
      </c>
      <c r="C91">
        <f>IF(AND('A-B'!C91=Charts!$A$2,'A-SD'!C91&gt;0),'A-SD'!C91-(Charts!$A$2-'A-B'!C90),0)</f>
        <v>86040</v>
      </c>
      <c r="D91">
        <f>IF(AND('A-B'!D91=Charts!$A$2,'A-SD'!D91&gt;0),'A-SD'!D91-(Charts!$A$2-'A-B'!D90),0)</f>
        <v>0</v>
      </c>
      <c r="E91">
        <f>IF(AND('A-B'!E91=Charts!$A$2,'A-SD'!E91&gt;0),'A-SD'!E91-(Charts!$A$2-'A-B'!E90),0)</f>
        <v>0</v>
      </c>
      <c r="F91">
        <f>IF(AND('A-B'!F91=Charts!$A$2,'A-SD'!F91&gt;0),'A-SD'!F91-(Charts!$A$2-'A-B'!F90),0)</f>
        <v>0</v>
      </c>
      <c r="G91">
        <f>IF(AND('A-B'!G91=Charts!$A$2,'A-SD'!G91&gt;0),'A-SD'!G91-(Charts!$A$2-'A-B'!G90),0)</f>
        <v>0</v>
      </c>
      <c r="H91">
        <f>IF(AND('A-B'!H91=Charts!$A$2,'A-SD'!H91&gt;0),'A-SD'!H91-(Charts!$A$2-'A-B'!H90),0)</f>
        <v>422677</v>
      </c>
      <c r="I91">
        <f>IF(AND('A-B'!I91=Charts!$A$2,'A-SD'!I91&gt;0),'A-SD'!I91-(Charts!$A$2-'A-B'!I90),0)</f>
        <v>738864</v>
      </c>
      <c r="J91">
        <f>IF(AND('A-B'!J91=Charts!$A$2,'A-SD'!J91&gt;0),'A-SD'!J91-(Charts!$A$2-'A-B'!J90),0)</f>
        <v>753615</v>
      </c>
      <c r="K91">
        <f>IF(AND('A-B'!K91=Charts!$A$2,'A-SD'!K91&gt;0),'A-SD'!K91-(Charts!$A$2-'A-B'!K90),0)</f>
        <v>0</v>
      </c>
      <c r="L91">
        <f>IF(AND('A-B'!L91=Charts!$A$2,'A-SD'!L91&gt;0),'A-SD'!L91-(Charts!$A$2-'A-B'!L90),0)</f>
        <v>0</v>
      </c>
      <c r="M91">
        <f>IF(AND('A-B'!M91=Charts!$A$2,'A-SD'!M91&gt;0),'A-SD'!M91-(Charts!$A$2-'A-B'!M90),0)</f>
        <v>0</v>
      </c>
      <c r="N91">
        <f>IF(AND('A-B'!N91=Charts!$A$2,'A-SD'!N91&gt;0),'A-SD'!N91-(Charts!$A$2-'A-B'!N90),0)</f>
        <v>430870</v>
      </c>
      <c r="O91">
        <f>IF(AND('A-B'!O91=Charts!$A$2,'A-SD'!O91&gt;0),'A-SD'!O91-(Charts!$A$2-'A-B'!O90),0)</f>
        <v>699939</v>
      </c>
      <c r="P91">
        <f>IF(AND('A-B'!P91=Charts!$A$2,'A-SD'!P91&gt;0),'A-SD'!P91-(Charts!$A$2-'A-B'!P90),0)</f>
        <v>0</v>
      </c>
      <c r="Q91">
        <f>IF(AND('A-B'!Q91=Charts!$A$2,'A-SD'!Q91&gt;0),'A-SD'!Q91-(Charts!$A$2-'A-B'!Q90),0)</f>
        <v>0</v>
      </c>
      <c r="R91">
        <f>IF(AND('A-B'!R91=Charts!$A$2,'A-SD'!R91&gt;0),'A-SD'!R91-(Charts!$A$2-'A-B'!R90),0)</f>
        <v>0</v>
      </c>
      <c r="S91">
        <f>IF(AND('A-B'!S91=Charts!$A$2,'A-SD'!S91&gt;0),'A-SD'!S91-(Charts!$A$2-'A-B'!S90),0)</f>
        <v>0</v>
      </c>
      <c r="T91">
        <f>IF(AND('A-B'!T91=Charts!$A$2,'A-SD'!T91&gt;0),'A-SD'!T91-(Charts!$A$2-'A-B'!T90),0)</f>
        <v>0</v>
      </c>
      <c r="U91">
        <f>IF(AND('A-B'!U91=Charts!$A$2,'A-SD'!U91&gt;0),'A-SD'!U91-(Charts!$A$2-'A-B'!U90),0)</f>
        <v>0</v>
      </c>
      <c r="V91">
        <f>IF(AND('A-B'!V91=Charts!$A$2,'A-SD'!V91&gt;0),'A-SD'!V91-(Charts!$A$2-'A-B'!V90),0)</f>
        <v>32220</v>
      </c>
      <c r="W91">
        <f>IF(AND('A-B'!W91=Charts!$A$2,'A-SD'!W91&gt;0),'A-SD'!W91-(Charts!$A$2-'A-B'!W90),0)</f>
        <v>504451</v>
      </c>
      <c r="X91">
        <f>IF(AND('A-B'!X91=Charts!$A$2,'A-SD'!X91&gt;0),'A-SD'!X91-(Charts!$A$2-'A-B'!X90),0)</f>
        <v>812701</v>
      </c>
      <c r="Y91">
        <f>IF(AND('A-B'!Y91=Charts!$A$2,'A-SD'!Y91&gt;0),'A-SD'!Y91-(Charts!$A$2-'A-B'!Y90),0)</f>
        <v>1346969</v>
      </c>
      <c r="Z91">
        <f>IF(AND('A-B'!Z91=Charts!$A$2,'A-SD'!Z91&gt;0),'A-SD'!Z91-(Charts!$A$2-'A-B'!Z90),0)</f>
        <v>550834</v>
      </c>
      <c r="AA91">
        <f>IF(AND('A-B'!AA91=Charts!$A$2,'A-SD'!AA91&gt;0),'A-SD'!AA91-(Charts!$A$2-'A-B'!AA90),0)</f>
        <v>535964</v>
      </c>
    </row>
    <row r="92" spans="1:27" x14ac:dyDescent="0.3">
      <c r="A92">
        <v>91</v>
      </c>
      <c r="B92">
        <f>IF(AND('A-B'!B92=Charts!$A$2,'A-SD'!B92&gt;0),'A-SD'!B92-(Charts!$A$2-'A-B'!B91),0)</f>
        <v>112636</v>
      </c>
      <c r="C92">
        <f>IF(AND('A-B'!C92=Charts!$A$2,'A-SD'!C92&gt;0),'A-SD'!C92-(Charts!$A$2-'A-B'!C91),0)</f>
        <v>0</v>
      </c>
      <c r="D92">
        <f>IF(AND('A-B'!D92=Charts!$A$2,'A-SD'!D92&gt;0),'A-SD'!D92-(Charts!$A$2-'A-B'!D91),0)</f>
        <v>0</v>
      </c>
      <c r="E92">
        <f>IF(AND('A-B'!E92=Charts!$A$2,'A-SD'!E92&gt;0),'A-SD'!E92-(Charts!$A$2-'A-B'!E91),0)</f>
        <v>0</v>
      </c>
      <c r="F92">
        <f>IF(AND('A-B'!F92=Charts!$A$2,'A-SD'!F92&gt;0),'A-SD'!F92-(Charts!$A$2-'A-B'!F91),0)</f>
        <v>0</v>
      </c>
      <c r="G92">
        <f>IF(AND('A-B'!G92=Charts!$A$2,'A-SD'!G92&gt;0),'A-SD'!G92-(Charts!$A$2-'A-B'!G91),0)</f>
        <v>337093</v>
      </c>
      <c r="H92">
        <f>IF(AND('A-B'!H92=Charts!$A$2,'A-SD'!H92&gt;0),'A-SD'!H92-(Charts!$A$2-'A-B'!H91),0)</f>
        <v>725392</v>
      </c>
      <c r="I92">
        <f>IF(AND('A-B'!I92=Charts!$A$2,'A-SD'!I92&gt;0),'A-SD'!I92-(Charts!$A$2-'A-B'!I91),0)</f>
        <v>742361</v>
      </c>
      <c r="J92">
        <f>IF(AND('A-B'!J92=Charts!$A$2,'A-SD'!J92&gt;0),'A-SD'!J92-(Charts!$A$2-'A-B'!J91),0)</f>
        <v>0</v>
      </c>
      <c r="K92">
        <f>IF(AND('A-B'!K92=Charts!$A$2,'A-SD'!K92&gt;0),'A-SD'!K92-(Charts!$A$2-'A-B'!K91),0)</f>
        <v>0</v>
      </c>
      <c r="L92">
        <f>IF(AND('A-B'!L92=Charts!$A$2,'A-SD'!L92&gt;0),'A-SD'!L92-(Charts!$A$2-'A-B'!L91),0)</f>
        <v>0</v>
      </c>
      <c r="M92">
        <f>IF(AND('A-B'!M92=Charts!$A$2,'A-SD'!M92&gt;0),'A-SD'!M92-(Charts!$A$2-'A-B'!M91),0)</f>
        <v>297497</v>
      </c>
      <c r="N92">
        <f>IF(AND('A-B'!N92=Charts!$A$2,'A-SD'!N92&gt;0),'A-SD'!N92-(Charts!$A$2-'A-B'!N91),0)</f>
        <v>693359</v>
      </c>
      <c r="O92">
        <f>IF(AND('A-B'!O92=Charts!$A$2,'A-SD'!O92&gt;0),'A-SD'!O92-(Charts!$A$2-'A-B'!O91),0)</f>
        <v>0</v>
      </c>
      <c r="P92">
        <f>IF(AND('A-B'!P92=Charts!$A$2,'A-SD'!P92&gt;0),'A-SD'!P92-(Charts!$A$2-'A-B'!P91),0)</f>
        <v>0</v>
      </c>
      <c r="Q92">
        <f>IF(AND('A-B'!Q92=Charts!$A$2,'A-SD'!Q92&gt;0),'A-SD'!Q92-(Charts!$A$2-'A-B'!Q91),0)</f>
        <v>0</v>
      </c>
      <c r="R92">
        <f>IF(AND('A-B'!R92=Charts!$A$2,'A-SD'!R92&gt;0),'A-SD'!R92-(Charts!$A$2-'A-B'!R91),0)</f>
        <v>0</v>
      </c>
      <c r="S92">
        <f>IF(AND('A-B'!S92=Charts!$A$2,'A-SD'!S92&gt;0),'A-SD'!S92-(Charts!$A$2-'A-B'!S91),0)</f>
        <v>0</v>
      </c>
      <c r="T92">
        <f>IF(AND('A-B'!T92=Charts!$A$2,'A-SD'!T92&gt;0),'A-SD'!T92-(Charts!$A$2-'A-B'!T91),0)</f>
        <v>0</v>
      </c>
      <c r="U92">
        <f>IF(AND('A-B'!U92=Charts!$A$2,'A-SD'!U92&gt;0),'A-SD'!U92-(Charts!$A$2-'A-B'!U91),0)</f>
        <v>13003</v>
      </c>
      <c r="V92">
        <f>IF(AND('A-B'!V92=Charts!$A$2,'A-SD'!V92&gt;0),'A-SD'!V92-(Charts!$A$2-'A-B'!V91),0)</f>
        <v>502533</v>
      </c>
      <c r="W92">
        <f>IF(AND('A-B'!W92=Charts!$A$2,'A-SD'!W92&gt;0),'A-SD'!W92-(Charts!$A$2-'A-B'!W91),0)</f>
        <v>810150</v>
      </c>
      <c r="X92">
        <f>IF(AND('A-B'!X92=Charts!$A$2,'A-SD'!X92&gt;0),'A-SD'!X92-(Charts!$A$2-'A-B'!X91),0)</f>
        <v>1345155</v>
      </c>
      <c r="Y92">
        <f>IF(AND('A-B'!Y92=Charts!$A$2,'A-SD'!Y92&gt;0),'A-SD'!Y92-(Charts!$A$2-'A-B'!Y91),0)</f>
        <v>549235</v>
      </c>
      <c r="Z92">
        <f>IF(AND('A-B'!Z92=Charts!$A$2,'A-SD'!Z92&gt;0),'A-SD'!Z92-(Charts!$A$2-'A-B'!Z91),0)</f>
        <v>534514</v>
      </c>
      <c r="AA92">
        <f>IF(AND('A-B'!AA92=Charts!$A$2,'A-SD'!AA92&gt;0),'A-SD'!AA92-(Charts!$A$2-'A-B'!AA91),0)</f>
        <v>1346403</v>
      </c>
    </row>
    <row r="93" spans="1:27" x14ac:dyDescent="0.3">
      <c r="A93">
        <v>92</v>
      </c>
      <c r="B93">
        <f>IF(AND('A-B'!B93=Charts!$A$2,'A-SD'!B93&gt;0),'A-SD'!B93-(Charts!$A$2-'A-B'!B92),0)</f>
        <v>0</v>
      </c>
      <c r="C93">
        <f>IF(AND('A-B'!C93=Charts!$A$2,'A-SD'!C93&gt;0),'A-SD'!C93-(Charts!$A$2-'A-B'!C92),0)</f>
        <v>0</v>
      </c>
      <c r="D93">
        <f>IF(AND('A-B'!D93=Charts!$A$2,'A-SD'!D93&gt;0),'A-SD'!D93-(Charts!$A$2-'A-B'!D92),0)</f>
        <v>0</v>
      </c>
      <c r="E93">
        <f>IF(AND('A-B'!E93=Charts!$A$2,'A-SD'!E93&gt;0),'A-SD'!E93-(Charts!$A$2-'A-B'!E92),0)</f>
        <v>0</v>
      </c>
      <c r="F93">
        <f>IF(AND('A-B'!F93=Charts!$A$2,'A-SD'!F93&gt;0),'A-SD'!F93-(Charts!$A$2-'A-B'!F92),0)</f>
        <v>428463</v>
      </c>
      <c r="G93">
        <f>IF(AND('A-B'!G93=Charts!$A$2,'A-SD'!G93&gt;0),'A-SD'!G93-(Charts!$A$2-'A-B'!G92),0)</f>
        <v>682475</v>
      </c>
      <c r="H93">
        <f>IF(AND('A-B'!H93=Charts!$A$2,'A-SD'!H93&gt;0),'A-SD'!H93-(Charts!$A$2-'A-B'!H92),0)</f>
        <v>729000</v>
      </c>
      <c r="I93">
        <f>IF(AND('A-B'!I93=Charts!$A$2,'A-SD'!I93&gt;0),'A-SD'!I93-(Charts!$A$2-'A-B'!I92),0)</f>
        <v>0</v>
      </c>
      <c r="J93">
        <f>IF(AND('A-B'!J93=Charts!$A$2,'A-SD'!J93&gt;0),'A-SD'!J93-(Charts!$A$2-'A-B'!J92),0)</f>
        <v>0</v>
      </c>
      <c r="K93">
        <f>IF(AND('A-B'!K93=Charts!$A$2,'A-SD'!K93&gt;0),'A-SD'!K93-(Charts!$A$2-'A-B'!K92),0)</f>
        <v>0</v>
      </c>
      <c r="L93">
        <f>IF(AND('A-B'!L93=Charts!$A$2,'A-SD'!L93&gt;0),'A-SD'!L93-(Charts!$A$2-'A-B'!L92),0)</f>
        <v>388397</v>
      </c>
      <c r="M93">
        <f>IF(AND('A-B'!M93=Charts!$A$2,'A-SD'!M93&gt;0),'A-SD'!M93-(Charts!$A$2-'A-B'!M92),0)</f>
        <v>687482</v>
      </c>
      <c r="N93">
        <f>IF(AND('A-B'!N93=Charts!$A$2,'A-SD'!N93&gt;0),'A-SD'!N93-(Charts!$A$2-'A-B'!N92),0)</f>
        <v>0</v>
      </c>
      <c r="O93">
        <f>IF(AND('A-B'!O93=Charts!$A$2,'A-SD'!O93&gt;0),'A-SD'!O93-(Charts!$A$2-'A-B'!O92),0)</f>
        <v>0</v>
      </c>
      <c r="P93">
        <f>IF(AND('A-B'!P93=Charts!$A$2,'A-SD'!P93&gt;0),'A-SD'!P93-(Charts!$A$2-'A-B'!P92),0)</f>
        <v>0</v>
      </c>
      <c r="Q93">
        <f>IF(AND('A-B'!Q93=Charts!$A$2,'A-SD'!Q93&gt;0),'A-SD'!Q93-(Charts!$A$2-'A-B'!Q92),0)</f>
        <v>0</v>
      </c>
      <c r="R93">
        <f>IF(AND('A-B'!R93=Charts!$A$2,'A-SD'!R93&gt;0),'A-SD'!R93-(Charts!$A$2-'A-B'!R92),0)</f>
        <v>0</v>
      </c>
      <c r="S93">
        <f>IF(AND('A-B'!S93=Charts!$A$2,'A-SD'!S93&gt;0),'A-SD'!S93-(Charts!$A$2-'A-B'!S92),0)</f>
        <v>0</v>
      </c>
      <c r="T93">
        <f>IF(AND('A-B'!T93=Charts!$A$2,'A-SD'!T93&gt;0),'A-SD'!T93-(Charts!$A$2-'A-B'!T92),0)</f>
        <v>0</v>
      </c>
      <c r="U93">
        <f>IF(AND('A-B'!U93=Charts!$A$2,'A-SD'!U93&gt;0),'A-SD'!U93-(Charts!$A$2-'A-B'!U92),0)</f>
        <v>500120</v>
      </c>
      <c r="V93">
        <f>IF(AND('A-B'!V93=Charts!$A$2,'A-SD'!V93&gt;0),'A-SD'!V93-(Charts!$A$2-'A-B'!V92),0)</f>
        <v>807526</v>
      </c>
      <c r="W93">
        <f>IF(AND('A-B'!W93=Charts!$A$2,'A-SD'!W93&gt;0),'A-SD'!W93-(Charts!$A$2-'A-B'!W92),0)</f>
        <v>1343295</v>
      </c>
      <c r="X93">
        <f>IF(AND('A-B'!X93=Charts!$A$2,'A-SD'!X93&gt;0),'A-SD'!X93-(Charts!$A$2-'A-B'!X92),0)</f>
        <v>547432</v>
      </c>
      <c r="Y93">
        <f>IF(AND('A-B'!Y93=Charts!$A$2,'A-SD'!Y93&gt;0),'A-SD'!Y93-(Charts!$A$2-'A-B'!Y92),0)</f>
        <v>532914</v>
      </c>
      <c r="Z93">
        <f>IF(AND('A-B'!Z93=Charts!$A$2,'A-SD'!Z93&gt;0),'A-SD'!Z93-(Charts!$A$2-'A-B'!Z92),0)</f>
        <v>1344968</v>
      </c>
      <c r="AA93">
        <f>IF(AND('A-B'!AA93=Charts!$A$2,'A-SD'!AA93&gt;0),'A-SD'!AA93-(Charts!$A$2-'A-B'!AA92),0)</f>
        <v>1091876</v>
      </c>
    </row>
    <row r="94" spans="1:27" x14ac:dyDescent="0.3">
      <c r="A94">
        <v>93</v>
      </c>
      <c r="B94">
        <f>IF(AND('A-B'!B94=Charts!$A$2,'A-SD'!B94&gt;0),'A-SD'!B94-(Charts!$A$2-'A-B'!B93),0)</f>
        <v>0</v>
      </c>
      <c r="C94">
        <f>IF(AND('A-B'!C94=Charts!$A$2,'A-SD'!C94&gt;0),'A-SD'!C94-(Charts!$A$2-'A-B'!C93),0)</f>
        <v>0</v>
      </c>
      <c r="D94">
        <f>IF(AND('A-B'!D94=Charts!$A$2,'A-SD'!D94&gt;0),'A-SD'!D94-(Charts!$A$2-'A-B'!D93),0)</f>
        <v>0</v>
      </c>
      <c r="E94">
        <f>IF(AND('A-B'!E94=Charts!$A$2,'A-SD'!E94&gt;0),'A-SD'!E94-(Charts!$A$2-'A-B'!E93),0)</f>
        <v>419694</v>
      </c>
      <c r="F94">
        <f>IF(AND('A-B'!F94=Charts!$A$2,'A-SD'!F94&gt;0),'A-SD'!F94-(Charts!$A$2-'A-B'!F93),0)</f>
        <v>727182</v>
      </c>
      <c r="G94">
        <f>IF(AND('A-B'!G94=Charts!$A$2,'A-SD'!G94&gt;0),'A-SD'!G94-(Charts!$A$2-'A-B'!G93),0)</f>
        <v>686185</v>
      </c>
      <c r="H94">
        <f>IF(AND('A-B'!H94=Charts!$A$2,'A-SD'!H94&gt;0),'A-SD'!H94-(Charts!$A$2-'A-B'!H93),0)</f>
        <v>0</v>
      </c>
      <c r="I94">
        <f>IF(AND('A-B'!I94=Charts!$A$2,'A-SD'!I94&gt;0),'A-SD'!I94-(Charts!$A$2-'A-B'!I93),0)</f>
        <v>0</v>
      </c>
      <c r="J94">
        <f>IF(AND('A-B'!J94=Charts!$A$2,'A-SD'!J94&gt;0),'A-SD'!J94-(Charts!$A$2-'A-B'!J93),0)</f>
        <v>0</v>
      </c>
      <c r="K94">
        <f>IF(AND('A-B'!K94=Charts!$A$2,'A-SD'!K94&gt;0),'A-SD'!K94-(Charts!$A$2-'A-B'!K93),0)</f>
        <v>359837</v>
      </c>
      <c r="L94">
        <f>IF(AND('A-B'!L94=Charts!$A$2,'A-SD'!L94&gt;0),'A-SD'!L94-(Charts!$A$2-'A-B'!L93),0)</f>
        <v>681388</v>
      </c>
      <c r="M94">
        <f>IF(AND('A-B'!M94=Charts!$A$2,'A-SD'!M94&gt;0),'A-SD'!M94-(Charts!$A$2-'A-B'!M93),0)</f>
        <v>0</v>
      </c>
      <c r="N94">
        <f>IF(AND('A-B'!N94=Charts!$A$2,'A-SD'!N94&gt;0),'A-SD'!N94-(Charts!$A$2-'A-B'!N93),0)</f>
        <v>0</v>
      </c>
      <c r="O94">
        <f>IF(AND('A-B'!O94=Charts!$A$2,'A-SD'!O94&gt;0),'A-SD'!O94-(Charts!$A$2-'A-B'!O93),0)</f>
        <v>0</v>
      </c>
      <c r="P94">
        <f>IF(AND('A-B'!P94=Charts!$A$2,'A-SD'!P94&gt;0),'A-SD'!P94-(Charts!$A$2-'A-B'!P93),0)</f>
        <v>0</v>
      </c>
      <c r="Q94">
        <f>IF(AND('A-B'!Q94=Charts!$A$2,'A-SD'!Q94&gt;0),'A-SD'!Q94-(Charts!$A$2-'A-B'!Q93),0)</f>
        <v>0</v>
      </c>
      <c r="R94">
        <f>IF(AND('A-B'!R94=Charts!$A$2,'A-SD'!R94&gt;0),'A-SD'!R94-(Charts!$A$2-'A-B'!R93),0)</f>
        <v>0</v>
      </c>
      <c r="S94">
        <f>IF(AND('A-B'!S94=Charts!$A$2,'A-SD'!S94&gt;0),'A-SD'!S94-(Charts!$A$2-'A-B'!S93),0)</f>
        <v>0</v>
      </c>
      <c r="T94">
        <f>IF(AND('A-B'!T94=Charts!$A$2,'A-SD'!T94&gt;0),'A-SD'!T94-(Charts!$A$2-'A-B'!T93),0)</f>
        <v>490649</v>
      </c>
      <c r="U94">
        <f>IF(AND('A-B'!U94=Charts!$A$2,'A-SD'!U94&gt;0),'A-SD'!U94-(Charts!$A$2-'A-B'!U93),0)</f>
        <v>804515</v>
      </c>
      <c r="V94">
        <f>IF(AND('A-B'!V94=Charts!$A$2,'A-SD'!V94&gt;0),'A-SD'!V94-(Charts!$A$2-'A-B'!V93),0)</f>
        <v>1341361</v>
      </c>
      <c r="W94">
        <f>IF(AND('A-B'!W94=Charts!$A$2,'A-SD'!W94&gt;0),'A-SD'!W94-(Charts!$A$2-'A-B'!W93),0)</f>
        <v>545583</v>
      </c>
      <c r="X94">
        <f>IF(AND('A-B'!X94=Charts!$A$2,'A-SD'!X94&gt;0),'A-SD'!X94-(Charts!$A$2-'A-B'!X93),0)</f>
        <v>531109</v>
      </c>
      <c r="Y94">
        <f>IF(AND('A-B'!Y94=Charts!$A$2,'A-SD'!Y94&gt;0),'A-SD'!Y94-(Charts!$A$2-'A-B'!Y93),0)</f>
        <v>1343383</v>
      </c>
      <c r="Z94">
        <f>IF(AND('A-B'!Z94=Charts!$A$2,'A-SD'!Z94&gt;0),'A-SD'!Z94-(Charts!$A$2-'A-B'!Z93),0)</f>
        <v>1090495</v>
      </c>
      <c r="AA94">
        <f>IF(AND('A-B'!AA94=Charts!$A$2,'A-SD'!AA94&gt;0),'A-SD'!AA94-(Charts!$A$2-'A-B'!AA93),0)</f>
        <v>1066733</v>
      </c>
    </row>
    <row r="95" spans="1:27" x14ac:dyDescent="0.3">
      <c r="A95">
        <v>94</v>
      </c>
      <c r="B95">
        <f>IF(AND('A-B'!B95=Charts!$A$2,'A-SD'!B95&gt;0),'A-SD'!B95-(Charts!$A$2-'A-B'!B94),0)</f>
        <v>0</v>
      </c>
      <c r="C95">
        <f>IF(AND('A-B'!C95=Charts!$A$2,'A-SD'!C95&gt;0),'A-SD'!C95-(Charts!$A$2-'A-B'!C94),0)</f>
        <v>0</v>
      </c>
      <c r="D95">
        <f>IF(AND('A-B'!D95=Charts!$A$2,'A-SD'!D95&gt;0),'A-SD'!D95-(Charts!$A$2-'A-B'!D94),0)</f>
        <v>404022</v>
      </c>
      <c r="E95">
        <f>IF(AND('A-B'!E95=Charts!$A$2,'A-SD'!E95&gt;0),'A-SD'!E95-(Charts!$A$2-'A-B'!E94),0)</f>
        <v>721847</v>
      </c>
      <c r="F95">
        <f>IF(AND('A-B'!F95=Charts!$A$2,'A-SD'!F95&gt;0),'A-SD'!F95-(Charts!$A$2-'A-B'!F94),0)</f>
        <v>728770</v>
      </c>
      <c r="G95">
        <f>IF(AND('A-B'!G95=Charts!$A$2,'A-SD'!G95&gt;0),'A-SD'!G95-(Charts!$A$2-'A-B'!G94),0)</f>
        <v>0</v>
      </c>
      <c r="H95">
        <f>IF(AND('A-B'!H95=Charts!$A$2,'A-SD'!H95&gt;0),'A-SD'!H95-(Charts!$A$2-'A-B'!H94),0)</f>
        <v>0</v>
      </c>
      <c r="I95">
        <f>IF(AND('A-B'!I95=Charts!$A$2,'A-SD'!I95&gt;0),'A-SD'!I95-(Charts!$A$2-'A-B'!I94),0)</f>
        <v>0</v>
      </c>
      <c r="J95">
        <f>IF(AND('A-B'!J95=Charts!$A$2,'A-SD'!J95&gt;0),'A-SD'!J95-(Charts!$A$2-'A-B'!J94),0)</f>
        <v>320699</v>
      </c>
      <c r="K95">
        <f>IF(AND('A-B'!K95=Charts!$A$2,'A-SD'!K95&gt;0),'A-SD'!K95-(Charts!$A$2-'A-B'!K94),0)</f>
        <v>673752</v>
      </c>
      <c r="L95">
        <f>IF(AND('A-B'!L95=Charts!$A$2,'A-SD'!L95&gt;0),'A-SD'!L95-(Charts!$A$2-'A-B'!L94),0)</f>
        <v>0</v>
      </c>
      <c r="M95">
        <f>IF(AND('A-B'!M95=Charts!$A$2,'A-SD'!M95&gt;0),'A-SD'!M95-(Charts!$A$2-'A-B'!M94),0)</f>
        <v>0</v>
      </c>
      <c r="N95">
        <f>IF(AND('A-B'!N95=Charts!$A$2,'A-SD'!N95&gt;0),'A-SD'!N95-(Charts!$A$2-'A-B'!N94),0)</f>
        <v>0</v>
      </c>
      <c r="O95">
        <f>IF(AND('A-B'!O95=Charts!$A$2,'A-SD'!O95&gt;0),'A-SD'!O95-(Charts!$A$2-'A-B'!O94),0)</f>
        <v>0</v>
      </c>
      <c r="P95">
        <f>IF(AND('A-B'!P95=Charts!$A$2,'A-SD'!P95&gt;0),'A-SD'!P95-(Charts!$A$2-'A-B'!P94),0)</f>
        <v>0</v>
      </c>
      <c r="Q95">
        <f>IF(AND('A-B'!Q95=Charts!$A$2,'A-SD'!Q95&gt;0),'A-SD'!Q95-(Charts!$A$2-'A-B'!Q94),0)</f>
        <v>0</v>
      </c>
      <c r="R95">
        <f>IF(AND('A-B'!R95=Charts!$A$2,'A-SD'!R95&gt;0),'A-SD'!R95-(Charts!$A$2-'A-B'!R94),0)</f>
        <v>0</v>
      </c>
      <c r="S95">
        <f>IF(AND('A-B'!S95=Charts!$A$2,'A-SD'!S95&gt;0),'A-SD'!S95-(Charts!$A$2-'A-B'!S94),0)</f>
        <v>467863</v>
      </c>
      <c r="T95">
        <f>IF(AND('A-B'!T95=Charts!$A$2,'A-SD'!T95&gt;0),'A-SD'!T95-(Charts!$A$2-'A-B'!T94),0)</f>
        <v>801476</v>
      </c>
      <c r="U95">
        <f>IF(AND('A-B'!U95=Charts!$A$2,'A-SD'!U95&gt;0),'A-SD'!U95-(Charts!$A$2-'A-B'!U94),0)</f>
        <v>1338951</v>
      </c>
      <c r="V95">
        <f>IF(AND('A-B'!V95=Charts!$A$2,'A-SD'!V95&gt;0),'A-SD'!V95-(Charts!$A$2-'A-B'!V94),0)</f>
        <v>543660</v>
      </c>
      <c r="W95">
        <f>IF(AND('A-B'!W95=Charts!$A$2,'A-SD'!W95&gt;0),'A-SD'!W95-(Charts!$A$2-'A-B'!W94),0)</f>
        <v>529257</v>
      </c>
      <c r="X95">
        <f>IF(AND('A-B'!X95=Charts!$A$2,'A-SD'!X95&gt;0),'A-SD'!X95-(Charts!$A$2-'A-B'!X94),0)</f>
        <v>1341595</v>
      </c>
      <c r="Y95">
        <f>IF(AND('A-B'!Y95=Charts!$A$2,'A-SD'!Y95&gt;0),'A-SD'!Y95-(Charts!$A$2-'A-B'!Y94),0)</f>
        <v>1088963</v>
      </c>
      <c r="Z95">
        <f>IF(AND('A-B'!Z95=Charts!$A$2,'A-SD'!Z95&gt;0),'A-SD'!Z95-(Charts!$A$2-'A-B'!Z94),0)</f>
        <v>1065279</v>
      </c>
      <c r="AA95">
        <f>IF(AND('A-B'!AA95=Charts!$A$2,'A-SD'!AA95&gt;0),'A-SD'!AA95-(Charts!$A$2-'A-B'!AA94),0)</f>
        <v>423712</v>
      </c>
    </row>
    <row r="96" spans="1:27" x14ac:dyDescent="0.3">
      <c r="A96">
        <v>95</v>
      </c>
      <c r="B96">
        <f>IF(AND('A-B'!B96=Charts!$A$2,'A-SD'!B96&gt;0),'A-SD'!B96-(Charts!$A$2-'A-B'!B95),0)</f>
        <v>0</v>
      </c>
      <c r="C96">
        <f>IF(AND('A-B'!C96=Charts!$A$2,'A-SD'!C96&gt;0),'A-SD'!C96-(Charts!$A$2-'A-B'!C95),0)</f>
        <v>384508</v>
      </c>
      <c r="D96">
        <f>IF(AND('A-B'!D96=Charts!$A$2,'A-SD'!D96&gt;0),'A-SD'!D96-(Charts!$A$2-'A-B'!D95),0)</f>
        <v>713098</v>
      </c>
      <c r="E96">
        <f>IF(AND('A-B'!E96=Charts!$A$2,'A-SD'!E96&gt;0),'A-SD'!E96-(Charts!$A$2-'A-B'!E95),0)</f>
        <v>725391</v>
      </c>
      <c r="F96">
        <f>IF(AND('A-B'!F96=Charts!$A$2,'A-SD'!F96&gt;0),'A-SD'!F96-(Charts!$A$2-'A-B'!F95),0)</f>
        <v>0</v>
      </c>
      <c r="G96">
        <f>IF(AND('A-B'!G96=Charts!$A$2,'A-SD'!G96&gt;0),'A-SD'!G96-(Charts!$A$2-'A-B'!G95),0)</f>
        <v>0</v>
      </c>
      <c r="H96">
        <f>IF(AND('A-B'!H96=Charts!$A$2,'A-SD'!H96&gt;0),'A-SD'!H96-(Charts!$A$2-'A-B'!H95),0)</f>
        <v>0</v>
      </c>
      <c r="I96">
        <f>IF(AND('A-B'!I96=Charts!$A$2,'A-SD'!I96&gt;0),'A-SD'!I96-(Charts!$A$2-'A-B'!I95),0)</f>
        <v>277172</v>
      </c>
      <c r="J96">
        <f>IF(AND('A-B'!J96=Charts!$A$2,'A-SD'!J96&gt;0),'A-SD'!J96-(Charts!$A$2-'A-B'!J95),0)</f>
        <v>663608</v>
      </c>
      <c r="K96">
        <f>IF(AND('A-B'!K96=Charts!$A$2,'A-SD'!K96&gt;0),'A-SD'!K96-(Charts!$A$2-'A-B'!K95),0)</f>
        <v>0</v>
      </c>
      <c r="L96">
        <f>IF(AND('A-B'!L96=Charts!$A$2,'A-SD'!L96&gt;0),'A-SD'!L96-(Charts!$A$2-'A-B'!L95),0)</f>
        <v>0</v>
      </c>
      <c r="M96">
        <f>IF(AND('A-B'!M96=Charts!$A$2,'A-SD'!M96&gt;0),'A-SD'!M96-(Charts!$A$2-'A-B'!M95),0)</f>
        <v>0</v>
      </c>
      <c r="N96">
        <f>IF(AND('A-B'!N96=Charts!$A$2,'A-SD'!N96&gt;0),'A-SD'!N96-(Charts!$A$2-'A-B'!N95),0)</f>
        <v>0</v>
      </c>
      <c r="O96">
        <f>IF(AND('A-B'!O96=Charts!$A$2,'A-SD'!O96&gt;0),'A-SD'!O96-(Charts!$A$2-'A-B'!O95),0)</f>
        <v>0</v>
      </c>
      <c r="P96">
        <f>IF(AND('A-B'!P96=Charts!$A$2,'A-SD'!P96&gt;0),'A-SD'!P96-(Charts!$A$2-'A-B'!P95),0)</f>
        <v>0</v>
      </c>
      <c r="Q96">
        <f>IF(AND('A-B'!Q96=Charts!$A$2,'A-SD'!Q96&gt;0),'A-SD'!Q96-(Charts!$A$2-'A-B'!Q95),0)</f>
        <v>0</v>
      </c>
      <c r="R96">
        <f>IF(AND('A-B'!R96=Charts!$A$2,'A-SD'!R96&gt;0),'A-SD'!R96-(Charts!$A$2-'A-B'!R95),0)</f>
        <v>444757</v>
      </c>
      <c r="S96">
        <f>IF(AND('A-B'!S96=Charts!$A$2,'A-SD'!S96&gt;0),'A-SD'!S96-(Charts!$A$2-'A-B'!S95),0)</f>
        <v>798399</v>
      </c>
      <c r="T96">
        <f>IF(AND('A-B'!T96=Charts!$A$2,'A-SD'!T96&gt;0),'A-SD'!T96-(Charts!$A$2-'A-B'!T95),0)</f>
        <v>1336513</v>
      </c>
      <c r="U96">
        <f>IF(AND('A-B'!U96=Charts!$A$2,'A-SD'!U96&gt;0),'A-SD'!U96-(Charts!$A$2-'A-B'!U95),0)</f>
        <v>540990</v>
      </c>
      <c r="V96">
        <f>IF(AND('A-B'!V96=Charts!$A$2,'A-SD'!V96&gt;0),'A-SD'!V96-(Charts!$A$2-'A-B'!V95),0)</f>
        <v>527333</v>
      </c>
      <c r="W96">
        <f>IF(AND('A-B'!W96=Charts!$A$2,'A-SD'!W96&gt;0),'A-SD'!W96-(Charts!$A$2-'A-B'!W95),0)</f>
        <v>1339762</v>
      </c>
      <c r="X96">
        <f>IF(AND('A-B'!X96=Charts!$A$2,'A-SD'!X96&gt;0),'A-SD'!X96-(Charts!$A$2-'A-B'!X95),0)</f>
        <v>1087228</v>
      </c>
      <c r="Y96">
        <f>IF(AND('A-B'!Y96=Charts!$A$2,'A-SD'!Y96&gt;0),'A-SD'!Y96-(Charts!$A$2-'A-B'!Y95),0)</f>
        <v>1063674</v>
      </c>
      <c r="Z96">
        <f>IF(AND('A-B'!Z96=Charts!$A$2,'A-SD'!Z96&gt;0),'A-SD'!Z96-(Charts!$A$2-'A-B'!Z95),0)</f>
        <v>422300</v>
      </c>
      <c r="AA96">
        <f>IF(AND('A-B'!AA96=Charts!$A$2,'A-SD'!AA96&gt;0),'A-SD'!AA96-(Charts!$A$2-'A-B'!AA95),0)</f>
        <v>790596</v>
      </c>
    </row>
    <row r="97" spans="1:27" x14ac:dyDescent="0.3">
      <c r="A97">
        <v>96</v>
      </c>
      <c r="B97">
        <f>IF(AND('A-B'!B97=Charts!$A$2,'A-SD'!B97&gt;0),'A-SD'!B97-(Charts!$A$2-'A-B'!B96),0)</f>
        <v>308828</v>
      </c>
      <c r="C97">
        <f>IF(AND('A-B'!C97=Charts!$A$2,'A-SD'!C97&gt;0),'A-SD'!C97-(Charts!$A$2-'A-B'!C96),0)</f>
        <v>702819</v>
      </c>
      <c r="D97">
        <f>IF(AND('A-B'!D97=Charts!$A$2,'A-SD'!D97&gt;0),'A-SD'!D97-(Charts!$A$2-'A-B'!D96),0)</f>
        <v>718551</v>
      </c>
      <c r="E97">
        <f>IF(AND('A-B'!E97=Charts!$A$2,'A-SD'!E97&gt;0),'A-SD'!E97-(Charts!$A$2-'A-B'!E96),0)</f>
        <v>0</v>
      </c>
      <c r="F97">
        <f>IF(AND('A-B'!F97=Charts!$A$2,'A-SD'!F97&gt;0),'A-SD'!F97-(Charts!$A$2-'A-B'!F96),0)</f>
        <v>0</v>
      </c>
      <c r="G97">
        <f>IF(AND('A-B'!G97=Charts!$A$2,'A-SD'!G97&gt;0),'A-SD'!G97-(Charts!$A$2-'A-B'!G96),0)</f>
        <v>0</v>
      </c>
      <c r="H97">
        <f>IF(AND('A-B'!H97=Charts!$A$2,'A-SD'!H97&gt;0),'A-SD'!H97-(Charts!$A$2-'A-B'!H96),0)</f>
        <v>225222</v>
      </c>
      <c r="I97">
        <f>IF(AND('A-B'!I97=Charts!$A$2,'A-SD'!I97&gt;0),'A-SD'!I97-(Charts!$A$2-'A-B'!I96),0)</f>
        <v>652361</v>
      </c>
      <c r="J97">
        <f>IF(AND('A-B'!J97=Charts!$A$2,'A-SD'!J97&gt;0),'A-SD'!J97-(Charts!$A$2-'A-B'!J96),0)</f>
        <v>0</v>
      </c>
      <c r="K97">
        <f>IF(AND('A-B'!K97=Charts!$A$2,'A-SD'!K97&gt;0),'A-SD'!K97-(Charts!$A$2-'A-B'!K96),0)</f>
        <v>0</v>
      </c>
      <c r="L97">
        <f>IF(AND('A-B'!L97=Charts!$A$2,'A-SD'!L97&gt;0),'A-SD'!L97-(Charts!$A$2-'A-B'!L96),0)</f>
        <v>0</v>
      </c>
      <c r="M97">
        <f>IF(AND('A-B'!M97=Charts!$A$2,'A-SD'!M97&gt;0),'A-SD'!M97-(Charts!$A$2-'A-B'!M96),0)</f>
        <v>0</v>
      </c>
      <c r="N97">
        <f>IF(AND('A-B'!N97=Charts!$A$2,'A-SD'!N97&gt;0),'A-SD'!N97-(Charts!$A$2-'A-B'!N96),0)</f>
        <v>0</v>
      </c>
      <c r="O97">
        <f>IF(AND('A-B'!O97=Charts!$A$2,'A-SD'!O97&gt;0),'A-SD'!O97-(Charts!$A$2-'A-B'!O96),0)</f>
        <v>0</v>
      </c>
      <c r="P97">
        <f>IF(AND('A-B'!P97=Charts!$A$2,'A-SD'!P97&gt;0),'A-SD'!P97-(Charts!$A$2-'A-B'!P96),0)</f>
        <v>0</v>
      </c>
      <c r="Q97">
        <f>IF(AND('A-B'!Q97=Charts!$A$2,'A-SD'!Q97&gt;0),'A-SD'!Q97-(Charts!$A$2-'A-B'!Q96),0)</f>
        <v>417766</v>
      </c>
      <c r="R97">
        <f>IF(AND('A-B'!R97=Charts!$A$2,'A-SD'!R97&gt;0),'A-SD'!R97-(Charts!$A$2-'A-B'!R96),0)</f>
        <v>795285</v>
      </c>
      <c r="S97">
        <f>IF(AND('A-B'!S97=Charts!$A$2,'A-SD'!S97&gt;0),'A-SD'!S97-(Charts!$A$2-'A-B'!S96),0)</f>
        <v>1334036</v>
      </c>
      <c r="T97">
        <f>IF(AND('A-B'!T97=Charts!$A$2,'A-SD'!T97&gt;0),'A-SD'!T97-(Charts!$A$2-'A-B'!T96),0)</f>
        <v>537804</v>
      </c>
      <c r="U97">
        <f>IF(AND('A-B'!U97=Charts!$A$2,'A-SD'!U97&gt;0),'A-SD'!U97-(Charts!$A$2-'A-B'!U96),0)</f>
        <v>524920</v>
      </c>
      <c r="V97">
        <f>IF(AND('A-B'!V97=Charts!$A$2,'A-SD'!V97&gt;0),'A-SD'!V97-(Charts!$A$2-'A-B'!V96),0)</f>
        <v>1337857</v>
      </c>
      <c r="W97">
        <f>IF(AND('A-B'!W97=Charts!$A$2,'A-SD'!W97&gt;0),'A-SD'!W97-(Charts!$A$2-'A-B'!W96),0)</f>
        <v>1085263</v>
      </c>
      <c r="X97">
        <f>IF(AND('A-B'!X97=Charts!$A$2,'A-SD'!X97&gt;0),'A-SD'!X97-(Charts!$A$2-'A-B'!X96),0)</f>
        <v>1061866</v>
      </c>
      <c r="Y97">
        <f>IF(AND('A-B'!Y97=Charts!$A$2,'A-SD'!Y97&gt;0),'A-SD'!Y97-(Charts!$A$2-'A-B'!Y96),0)</f>
        <v>420738</v>
      </c>
      <c r="Z97">
        <f>IF(AND('A-B'!Z97=Charts!$A$2,'A-SD'!Z97&gt;0),'A-SD'!Z97-(Charts!$A$2-'A-B'!Z96),0)</f>
        <v>788436</v>
      </c>
      <c r="AA97">
        <f>IF(AND('A-B'!AA97=Charts!$A$2,'A-SD'!AA97&gt;0),'A-SD'!AA97-(Charts!$A$2-'A-B'!AA96),0)</f>
        <v>705494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40B9-0AEB-4B4E-8CA0-2F1F92B99371}">
  <dimension ref="A1:AB97"/>
  <sheetViews>
    <sheetView zoomScale="40" zoomScaleNormal="40" workbookViewId="0">
      <selection activeCell="J43" sqref="J43"/>
    </sheetView>
  </sheetViews>
  <sheetFormatPr defaultRowHeight="15.6" x14ac:dyDescent="0.3"/>
  <sheetData>
    <row r="1" spans="1:28" x14ac:dyDescent="0.3">
      <c r="A1" t="s">
        <v>14</v>
      </c>
      <c r="B1" t="s">
        <v>15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</row>
    <row r="2" spans="1:28" x14ac:dyDescent="0.3">
      <c r="A2">
        <v>1</v>
      </c>
      <c r="B2">
        <v>1922</v>
      </c>
      <c r="C2">
        <v>3174372</v>
      </c>
      <c r="D2">
        <v>3384255</v>
      </c>
      <c r="E2">
        <v>3512556</v>
      </c>
      <c r="F2">
        <v>3607340</v>
      </c>
      <c r="G2">
        <v>3667605</v>
      </c>
      <c r="H2">
        <v>3739598</v>
      </c>
      <c r="I2">
        <v>3977440</v>
      </c>
      <c r="J2">
        <v>4087531</v>
      </c>
      <c r="K2">
        <v>4149753</v>
      </c>
      <c r="L2">
        <v>4300639</v>
      </c>
      <c r="M2">
        <v>4309793</v>
      </c>
      <c r="N2">
        <v>4355095</v>
      </c>
      <c r="O2">
        <v>4443465</v>
      </c>
      <c r="P2">
        <v>4355718</v>
      </c>
      <c r="Q2">
        <v>4491364</v>
      </c>
      <c r="R2">
        <v>4393171</v>
      </c>
      <c r="S2">
        <v>4408248</v>
      </c>
      <c r="T2">
        <v>4505770</v>
      </c>
      <c r="U2">
        <v>4559136</v>
      </c>
      <c r="V2">
        <v>4305484</v>
      </c>
      <c r="W2">
        <v>4603796</v>
      </c>
      <c r="X2">
        <v>4588024</v>
      </c>
      <c r="Y2">
        <v>4481972</v>
      </c>
      <c r="Z2">
        <v>4613112</v>
      </c>
      <c r="AA2">
        <v>4660362</v>
      </c>
      <c r="AB2">
        <v>4798358</v>
      </c>
    </row>
    <row r="3" spans="1:28" x14ac:dyDescent="0.3">
      <c r="A3">
        <v>2</v>
      </c>
      <c r="B3">
        <v>1923</v>
      </c>
      <c r="C3">
        <v>3275382</v>
      </c>
      <c r="D3">
        <v>3404333</v>
      </c>
      <c r="E3">
        <v>3491326</v>
      </c>
      <c r="F3">
        <v>3555913</v>
      </c>
      <c r="G3">
        <v>3627271</v>
      </c>
      <c r="H3">
        <v>3869133</v>
      </c>
      <c r="I3">
        <v>3981672</v>
      </c>
      <c r="J3">
        <v>4047264</v>
      </c>
      <c r="K3">
        <v>4197994</v>
      </c>
      <c r="L3">
        <v>4209836</v>
      </c>
      <c r="M3">
        <v>4332097</v>
      </c>
      <c r="N3">
        <v>4420262</v>
      </c>
      <c r="O3">
        <v>4334102</v>
      </c>
      <c r="P3">
        <v>4468198</v>
      </c>
      <c r="Q3">
        <v>4366188</v>
      </c>
      <c r="R3">
        <v>4387048</v>
      </c>
      <c r="S3">
        <v>4485296</v>
      </c>
      <c r="T3">
        <v>4538953</v>
      </c>
      <c r="U3">
        <v>4286754</v>
      </c>
      <c r="V3">
        <v>4584390</v>
      </c>
      <c r="W3">
        <v>4569804</v>
      </c>
      <c r="X3">
        <v>4464260</v>
      </c>
      <c r="Y3">
        <v>4594928</v>
      </c>
      <c r="Z3">
        <v>4642060</v>
      </c>
      <c r="AA3">
        <v>4779534</v>
      </c>
      <c r="AB3">
        <v>4724038</v>
      </c>
    </row>
    <row r="4" spans="1:28" x14ac:dyDescent="0.3">
      <c r="A4">
        <v>3</v>
      </c>
      <c r="B4">
        <v>1924</v>
      </c>
      <c r="C4">
        <v>3294782</v>
      </c>
      <c r="D4">
        <v>3383781</v>
      </c>
      <c r="E4">
        <v>3441850</v>
      </c>
      <c r="F4">
        <v>3516798</v>
      </c>
      <c r="G4">
        <v>3752812</v>
      </c>
      <c r="H4">
        <v>3873245</v>
      </c>
      <c r="I4">
        <v>3942579</v>
      </c>
      <c r="J4">
        <v>4094272</v>
      </c>
      <c r="K4">
        <v>4109352</v>
      </c>
      <c r="L4">
        <v>4231698</v>
      </c>
      <c r="M4">
        <v>4396920</v>
      </c>
      <c r="N4">
        <v>4311491</v>
      </c>
      <c r="O4">
        <v>4446001</v>
      </c>
      <c r="P4">
        <v>4343710</v>
      </c>
      <c r="Q4">
        <v>4360088</v>
      </c>
      <c r="R4">
        <v>4463759</v>
      </c>
      <c r="S4">
        <v>4518333</v>
      </c>
      <c r="T4">
        <v>4267785</v>
      </c>
      <c r="U4">
        <v>4564374</v>
      </c>
      <c r="V4">
        <v>4550596</v>
      </c>
      <c r="W4">
        <v>4446548</v>
      </c>
      <c r="X4">
        <v>4576744</v>
      </c>
      <c r="Y4">
        <v>4623761</v>
      </c>
      <c r="Z4">
        <v>4760709</v>
      </c>
      <c r="AA4">
        <v>4705501</v>
      </c>
      <c r="AB4">
        <v>4696001</v>
      </c>
    </row>
    <row r="5" spans="1:28" x14ac:dyDescent="0.3">
      <c r="A5">
        <v>4</v>
      </c>
      <c r="B5">
        <v>1925</v>
      </c>
      <c r="C5">
        <v>3274908</v>
      </c>
      <c r="D5">
        <v>3336255</v>
      </c>
      <c r="E5">
        <v>3403952</v>
      </c>
      <c r="F5">
        <v>3638240</v>
      </c>
      <c r="G5">
        <v>3756804</v>
      </c>
      <c r="H5">
        <v>3835325</v>
      </c>
      <c r="I5">
        <v>3988352</v>
      </c>
      <c r="J5">
        <v>4007793</v>
      </c>
      <c r="K5">
        <v>4130774</v>
      </c>
      <c r="L5">
        <v>4294951</v>
      </c>
      <c r="M5">
        <v>4288740</v>
      </c>
      <c r="N5">
        <v>4422784</v>
      </c>
      <c r="O5">
        <v>4322177</v>
      </c>
      <c r="P5">
        <v>4337636</v>
      </c>
      <c r="Q5">
        <v>4436392</v>
      </c>
      <c r="R5">
        <v>4496649</v>
      </c>
      <c r="S5">
        <v>4248380</v>
      </c>
      <c r="T5">
        <v>4544120</v>
      </c>
      <c r="U5">
        <v>4530778</v>
      </c>
      <c r="V5">
        <v>4427868</v>
      </c>
      <c r="W5">
        <v>4558560</v>
      </c>
      <c r="X5">
        <v>4605460</v>
      </c>
      <c r="Y5">
        <v>4741886</v>
      </c>
      <c r="Z5">
        <v>4686964</v>
      </c>
      <c r="AA5">
        <v>4677600</v>
      </c>
      <c r="AB5">
        <v>4680438</v>
      </c>
    </row>
    <row r="6" spans="1:28" x14ac:dyDescent="0.3">
      <c r="A6">
        <v>5</v>
      </c>
      <c r="B6">
        <v>1926</v>
      </c>
      <c r="C6">
        <v>3229063</v>
      </c>
      <c r="D6">
        <v>3299576</v>
      </c>
      <c r="E6">
        <v>3521306</v>
      </c>
      <c r="F6">
        <v>3642111</v>
      </c>
      <c r="G6">
        <v>3720206</v>
      </c>
      <c r="H6">
        <v>3879865</v>
      </c>
      <c r="I6">
        <v>3904037</v>
      </c>
      <c r="J6">
        <v>4028774</v>
      </c>
      <c r="K6">
        <v>4192456</v>
      </c>
      <c r="L6">
        <v>4189410</v>
      </c>
      <c r="M6">
        <v>4399426</v>
      </c>
      <c r="N6">
        <v>4299648</v>
      </c>
      <c r="O6">
        <v>4316126</v>
      </c>
      <c r="P6">
        <v>4413532</v>
      </c>
      <c r="Q6">
        <v>4469104</v>
      </c>
      <c r="R6">
        <v>4227911</v>
      </c>
      <c r="S6">
        <v>4523432</v>
      </c>
      <c r="T6">
        <v>4510722</v>
      </c>
      <c r="U6">
        <v>4408580</v>
      </c>
      <c r="V6">
        <v>4539390</v>
      </c>
      <c r="W6">
        <v>4587160</v>
      </c>
      <c r="X6">
        <v>4723061</v>
      </c>
      <c r="Y6">
        <v>4668429</v>
      </c>
      <c r="Z6">
        <v>4659200</v>
      </c>
      <c r="AA6">
        <v>4662091</v>
      </c>
      <c r="AB6">
        <v>4684518</v>
      </c>
    </row>
    <row r="7" spans="1:28" x14ac:dyDescent="0.3">
      <c r="A7">
        <v>6</v>
      </c>
      <c r="B7">
        <v>1927</v>
      </c>
      <c r="C7">
        <v>3193602</v>
      </c>
      <c r="D7">
        <v>3412842</v>
      </c>
      <c r="E7">
        <v>3525057</v>
      </c>
      <c r="F7">
        <v>3606940</v>
      </c>
      <c r="G7">
        <v>3763438</v>
      </c>
      <c r="H7">
        <v>3797712</v>
      </c>
      <c r="I7">
        <v>3924576</v>
      </c>
      <c r="J7">
        <v>4088884</v>
      </c>
      <c r="K7">
        <v>4089554</v>
      </c>
      <c r="L7">
        <v>4297401</v>
      </c>
      <c r="M7">
        <v>4276980</v>
      </c>
      <c r="N7">
        <v>4293621</v>
      </c>
      <c r="O7">
        <v>4391629</v>
      </c>
      <c r="P7">
        <v>4446064</v>
      </c>
      <c r="Q7">
        <v>4201840</v>
      </c>
      <c r="R7">
        <v>4501684</v>
      </c>
      <c r="S7">
        <v>4490229</v>
      </c>
      <c r="T7">
        <v>4389052</v>
      </c>
      <c r="U7">
        <v>4519610</v>
      </c>
      <c r="V7">
        <v>4567870</v>
      </c>
      <c r="W7">
        <v>4704236</v>
      </c>
      <c r="X7">
        <v>4649893</v>
      </c>
      <c r="Y7">
        <v>4640800</v>
      </c>
      <c r="Z7">
        <v>4643744</v>
      </c>
      <c r="AA7">
        <v>4666179</v>
      </c>
      <c r="AB7">
        <v>4514802</v>
      </c>
    </row>
    <row r="8" spans="1:28" x14ac:dyDescent="0.3">
      <c r="A8">
        <v>7</v>
      </c>
      <c r="B8">
        <v>1928</v>
      </c>
      <c r="C8">
        <v>3303048</v>
      </c>
      <c r="D8">
        <v>3416472</v>
      </c>
      <c r="E8">
        <v>3491303</v>
      </c>
      <c r="F8">
        <v>3648864</v>
      </c>
      <c r="G8">
        <v>3683474</v>
      </c>
      <c r="H8">
        <v>3817810</v>
      </c>
      <c r="I8">
        <v>3983116</v>
      </c>
      <c r="J8">
        <v>3988623</v>
      </c>
      <c r="K8">
        <v>4194850</v>
      </c>
      <c r="L8">
        <v>4177950</v>
      </c>
      <c r="M8">
        <v>4270978</v>
      </c>
      <c r="N8">
        <v>4368718</v>
      </c>
      <c r="O8">
        <v>4423992</v>
      </c>
      <c r="P8">
        <v>4180276</v>
      </c>
      <c r="Q8">
        <v>4474054</v>
      </c>
      <c r="R8">
        <v>4468672</v>
      </c>
      <c r="S8">
        <v>4369088</v>
      </c>
      <c r="T8">
        <v>4499593</v>
      </c>
      <c r="U8">
        <v>4547972</v>
      </c>
      <c r="V8">
        <v>4684396</v>
      </c>
      <c r="W8">
        <v>4631356</v>
      </c>
      <c r="X8">
        <v>4622400</v>
      </c>
      <c r="Y8">
        <v>4625398</v>
      </c>
      <c r="Z8">
        <v>4647841</v>
      </c>
      <c r="AA8">
        <v>4497194</v>
      </c>
      <c r="AB8">
        <v>4763616</v>
      </c>
    </row>
    <row r="9" spans="1:28" x14ac:dyDescent="0.3">
      <c r="A9">
        <v>8</v>
      </c>
      <c r="B9">
        <v>1929</v>
      </c>
      <c r="C9">
        <v>3306558</v>
      </c>
      <c r="D9">
        <v>3384135</v>
      </c>
      <c r="E9">
        <v>3531920</v>
      </c>
      <c r="F9">
        <v>3570986</v>
      </c>
      <c r="G9">
        <v>3703198</v>
      </c>
      <c r="H9">
        <v>3874778</v>
      </c>
      <c r="I9">
        <v>3885494</v>
      </c>
      <c r="J9">
        <v>4091224</v>
      </c>
      <c r="K9">
        <v>4078394</v>
      </c>
      <c r="L9">
        <v>4172087</v>
      </c>
      <c r="M9">
        <v>4345666</v>
      </c>
      <c r="N9">
        <v>4400901</v>
      </c>
      <c r="O9">
        <v>4159624</v>
      </c>
      <c r="P9">
        <v>4450928</v>
      </c>
      <c r="Q9">
        <v>4441282</v>
      </c>
      <c r="R9">
        <v>4348061</v>
      </c>
      <c r="S9">
        <v>4479138</v>
      </c>
      <c r="T9">
        <v>4527834</v>
      </c>
      <c r="U9">
        <v>4663946</v>
      </c>
      <c r="V9">
        <v>4611818</v>
      </c>
      <c r="W9">
        <v>4604000</v>
      </c>
      <c r="X9">
        <v>4607052</v>
      </c>
      <c r="Y9">
        <v>4629504</v>
      </c>
      <c r="Z9">
        <v>4479587</v>
      </c>
      <c r="AA9">
        <v>4744923</v>
      </c>
      <c r="AB9">
        <v>4679714</v>
      </c>
    </row>
    <row r="10" spans="1:28" x14ac:dyDescent="0.3">
      <c r="A10">
        <v>9</v>
      </c>
      <c r="B10">
        <v>1930</v>
      </c>
      <c r="C10">
        <v>3275370</v>
      </c>
      <c r="D10">
        <v>3423444</v>
      </c>
      <c r="E10">
        <v>3456136</v>
      </c>
      <c r="F10">
        <v>3590440</v>
      </c>
      <c r="G10">
        <v>3758510</v>
      </c>
      <c r="H10">
        <v>3779797</v>
      </c>
      <c r="I10">
        <v>3985399</v>
      </c>
      <c r="J10">
        <v>3977762</v>
      </c>
      <c r="K10">
        <v>4072671</v>
      </c>
      <c r="L10">
        <v>4244966</v>
      </c>
      <c r="M10">
        <v>4377671</v>
      </c>
      <c r="N10">
        <v>4138008</v>
      </c>
      <c r="O10">
        <v>4428772</v>
      </c>
      <c r="P10">
        <v>4418398</v>
      </c>
      <c r="Q10">
        <v>4321308</v>
      </c>
      <c r="R10">
        <v>4457620</v>
      </c>
      <c r="S10">
        <v>4507260</v>
      </c>
      <c r="T10">
        <v>4643256</v>
      </c>
      <c r="U10">
        <v>4591670</v>
      </c>
      <c r="V10">
        <v>4584602</v>
      </c>
      <c r="W10">
        <v>4588704</v>
      </c>
      <c r="X10">
        <v>4611166</v>
      </c>
      <c r="Y10">
        <v>4461980</v>
      </c>
      <c r="Z10">
        <v>4726231</v>
      </c>
      <c r="AA10">
        <v>4661392</v>
      </c>
      <c r="AB10">
        <v>4655178</v>
      </c>
    </row>
    <row r="11" spans="1:28" x14ac:dyDescent="0.3">
      <c r="A11">
        <v>10</v>
      </c>
      <c r="B11">
        <v>1931</v>
      </c>
      <c r="C11">
        <v>3313372</v>
      </c>
      <c r="D11">
        <v>3349754</v>
      </c>
      <c r="E11">
        <v>3475311</v>
      </c>
      <c r="F11">
        <v>3644095</v>
      </c>
      <c r="G11">
        <v>3666317</v>
      </c>
      <c r="H11">
        <v>3877006</v>
      </c>
      <c r="I11">
        <v>3874933</v>
      </c>
      <c r="J11">
        <v>3972179</v>
      </c>
      <c r="K11">
        <v>4143739</v>
      </c>
      <c r="L11">
        <v>4276191</v>
      </c>
      <c r="M11">
        <v>4116254</v>
      </c>
      <c r="N11">
        <v>4405596</v>
      </c>
      <c r="O11">
        <v>4396474</v>
      </c>
      <c r="P11">
        <v>4299060</v>
      </c>
      <c r="Q11">
        <v>4430272</v>
      </c>
      <c r="R11">
        <v>4485623</v>
      </c>
      <c r="S11">
        <v>4622132</v>
      </c>
      <c r="T11">
        <v>4571283</v>
      </c>
      <c r="U11">
        <v>4564593</v>
      </c>
      <c r="V11">
        <v>4569361</v>
      </c>
      <c r="W11">
        <v>4592828</v>
      </c>
      <c r="X11">
        <v>4444373</v>
      </c>
      <c r="Y11">
        <v>4707540</v>
      </c>
      <c r="Z11">
        <v>4643070</v>
      </c>
      <c r="AA11">
        <v>4636954</v>
      </c>
      <c r="AB11">
        <v>4699028</v>
      </c>
    </row>
    <row r="12" spans="1:28" x14ac:dyDescent="0.3">
      <c r="A12">
        <v>11</v>
      </c>
      <c r="B12">
        <v>1932</v>
      </c>
      <c r="C12">
        <v>3242044</v>
      </c>
      <c r="D12">
        <v>3368650</v>
      </c>
      <c r="E12">
        <v>3527309</v>
      </c>
      <c r="F12">
        <v>3554690</v>
      </c>
      <c r="G12">
        <v>3760683</v>
      </c>
      <c r="H12">
        <v>3769535</v>
      </c>
      <c r="I12">
        <v>3869490</v>
      </c>
      <c r="J12">
        <v>4041437</v>
      </c>
      <c r="K12">
        <v>4174185</v>
      </c>
      <c r="L12">
        <v>4021120</v>
      </c>
      <c r="M12">
        <v>4382282</v>
      </c>
      <c r="N12">
        <v>4373539</v>
      </c>
      <c r="O12">
        <v>4277748</v>
      </c>
      <c r="P12">
        <v>4407430</v>
      </c>
      <c r="Q12">
        <v>4458130</v>
      </c>
      <c r="R12">
        <v>4599950</v>
      </c>
      <c r="S12">
        <v>4550461</v>
      </c>
      <c r="T12">
        <v>4544346</v>
      </c>
      <c r="U12">
        <v>4549408</v>
      </c>
      <c r="V12">
        <v>4573500</v>
      </c>
      <c r="W12">
        <v>4426766</v>
      </c>
      <c r="X12">
        <v>4688848</v>
      </c>
      <c r="Y12">
        <v>4624750</v>
      </c>
      <c r="Z12">
        <v>4618730</v>
      </c>
      <c r="AA12">
        <v>4680623</v>
      </c>
      <c r="AB12">
        <v>4692792</v>
      </c>
    </row>
    <row r="13" spans="1:28" x14ac:dyDescent="0.3">
      <c r="A13">
        <v>12</v>
      </c>
      <c r="B13">
        <v>1933</v>
      </c>
      <c r="C13">
        <v>3260393</v>
      </c>
      <c r="D13">
        <v>3418992</v>
      </c>
      <c r="E13">
        <v>3440692</v>
      </c>
      <c r="F13">
        <v>3646212</v>
      </c>
      <c r="G13">
        <v>3656368</v>
      </c>
      <c r="H13">
        <v>3764232</v>
      </c>
      <c r="I13">
        <v>3936937</v>
      </c>
      <c r="J13">
        <v>4071104</v>
      </c>
      <c r="K13">
        <v>3925460</v>
      </c>
      <c r="L13">
        <v>4280565</v>
      </c>
      <c r="M13">
        <v>4350464</v>
      </c>
      <c r="N13">
        <v>4255450</v>
      </c>
      <c r="O13">
        <v>4385545</v>
      </c>
      <c r="P13">
        <v>4435144</v>
      </c>
      <c r="Q13">
        <v>4571794</v>
      </c>
      <c r="R13">
        <v>4528580</v>
      </c>
      <c r="S13">
        <v>4523665</v>
      </c>
      <c r="T13">
        <v>4529216</v>
      </c>
      <c r="U13">
        <v>4553564</v>
      </c>
      <c r="V13">
        <v>4408194</v>
      </c>
      <c r="W13">
        <v>4670155</v>
      </c>
      <c r="X13">
        <v>4606428</v>
      </c>
      <c r="Y13">
        <v>4600507</v>
      </c>
      <c r="Z13">
        <v>4662218</v>
      </c>
      <c r="AA13">
        <v>4674422</v>
      </c>
      <c r="AB13">
        <v>4627816</v>
      </c>
    </row>
    <row r="14" spans="1:28" x14ac:dyDescent="0.3">
      <c r="A14">
        <v>13</v>
      </c>
      <c r="B14">
        <v>1934</v>
      </c>
      <c r="C14">
        <v>3309078</v>
      </c>
      <c r="D14">
        <v>3335161</v>
      </c>
      <c r="E14">
        <v>3529371</v>
      </c>
      <c r="F14">
        <v>3545054</v>
      </c>
      <c r="G14">
        <v>3651211</v>
      </c>
      <c r="H14">
        <v>3829869</v>
      </c>
      <c r="I14">
        <v>3965824</v>
      </c>
      <c r="J14">
        <v>3828724</v>
      </c>
      <c r="K14">
        <v>4178322</v>
      </c>
      <c r="L14">
        <v>4249646</v>
      </c>
      <c r="M14">
        <v>4233012</v>
      </c>
      <c r="N14">
        <v>4362652</v>
      </c>
      <c r="O14">
        <v>4413122</v>
      </c>
      <c r="P14">
        <v>4548143</v>
      </c>
      <c r="Q14">
        <v>4500784</v>
      </c>
      <c r="R14">
        <v>4501924</v>
      </c>
      <c r="S14">
        <v>4508589</v>
      </c>
      <c r="T14">
        <v>4533388</v>
      </c>
      <c r="U14">
        <v>4389014</v>
      </c>
      <c r="V14">
        <v>4650452</v>
      </c>
      <c r="W14">
        <v>4588106</v>
      </c>
      <c r="X14">
        <v>4582283</v>
      </c>
      <c r="Y14">
        <v>4643816</v>
      </c>
      <c r="Z14">
        <v>4656052</v>
      </c>
      <c r="AA14">
        <v>4609712</v>
      </c>
      <c r="AB14">
        <v>4875440</v>
      </c>
    </row>
    <row r="15" spans="1:28" x14ac:dyDescent="0.3">
      <c r="A15">
        <v>14</v>
      </c>
      <c r="B15">
        <v>1935</v>
      </c>
      <c r="C15">
        <v>3228034</v>
      </c>
      <c r="D15">
        <v>3420998</v>
      </c>
      <c r="E15">
        <v>3431368</v>
      </c>
      <c r="F15">
        <v>3540044</v>
      </c>
      <c r="G15">
        <v>3714947</v>
      </c>
      <c r="H15">
        <v>3857976</v>
      </c>
      <c r="I15">
        <v>3729790</v>
      </c>
      <c r="J15">
        <v>4075003</v>
      </c>
      <c r="K15">
        <v>4148303</v>
      </c>
      <c r="L15">
        <v>4135023</v>
      </c>
      <c r="M15">
        <v>4339620</v>
      </c>
      <c r="N15">
        <v>4390084</v>
      </c>
      <c r="O15">
        <v>4525480</v>
      </c>
      <c r="P15">
        <v>4477493</v>
      </c>
      <c r="Q15">
        <v>4474303</v>
      </c>
      <c r="R15">
        <v>4486903</v>
      </c>
      <c r="S15">
        <v>4512777</v>
      </c>
      <c r="T15">
        <v>4369595</v>
      </c>
      <c r="U15">
        <v>4630140</v>
      </c>
      <c r="V15">
        <v>4568794</v>
      </c>
      <c r="W15">
        <v>4564059</v>
      </c>
      <c r="X15">
        <v>4625411</v>
      </c>
      <c r="Y15">
        <v>4637682</v>
      </c>
      <c r="Z15">
        <v>4591608</v>
      </c>
      <c r="AA15">
        <v>4856286</v>
      </c>
      <c r="AB15">
        <v>4783835</v>
      </c>
    </row>
    <row r="16" spans="1:28" x14ac:dyDescent="0.3">
      <c r="A16">
        <v>15</v>
      </c>
      <c r="B16">
        <v>1936</v>
      </c>
      <c r="C16">
        <v>3311029</v>
      </c>
      <c r="D16">
        <v>3326151</v>
      </c>
      <c r="E16">
        <v>3426506</v>
      </c>
      <c r="F16">
        <v>3601878</v>
      </c>
      <c r="G16">
        <v>3742226</v>
      </c>
      <c r="H16">
        <v>3628288</v>
      </c>
      <c r="I16">
        <v>3969486</v>
      </c>
      <c r="J16">
        <v>4045884</v>
      </c>
      <c r="K16">
        <v>4036508</v>
      </c>
      <c r="L16">
        <v>4239051</v>
      </c>
      <c r="M16">
        <v>4366908</v>
      </c>
      <c r="N16">
        <v>4501780</v>
      </c>
      <c r="O16">
        <v>4455174</v>
      </c>
      <c r="P16">
        <v>4451188</v>
      </c>
      <c r="Q16">
        <v>4459347</v>
      </c>
      <c r="R16">
        <v>4491101</v>
      </c>
      <c r="S16">
        <v>4349740</v>
      </c>
      <c r="T16">
        <v>4609588</v>
      </c>
      <c r="U16">
        <v>4548873</v>
      </c>
      <c r="V16">
        <v>4544850</v>
      </c>
      <c r="W16">
        <v>4607007</v>
      </c>
      <c r="X16">
        <v>4619312</v>
      </c>
      <c r="Y16">
        <v>4573504</v>
      </c>
      <c r="Z16">
        <v>4837132</v>
      </c>
      <c r="AA16">
        <v>4765064</v>
      </c>
      <c r="AB16">
        <v>4832142</v>
      </c>
    </row>
    <row r="17" spans="1:28" x14ac:dyDescent="0.3">
      <c r="A17">
        <v>16</v>
      </c>
      <c r="B17">
        <v>1937</v>
      </c>
      <c r="C17">
        <v>3219338</v>
      </c>
      <c r="D17">
        <v>3321435</v>
      </c>
      <c r="E17">
        <v>3486438</v>
      </c>
      <c r="F17">
        <v>3628330</v>
      </c>
      <c r="G17">
        <v>3519216</v>
      </c>
      <c r="H17">
        <v>3861402</v>
      </c>
      <c r="I17">
        <v>3941267</v>
      </c>
      <c r="J17">
        <v>3936918</v>
      </c>
      <c r="K17">
        <v>4137957</v>
      </c>
      <c r="L17">
        <v>4265660</v>
      </c>
      <c r="M17">
        <v>4477939</v>
      </c>
      <c r="N17">
        <v>4431832</v>
      </c>
      <c r="O17">
        <v>4429040</v>
      </c>
      <c r="P17">
        <v>4436296</v>
      </c>
      <c r="Q17">
        <v>4463558</v>
      </c>
      <c r="R17">
        <v>4328820</v>
      </c>
      <c r="S17">
        <v>4588602</v>
      </c>
      <c r="T17">
        <v>4528713</v>
      </c>
      <c r="U17">
        <v>4525032</v>
      </c>
      <c r="V17">
        <v>4587608</v>
      </c>
      <c r="W17">
        <v>4600942</v>
      </c>
      <c r="X17">
        <v>4555400</v>
      </c>
      <c r="Y17">
        <v>4817979</v>
      </c>
      <c r="Z17">
        <v>4746294</v>
      </c>
      <c r="AA17">
        <v>4813162</v>
      </c>
      <c r="AB17">
        <v>4631625</v>
      </c>
    </row>
    <row r="18" spans="1:28" x14ac:dyDescent="0.3">
      <c r="A18">
        <v>17</v>
      </c>
      <c r="B18">
        <v>1938</v>
      </c>
      <c r="C18">
        <v>3214768</v>
      </c>
      <c r="D18">
        <v>3379466</v>
      </c>
      <c r="E18">
        <v>3512062</v>
      </c>
      <c r="F18">
        <v>3411998</v>
      </c>
      <c r="G18">
        <v>3745318</v>
      </c>
      <c r="H18">
        <v>3834082</v>
      </c>
      <c r="I18">
        <v>3835130</v>
      </c>
      <c r="J18">
        <v>4035786</v>
      </c>
      <c r="K18">
        <v>4163886</v>
      </c>
      <c r="L18">
        <v>4373900</v>
      </c>
      <c r="M18">
        <v>4408352</v>
      </c>
      <c r="N18">
        <v>4405875</v>
      </c>
      <c r="O18">
        <v>4414209</v>
      </c>
      <c r="P18">
        <v>4440521</v>
      </c>
      <c r="Q18">
        <v>4302204</v>
      </c>
      <c r="R18">
        <v>4566557</v>
      </c>
      <c r="S18">
        <v>4508117</v>
      </c>
      <c r="T18">
        <v>4504976</v>
      </c>
      <c r="U18">
        <v>4567602</v>
      </c>
      <c r="V18">
        <v>4581582</v>
      </c>
      <c r="W18">
        <v>4537296</v>
      </c>
      <c r="X18">
        <v>4798826</v>
      </c>
      <c r="Y18">
        <v>4727524</v>
      </c>
      <c r="Z18">
        <v>4794181</v>
      </c>
      <c r="AA18">
        <v>4613502</v>
      </c>
      <c r="AB18">
        <v>4669852</v>
      </c>
    </row>
    <row r="19" spans="1:28" x14ac:dyDescent="0.3">
      <c r="A19">
        <v>18</v>
      </c>
      <c r="B19">
        <v>1939</v>
      </c>
      <c r="C19">
        <v>3270899</v>
      </c>
      <c r="D19">
        <v>3404262</v>
      </c>
      <c r="E19">
        <v>3302406</v>
      </c>
      <c r="F19">
        <v>3630984</v>
      </c>
      <c r="G19">
        <v>3719028</v>
      </c>
      <c r="H19">
        <v>3730774</v>
      </c>
      <c r="I19">
        <v>3931419</v>
      </c>
      <c r="J19">
        <v>4061037</v>
      </c>
      <c r="K19">
        <v>4269336</v>
      </c>
      <c r="L19">
        <v>4305968</v>
      </c>
      <c r="M19">
        <v>4382570</v>
      </c>
      <c r="N19">
        <v>4391108</v>
      </c>
      <c r="O19">
        <v>4418448</v>
      </c>
      <c r="P19">
        <v>4280092</v>
      </c>
      <c r="Q19">
        <v>4538566</v>
      </c>
      <c r="R19">
        <v>4486457</v>
      </c>
      <c r="S19">
        <v>4484483</v>
      </c>
      <c r="T19">
        <v>4547356</v>
      </c>
      <c r="U19">
        <v>4561612</v>
      </c>
      <c r="V19">
        <v>4518208</v>
      </c>
      <c r="W19">
        <v>4779672</v>
      </c>
      <c r="X19">
        <v>4708754</v>
      </c>
      <c r="Y19">
        <v>4775202</v>
      </c>
      <c r="Z19">
        <v>4595380</v>
      </c>
      <c r="AA19">
        <v>4651567</v>
      </c>
      <c r="AB19">
        <v>4714713</v>
      </c>
    </row>
    <row r="20" spans="1:28" x14ac:dyDescent="0.3">
      <c r="A20">
        <v>19</v>
      </c>
      <c r="B20">
        <v>1940</v>
      </c>
      <c r="C20">
        <v>3294866</v>
      </c>
      <c r="D20">
        <v>3201283</v>
      </c>
      <c r="E20">
        <v>3514289</v>
      </c>
      <c r="F20">
        <v>3605829</v>
      </c>
      <c r="G20">
        <v>3618699</v>
      </c>
      <c r="H20">
        <v>3824483</v>
      </c>
      <c r="I20">
        <v>3955990</v>
      </c>
      <c r="J20">
        <v>4163697</v>
      </c>
      <c r="K20">
        <v>4203058</v>
      </c>
      <c r="L20">
        <v>4280826</v>
      </c>
      <c r="M20">
        <v>4367867</v>
      </c>
      <c r="N20">
        <v>4395360</v>
      </c>
      <c r="O20">
        <v>4258914</v>
      </c>
      <c r="P20">
        <v>4515079</v>
      </c>
      <c r="Q20">
        <v>4458933</v>
      </c>
      <c r="R20">
        <v>4462926</v>
      </c>
      <c r="S20">
        <v>4526674</v>
      </c>
      <c r="T20">
        <v>4541404</v>
      </c>
      <c r="U20">
        <v>4498511</v>
      </c>
      <c r="V20">
        <v>4759490</v>
      </c>
      <c r="W20">
        <v>4689983</v>
      </c>
      <c r="X20">
        <v>4756222</v>
      </c>
      <c r="Y20">
        <v>4577259</v>
      </c>
      <c r="Z20">
        <v>4633283</v>
      </c>
      <c r="AA20">
        <v>4696226</v>
      </c>
      <c r="AB20">
        <v>4560128</v>
      </c>
    </row>
    <row r="21" spans="1:28" x14ac:dyDescent="0.3">
      <c r="A21">
        <v>20</v>
      </c>
      <c r="B21">
        <v>1941</v>
      </c>
      <c r="C21">
        <v>3098563</v>
      </c>
      <c r="D21">
        <v>3406062</v>
      </c>
      <c r="E21">
        <v>3490258</v>
      </c>
      <c r="F21">
        <v>3508477</v>
      </c>
      <c r="G21">
        <v>3709697</v>
      </c>
      <c r="H21">
        <v>3848374</v>
      </c>
      <c r="I21">
        <v>4055859</v>
      </c>
      <c r="J21">
        <v>4099072</v>
      </c>
      <c r="K21">
        <v>4178556</v>
      </c>
      <c r="L21">
        <v>4266484</v>
      </c>
      <c r="M21">
        <v>4372132</v>
      </c>
      <c r="N21">
        <v>4236752</v>
      </c>
      <c r="O21">
        <v>4492573</v>
      </c>
      <c r="P21">
        <v>4435916</v>
      </c>
      <c r="Q21">
        <v>4435525</v>
      </c>
      <c r="R21">
        <v>4504928</v>
      </c>
      <c r="S21">
        <v>4520760</v>
      </c>
      <c r="T21">
        <v>4478576</v>
      </c>
      <c r="U21">
        <v>4738698</v>
      </c>
      <c r="V21">
        <v>4670201</v>
      </c>
      <c r="W21">
        <v>4737242</v>
      </c>
      <c r="X21">
        <v>4559136</v>
      </c>
      <c r="Y21">
        <v>4615000</v>
      </c>
      <c r="Z21">
        <v>4677738</v>
      </c>
      <c r="AA21">
        <v>4542310</v>
      </c>
      <c r="AB21">
        <v>4713906</v>
      </c>
    </row>
    <row r="22" spans="1:28" x14ac:dyDescent="0.3">
      <c r="A22">
        <v>21</v>
      </c>
      <c r="B22">
        <v>1942</v>
      </c>
      <c r="C22">
        <v>3296507</v>
      </c>
      <c r="D22">
        <v>3383154</v>
      </c>
      <c r="E22">
        <v>3395883</v>
      </c>
      <c r="F22">
        <v>3596765</v>
      </c>
      <c r="G22">
        <v>3732868</v>
      </c>
      <c r="H22">
        <v>3945453</v>
      </c>
      <c r="I22">
        <v>3992889</v>
      </c>
      <c r="J22">
        <v>4075210</v>
      </c>
      <c r="K22">
        <v>4164575</v>
      </c>
      <c r="L22">
        <v>4270746</v>
      </c>
      <c r="M22">
        <v>4214451</v>
      </c>
      <c r="N22">
        <v>4469036</v>
      </c>
      <c r="O22">
        <v>4413860</v>
      </c>
      <c r="P22">
        <v>4412630</v>
      </c>
      <c r="Q22">
        <v>4477300</v>
      </c>
      <c r="R22">
        <v>4499052</v>
      </c>
      <c r="S22">
        <v>4458204</v>
      </c>
      <c r="T22">
        <v>4717668</v>
      </c>
      <c r="U22">
        <v>4649809</v>
      </c>
      <c r="V22">
        <v>4717242</v>
      </c>
      <c r="W22">
        <v>4541014</v>
      </c>
      <c r="X22">
        <v>4596716</v>
      </c>
      <c r="Y22">
        <v>4659252</v>
      </c>
      <c r="Z22">
        <v>4524494</v>
      </c>
      <c r="AA22">
        <v>4695477</v>
      </c>
      <c r="AB22">
        <v>4613756</v>
      </c>
    </row>
    <row r="23" spans="1:28" x14ac:dyDescent="0.3">
      <c r="A23">
        <v>22</v>
      </c>
      <c r="B23">
        <v>1943</v>
      </c>
      <c r="C23">
        <v>3274456</v>
      </c>
      <c r="D23">
        <v>3291758</v>
      </c>
      <c r="E23">
        <v>3481461</v>
      </c>
      <c r="F23">
        <v>3619214</v>
      </c>
      <c r="G23">
        <v>3826925</v>
      </c>
      <c r="H23">
        <v>3884138</v>
      </c>
      <c r="I23">
        <v>3969667</v>
      </c>
      <c r="J23">
        <v>4061590</v>
      </c>
      <c r="K23">
        <v>4168835</v>
      </c>
      <c r="L23">
        <v>4116926</v>
      </c>
      <c r="M23">
        <v>4445360</v>
      </c>
      <c r="N23">
        <v>4390792</v>
      </c>
      <c r="O23">
        <v>4390692</v>
      </c>
      <c r="P23">
        <v>4454178</v>
      </c>
      <c r="Q23">
        <v>4471470</v>
      </c>
      <c r="R23">
        <v>4436768</v>
      </c>
      <c r="S23">
        <v>4696203</v>
      </c>
      <c r="T23">
        <v>4629179</v>
      </c>
      <c r="U23">
        <v>4696632</v>
      </c>
      <c r="V23">
        <v>4521909</v>
      </c>
      <c r="W23">
        <v>4578431</v>
      </c>
      <c r="X23">
        <v>4640764</v>
      </c>
      <c r="Y23">
        <v>4506678</v>
      </c>
      <c r="Z23">
        <v>4677047</v>
      </c>
      <c r="AA23">
        <v>4595726</v>
      </c>
      <c r="AB23">
        <v>4778058</v>
      </c>
    </row>
    <row r="24" spans="1:28" x14ac:dyDescent="0.3">
      <c r="A24">
        <v>23</v>
      </c>
      <c r="B24">
        <v>1944</v>
      </c>
      <c r="C24">
        <v>3186036</v>
      </c>
      <c r="D24">
        <v>3374626</v>
      </c>
      <c r="E24">
        <v>3503190</v>
      </c>
      <c r="F24">
        <v>3710146</v>
      </c>
      <c r="G24">
        <v>3767350</v>
      </c>
      <c r="H24">
        <v>3861555</v>
      </c>
      <c r="I24">
        <v>3956408</v>
      </c>
      <c r="J24">
        <v>4065847</v>
      </c>
      <c r="K24">
        <v>4018875</v>
      </c>
      <c r="L24">
        <v>4342106</v>
      </c>
      <c r="M24">
        <v>4367583</v>
      </c>
      <c r="N24">
        <v>4367746</v>
      </c>
      <c r="O24">
        <v>4432022</v>
      </c>
      <c r="P24">
        <v>4448394</v>
      </c>
      <c r="Q24">
        <v>4409520</v>
      </c>
      <c r="R24">
        <v>4673678</v>
      </c>
      <c r="S24">
        <v>4608114</v>
      </c>
      <c r="T24">
        <v>4675783</v>
      </c>
      <c r="U24">
        <v>4502195</v>
      </c>
      <c r="V24">
        <v>4559160</v>
      </c>
      <c r="W24">
        <v>4622277</v>
      </c>
      <c r="X24">
        <v>4488861</v>
      </c>
      <c r="Y24">
        <v>4658618</v>
      </c>
      <c r="Z24">
        <v>4577696</v>
      </c>
      <c r="AA24">
        <v>4759309</v>
      </c>
      <c r="AB24">
        <v>4576862</v>
      </c>
    </row>
    <row r="25" spans="1:28" x14ac:dyDescent="0.3">
      <c r="A25">
        <v>24</v>
      </c>
      <c r="B25">
        <v>1945</v>
      </c>
      <c r="C25">
        <v>3266194</v>
      </c>
      <c r="D25">
        <v>3395633</v>
      </c>
      <c r="E25">
        <v>3591005</v>
      </c>
      <c r="F25">
        <v>3652312</v>
      </c>
      <c r="G25">
        <v>3745437</v>
      </c>
      <c r="H25">
        <v>3848658</v>
      </c>
      <c r="I25">
        <v>3960662</v>
      </c>
      <c r="J25">
        <v>3919748</v>
      </c>
      <c r="K25">
        <v>4238326</v>
      </c>
      <c r="L25">
        <v>4266320</v>
      </c>
      <c r="M25">
        <v>4344660</v>
      </c>
      <c r="N25">
        <v>4408849</v>
      </c>
      <c r="O25">
        <v>4426284</v>
      </c>
      <c r="P25">
        <v>4386777</v>
      </c>
      <c r="Q25">
        <v>4645106</v>
      </c>
      <c r="R25">
        <v>4585989</v>
      </c>
      <c r="S25">
        <v>4654500</v>
      </c>
      <c r="T25">
        <v>4482242</v>
      </c>
      <c r="U25">
        <v>4539280</v>
      </c>
      <c r="V25">
        <v>4602788</v>
      </c>
      <c r="W25">
        <v>4471044</v>
      </c>
      <c r="X25">
        <v>4640189</v>
      </c>
      <c r="Y25">
        <v>4559667</v>
      </c>
      <c r="Z25">
        <v>4740560</v>
      </c>
      <c r="AA25">
        <v>4558990</v>
      </c>
      <c r="AB25">
        <v>4770102</v>
      </c>
    </row>
    <row r="26" spans="1:28" x14ac:dyDescent="0.3">
      <c r="A26">
        <v>25</v>
      </c>
      <c r="B26">
        <v>1946</v>
      </c>
      <c r="C26">
        <v>3286481</v>
      </c>
      <c r="D26">
        <v>3480334</v>
      </c>
      <c r="E26">
        <v>3534912</v>
      </c>
      <c r="F26">
        <v>3631068</v>
      </c>
      <c r="G26">
        <v>3732923</v>
      </c>
      <c r="H26">
        <v>3852909</v>
      </c>
      <c r="I26">
        <v>3818423</v>
      </c>
      <c r="J26">
        <v>4133470</v>
      </c>
      <c r="K26">
        <v>4164532</v>
      </c>
      <c r="L26">
        <v>4243938</v>
      </c>
      <c r="M26">
        <v>4385536</v>
      </c>
      <c r="N26">
        <v>4403157</v>
      </c>
      <c r="O26">
        <v>4364986</v>
      </c>
      <c r="P26">
        <v>4621040</v>
      </c>
      <c r="Q26">
        <v>4557902</v>
      </c>
      <c r="R26">
        <v>4632156</v>
      </c>
      <c r="S26">
        <v>4461854</v>
      </c>
      <c r="T26">
        <v>4519160</v>
      </c>
      <c r="U26">
        <v>4582689</v>
      </c>
      <c r="V26">
        <v>4452258</v>
      </c>
      <c r="W26">
        <v>4621759</v>
      </c>
      <c r="X26">
        <v>4541637</v>
      </c>
      <c r="Y26">
        <v>4721812</v>
      </c>
      <c r="Z26">
        <v>4541116</v>
      </c>
      <c r="AA26">
        <v>4751416</v>
      </c>
      <c r="AB26">
        <v>4737430</v>
      </c>
    </row>
    <row r="27" spans="1:28" x14ac:dyDescent="0.3">
      <c r="A27">
        <v>26</v>
      </c>
      <c r="B27">
        <v>1947</v>
      </c>
      <c r="C27">
        <v>3368334</v>
      </c>
      <c r="D27">
        <v>3425981</v>
      </c>
      <c r="E27">
        <v>3514338</v>
      </c>
      <c r="F27">
        <v>3618937</v>
      </c>
      <c r="G27">
        <v>3737259</v>
      </c>
      <c r="H27">
        <v>3714530</v>
      </c>
      <c r="I27">
        <v>4026417</v>
      </c>
      <c r="J27">
        <v>4061668</v>
      </c>
      <c r="K27">
        <v>4142691</v>
      </c>
      <c r="L27">
        <v>4283846</v>
      </c>
      <c r="M27">
        <v>4379891</v>
      </c>
      <c r="N27">
        <v>4342192</v>
      </c>
      <c r="O27">
        <v>4597976</v>
      </c>
      <c r="P27">
        <v>4534319</v>
      </c>
      <c r="Q27">
        <v>4603802</v>
      </c>
      <c r="R27">
        <v>4440400</v>
      </c>
      <c r="S27">
        <v>4498605</v>
      </c>
      <c r="T27">
        <v>4562352</v>
      </c>
      <c r="U27">
        <v>4432863</v>
      </c>
      <c r="V27">
        <v>4602332</v>
      </c>
      <c r="W27">
        <v>4523606</v>
      </c>
      <c r="X27">
        <v>4703064</v>
      </c>
      <c r="Y27">
        <v>4523244</v>
      </c>
      <c r="Z27">
        <v>4732730</v>
      </c>
      <c r="AA27">
        <v>4718861</v>
      </c>
      <c r="AB27">
        <v>4805764</v>
      </c>
    </row>
    <row r="28" spans="1:28" x14ac:dyDescent="0.3">
      <c r="A28">
        <v>27</v>
      </c>
      <c r="B28">
        <v>1948</v>
      </c>
      <c r="C28">
        <v>3315722</v>
      </c>
      <c r="D28">
        <v>3406077</v>
      </c>
      <c r="E28">
        <v>3502590</v>
      </c>
      <c r="F28">
        <v>3623462</v>
      </c>
      <c r="G28">
        <v>3602940</v>
      </c>
      <c r="H28">
        <v>3916796</v>
      </c>
      <c r="I28">
        <v>3956606</v>
      </c>
      <c r="J28">
        <v>4040368</v>
      </c>
      <c r="K28">
        <v>4181631</v>
      </c>
      <c r="L28">
        <v>4278316</v>
      </c>
      <c r="M28">
        <v>4319259</v>
      </c>
      <c r="N28">
        <v>4573858</v>
      </c>
      <c r="O28">
        <v>4511722</v>
      </c>
      <c r="P28">
        <v>4579952</v>
      </c>
      <c r="Q28">
        <v>4413128</v>
      </c>
      <c r="R28">
        <v>4476986</v>
      </c>
      <c r="S28">
        <v>4541580</v>
      </c>
      <c r="T28">
        <v>4413230</v>
      </c>
      <c r="U28">
        <v>4582296</v>
      </c>
      <c r="V28">
        <v>4504596</v>
      </c>
      <c r="W28">
        <v>4684315</v>
      </c>
      <c r="X28">
        <v>4505371</v>
      </c>
      <c r="Y28">
        <v>4714046</v>
      </c>
      <c r="Z28">
        <v>4700292</v>
      </c>
      <c r="AA28">
        <v>4786906</v>
      </c>
      <c r="AB28">
        <v>4639010</v>
      </c>
    </row>
    <row r="29" spans="1:28" x14ac:dyDescent="0.3">
      <c r="A29">
        <v>28</v>
      </c>
      <c r="B29">
        <v>1949</v>
      </c>
      <c r="C29">
        <v>3296487</v>
      </c>
      <c r="D29">
        <v>3394712</v>
      </c>
      <c r="E29">
        <v>3507294</v>
      </c>
      <c r="F29">
        <v>3493202</v>
      </c>
      <c r="G29">
        <v>3799095</v>
      </c>
      <c r="H29">
        <v>3848976</v>
      </c>
      <c r="I29">
        <v>3935847</v>
      </c>
      <c r="J29">
        <v>4078339</v>
      </c>
      <c r="K29">
        <v>4176216</v>
      </c>
      <c r="L29">
        <v>4219196</v>
      </c>
      <c r="M29">
        <v>4549602</v>
      </c>
      <c r="N29">
        <v>4488089</v>
      </c>
      <c r="O29">
        <v>4557096</v>
      </c>
      <c r="P29">
        <v>4390361</v>
      </c>
      <c r="Q29">
        <v>4449510</v>
      </c>
      <c r="R29">
        <v>4519748</v>
      </c>
      <c r="S29">
        <v>4393160</v>
      </c>
      <c r="T29">
        <v>4562020</v>
      </c>
      <c r="U29">
        <v>4484977</v>
      </c>
      <c r="V29">
        <v>4664554</v>
      </c>
      <c r="W29">
        <v>4487498</v>
      </c>
      <c r="X29">
        <v>4695360</v>
      </c>
      <c r="Y29">
        <v>4681723</v>
      </c>
      <c r="Z29">
        <v>4768046</v>
      </c>
      <c r="AA29">
        <v>4620868</v>
      </c>
      <c r="AB29">
        <v>4720459</v>
      </c>
    </row>
    <row r="30" spans="1:28" x14ac:dyDescent="0.3">
      <c r="A30">
        <v>29</v>
      </c>
      <c r="B30">
        <v>1950</v>
      </c>
      <c r="C30">
        <v>3285505</v>
      </c>
      <c r="D30">
        <v>3399595</v>
      </c>
      <c r="E30">
        <v>3381094</v>
      </c>
      <c r="F30">
        <v>3683144</v>
      </c>
      <c r="G30">
        <v>3733458</v>
      </c>
      <c r="H30">
        <v>3828758</v>
      </c>
      <c r="I30">
        <v>3972850</v>
      </c>
      <c r="J30">
        <v>4073040</v>
      </c>
      <c r="K30">
        <v>4118608</v>
      </c>
      <c r="L30">
        <v>4443816</v>
      </c>
      <c r="M30">
        <v>4464317</v>
      </c>
      <c r="N30">
        <v>4533196</v>
      </c>
      <c r="O30">
        <v>4368546</v>
      </c>
      <c r="P30">
        <v>4426541</v>
      </c>
      <c r="Q30">
        <v>4492014</v>
      </c>
      <c r="R30">
        <v>4372025</v>
      </c>
      <c r="S30">
        <v>4541310</v>
      </c>
      <c r="T30">
        <v>4465120</v>
      </c>
      <c r="U30">
        <v>4644182</v>
      </c>
      <c r="V30">
        <v>4468650</v>
      </c>
      <c r="W30">
        <v>4676674</v>
      </c>
      <c r="X30">
        <v>4663154</v>
      </c>
      <c r="Y30">
        <v>4749188</v>
      </c>
      <c r="Z30">
        <v>4602724</v>
      </c>
      <c r="AA30">
        <v>4701977</v>
      </c>
      <c r="AB30">
        <v>4616668</v>
      </c>
    </row>
    <row r="31" spans="1:28" x14ac:dyDescent="0.3">
      <c r="A31">
        <v>30</v>
      </c>
      <c r="B31">
        <v>1951</v>
      </c>
      <c r="C31">
        <v>3290300</v>
      </c>
      <c r="D31">
        <v>3277453</v>
      </c>
      <c r="E31">
        <v>3564832</v>
      </c>
      <c r="F31">
        <v>3619794</v>
      </c>
      <c r="G31">
        <v>3713809</v>
      </c>
      <c r="H31">
        <v>3864792</v>
      </c>
      <c r="I31">
        <v>3967667</v>
      </c>
      <c r="J31">
        <v>4016944</v>
      </c>
      <c r="K31">
        <v>4337504</v>
      </c>
      <c r="L31">
        <v>4360582</v>
      </c>
      <c r="M31">
        <v>4509156</v>
      </c>
      <c r="N31">
        <v>4345729</v>
      </c>
      <c r="O31">
        <v>4404530</v>
      </c>
      <c r="P31">
        <v>4468786</v>
      </c>
      <c r="Q31">
        <v>4345140</v>
      </c>
      <c r="R31">
        <v>4519534</v>
      </c>
      <c r="S31">
        <v>4444825</v>
      </c>
      <c r="T31">
        <v>4623574</v>
      </c>
      <c r="U31">
        <v>4449192</v>
      </c>
      <c r="V31">
        <v>4656984</v>
      </c>
      <c r="W31">
        <v>4644584</v>
      </c>
      <c r="X31">
        <v>4730330</v>
      </c>
      <c r="Y31">
        <v>4584583</v>
      </c>
      <c r="Z31">
        <v>4683495</v>
      </c>
      <c r="AA31">
        <v>4598576</v>
      </c>
      <c r="AB31">
        <v>4723212</v>
      </c>
    </row>
    <row r="32" spans="1:28" x14ac:dyDescent="0.3">
      <c r="A32">
        <v>31</v>
      </c>
      <c r="B32">
        <v>1952</v>
      </c>
      <c r="C32">
        <v>3172215</v>
      </c>
      <c r="D32">
        <v>3454988</v>
      </c>
      <c r="E32">
        <v>3503758</v>
      </c>
      <c r="F32">
        <v>3600714</v>
      </c>
      <c r="G32">
        <v>3748830</v>
      </c>
      <c r="H32">
        <v>3859725</v>
      </c>
      <c r="I32">
        <v>3913082</v>
      </c>
      <c r="J32">
        <v>4230116</v>
      </c>
      <c r="K32">
        <v>4256322</v>
      </c>
      <c r="L32">
        <v>4404334</v>
      </c>
      <c r="M32">
        <v>4322772</v>
      </c>
      <c r="N32">
        <v>4381510</v>
      </c>
      <c r="O32">
        <v>4446530</v>
      </c>
      <c r="P32">
        <v>4322762</v>
      </c>
      <c r="Q32">
        <v>4491880</v>
      </c>
      <c r="R32">
        <v>4423466</v>
      </c>
      <c r="S32">
        <v>4602528</v>
      </c>
      <c r="T32">
        <v>4429496</v>
      </c>
      <c r="U32">
        <v>4636686</v>
      </c>
      <c r="V32">
        <v>4625010</v>
      </c>
      <c r="W32">
        <v>4711471</v>
      </c>
      <c r="X32">
        <v>4566440</v>
      </c>
      <c r="Y32">
        <v>4665014</v>
      </c>
      <c r="Z32">
        <v>4580482</v>
      </c>
      <c r="AA32">
        <v>4704684</v>
      </c>
      <c r="AB32">
        <v>4680245</v>
      </c>
    </row>
    <row r="33" spans="1:28" x14ac:dyDescent="0.3">
      <c r="A33">
        <v>32</v>
      </c>
      <c r="B33">
        <v>1953</v>
      </c>
      <c r="C33">
        <v>3343817</v>
      </c>
      <c r="D33">
        <v>3396191</v>
      </c>
      <c r="E33">
        <v>3485248</v>
      </c>
      <c r="F33">
        <v>3634721</v>
      </c>
      <c r="G33">
        <v>3743876</v>
      </c>
      <c r="H33">
        <v>3806651</v>
      </c>
      <c r="I33">
        <v>4120531</v>
      </c>
      <c r="J33">
        <v>4150984</v>
      </c>
      <c r="K33">
        <v>4298985</v>
      </c>
      <c r="L33">
        <v>4222600</v>
      </c>
      <c r="M33">
        <v>4358350</v>
      </c>
      <c r="N33">
        <v>4423251</v>
      </c>
      <c r="O33">
        <v>4301323</v>
      </c>
      <c r="P33">
        <v>4468734</v>
      </c>
      <c r="Q33">
        <v>4396316</v>
      </c>
      <c r="R33">
        <v>4580425</v>
      </c>
      <c r="S33">
        <v>4409363</v>
      </c>
      <c r="T33">
        <v>4616150</v>
      </c>
      <c r="U33">
        <v>4604826</v>
      </c>
      <c r="V33">
        <v>4691598</v>
      </c>
      <c r="W33">
        <v>4548298</v>
      </c>
      <c r="X33">
        <v>4646532</v>
      </c>
      <c r="Y33">
        <v>4562390</v>
      </c>
      <c r="Z33">
        <v>4686157</v>
      </c>
      <c r="AA33">
        <v>4661924</v>
      </c>
      <c r="AB33">
        <v>4502186</v>
      </c>
    </row>
    <row r="34" spans="1:28" x14ac:dyDescent="0.3">
      <c r="A34">
        <v>33</v>
      </c>
      <c r="B34">
        <v>1954</v>
      </c>
      <c r="C34">
        <v>3287028</v>
      </c>
      <c r="D34">
        <v>3378250</v>
      </c>
      <c r="E34">
        <v>3518241</v>
      </c>
      <c r="F34">
        <v>3629881</v>
      </c>
      <c r="G34">
        <v>3692404</v>
      </c>
      <c r="H34">
        <v>4008377</v>
      </c>
      <c r="I34">
        <v>4043450</v>
      </c>
      <c r="J34">
        <v>4192560</v>
      </c>
      <c r="K34">
        <v>4121904</v>
      </c>
      <c r="L34">
        <v>4257300</v>
      </c>
      <c r="M34">
        <v>4399833</v>
      </c>
      <c r="N34">
        <v>4278894</v>
      </c>
      <c r="O34">
        <v>4446558</v>
      </c>
      <c r="P34">
        <v>4373670</v>
      </c>
      <c r="Q34">
        <v>4552363</v>
      </c>
      <c r="R34">
        <v>4388166</v>
      </c>
      <c r="S34">
        <v>4595176</v>
      </c>
      <c r="T34">
        <v>4584403</v>
      </c>
      <c r="U34">
        <v>4671114</v>
      </c>
      <c r="V34">
        <v>4529171</v>
      </c>
      <c r="W34">
        <v>4628050</v>
      </c>
      <c r="X34">
        <v>4544297</v>
      </c>
      <c r="Y34">
        <v>4667630</v>
      </c>
      <c r="Z34">
        <v>4643602</v>
      </c>
      <c r="AA34">
        <v>4484636</v>
      </c>
      <c r="AB34">
        <v>4670970</v>
      </c>
    </row>
    <row r="35" spans="1:28" x14ac:dyDescent="0.3">
      <c r="A35">
        <v>34</v>
      </c>
      <c r="B35">
        <v>1955</v>
      </c>
      <c r="C35">
        <v>3269656</v>
      </c>
      <c r="D35">
        <v>3410230</v>
      </c>
      <c r="E35">
        <v>3513514</v>
      </c>
      <c r="F35">
        <v>3580012</v>
      </c>
      <c r="G35">
        <v>3888010</v>
      </c>
      <c r="H35">
        <v>3933348</v>
      </c>
      <c r="I35">
        <v>4083938</v>
      </c>
      <c r="J35">
        <v>4020131</v>
      </c>
      <c r="K35">
        <v>4155723</v>
      </c>
      <c r="L35">
        <v>4297672</v>
      </c>
      <c r="M35">
        <v>4256324</v>
      </c>
      <c r="N35">
        <v>4423360</v>
      </c>
      <c r="O35">
        <v>4351976</v>
      </c>
      <c r="P35">
        <v>4528806</v>
      </c>
      <c r="Q35">
        <v>4361212</v>
      </c>
      <c r="R35">
        <v>4573139</v>
      </c>
      <c r="S35">
        <v>4563546</v>
      </c>
      <c r="T35">
        <v>4650392</v>
      </c>
      <c r="U35">
        <v>4509435</v>
      </c>
      <c r="V35">
        <v>4608572</v>
      </c>
      <c r="W35">
        <v>4526204</v>
      </c>
      <c r="X35">
        <v>4649103</v>
      </c>
      <c r="Y35">
        <v>4625282</v>
      </c>
      <c r="Z35">
        <v>4467088</v>
      </c>
      <c r="AA35">
        <v>4652706</v>
      </c>
      <c r="AB35">
        <v>4617214</v>
      </c>
    </row>
    <row r="36" spans="1:28" x14ac:dyDescent="0.3">
      <c r="A36">
        <v>35</v>
      </c>
      <c r="B36">
        <v>1956</v>
      </c>
      <c r="C36">
        <v>3300622</v>
      </c>
      <c r="D36">
        <v>3405616</v>
      </c>
      <c r="E36">
        <v>3465247</v>
      </c>
      <c r="F36">
        <v>3769393</v>
      </c>
      <c r="G36">
        <v>3815135</v>
      </c>
      <c r="H36">
        <v>3972748</v>
      </c>
      <c r="I36">
        <v>3916161</v>
      </c>
      <c r="J36">
        <v>4053071</v>
      </c>
      <c r="K36">
        <v>4194986</v>
      </c>
      <c r="L36">
        <v>4157751</v>
      </c>
      <c r="M36">
        <v>4400022</v>
      </c>
      <c r="N36">
        <v>4329279</v>
      </c>
      <c r="O36">
        <v>4506232</v>
      </c>
      <c r="P36">
        <v>4338764</v>
      </c>
      <c r="Q36">
        <v>4545160</v>
      </c>
      <c r="R36">
        <v>4541628</v>
      </c>
      <c r="S36">
        <v>4629236</v>
      </c>
      <c r="T36">
        <v>4489461</v>
      </c>
      <c r="U36">
        <v>4588485</v>
      </c>
      <c r="V36">
        <v>4507125</v>
      </c>
      <c r="W36">
        <v>4630576</v>
      </c>
      <c r="X36">
        <v>4606960</v>
      </c>
      <c r="Y36">
        <v>4449540</v>
      </c>
      <c r="Z36">
        <v>4634442</v>
      </c>
      <c r="AA36">
        <v>4599170</v>
      </c>
      <c r="AB36">
        <v>4826186</v>
      </c>
    </row>
    <row r="37" spans="1:28" x14ac:dyDescent="0.3">
      <c r="A37">
        <v>36</v>
      </c>
      <c r="B37">
        <v>1957</v>
      </c>
      <c r="C37">
        <v>3296122</v>
      </c>
      <c r="D37">
        <v>3358950</v>
      </c>
      <c r="E37">
        <v>3648414</v>
      </c>
      <c r="F37">
        <v>3698672</v>
      </c>
      <c r="G37">
        <v>3853392</v>
      </c>
      <c r="H37">
        <v>3809622</v>
      </c>
      <c r="I37">
        <v>3948221</v>
      </c>
      <c r="J37">
        <v>4091224</v>
      </c>
      <c r="K37">
        <v>4058652</v>
      </c>
      <c r="L37">
        <v>4298016</v>
      </c>
      <c r="M37">
        <v>4306443</v>
      </c>
      <c r="N37">
        <v>4482626</v>
      </c>
      <c r="O37">
        <v>4317260</v>
      </c>
      <c r="P37">
        <v>4521687</v>
      </c>
      <c r="Q37">
        <v>4513795</v>
      </c>
      <c r="R37">
        <v>4607020</v>
      </c>
      <c r="S37">
        <v>4469050</v>
      </c>
      <c r="T37">
        <v>4568160</v>
      </c>
      <c r="U37">
        <v>4487436</v>
      </c>
      <c r="V37">
        <v>4611045</v>
      </c>
      <c r="W37">
        <v>4588639</v>
      </c>
      <c r="X37">
        <v>4431991</v>
      </c>
      <c r="Y37">
        <v>4616180</v>
      </c>
      <c r="Z37">
        <v>4581126</v>
      </c>
      <c r="AA37">
        <v>4807244</v>
      </c>
      <c r="AB37">
        <v>4631578</v>
      </c>
    </row>
    <row r="38" spans="1:28" x14ac:dyDescent="0.3">
      <c r="A38">
        <v>37</v>
      </c>
      <c r="B38">
        <v>1958</v>
      </c>
      <c r="C38">
        <v>3251058</v>
      </c>
      <c r="D38">
        <v>3535905</v>
      </c>
      <c r="E38">
        <v>3579847</v>
      </c>
      <c r="F38">
        <v>3735786</v>
      </c>
      <c r="G38">
        <v>3695255</v>
      </c>
      <c r="H38">
        <v>3840802</v>
      </c>
      <c r="I38">
        <v>3985265</v>
      </c>
      <c r="J38">
        <v>3958477</v>
      </c>
      <c r="K38">
        <v>4195485</v>
      </c>
      <c r="L38">
        <v>4206684</v>
      </c>
      <c r="M38">
        <v>4458879</v>
      </c>
      <c r="N38">
        <v>4294762</v>
      </c>
      <c r="O38">
        <v>4499196</v>
      </c>
      <c r="P38">
        <v>4490467</v>
      </c>
      <c r="Q38">
        <v>4578821</v>
      </c>
      <c r="R38">
        <v>4447576</v>
      </c>
      <c r="S38">
        <v>4547397</v>
      </c>
      <c r="T38">
        <v>4467508</v>
      </c>
      <c r="U38">
        <v>4590904</v>
      </c>
      <c r="V38">
        <v>4569328</v>
      </c>
      <c r="W38">
        <v>4414442</v>
      </c>
      <c r="X38">
        <v>4597916</v>
      </c>
      <c r="Y38">
        <v>4563082</v>
      </c>
      <c r="Z38">
        <v>4788300</v>
      </c>
      <c r="AA38">
        <v>4613463</v>
      </c>
      <c r="AB38">
        <v>4454950</v>
      </c>
    </row>
    <row r="39" spans="1:28" x14ac:dyDescent="0.3">
      <c r="A39">
        <v>38</v>
      </c>
      <c r="B39">
        <v>1959</v>
      </c>
      <c r="C39">
        <v>3422068</v>
      </c>
      <c r="D39">
        <v>3469491</v>
      </c>
      <c r="E39">
        <v>3615819</v>
      </c>
      <c r="F39">
        <v>3582741</v>
      </c>
      <c r="G39">
        <v>3725510</v>
      </c>
      <c r="H39">
        <v>3876736</v>
      </c>
      <c r="I39">
        <v>3856105</v>
      </c>
      <c r="J39">
        <v>4091877</v>
      </c>
      <c r="K39">
        <v>4106400</v>
      </c>
      <c r="L39">
        <v>4355296</v>
      </c>
      <c r="M39">
        <v>4272123</v>
      </c>
      <c r="N39">
        <v>4475672</v>
      </c>
      <c r="O39">
        <v>4468116</v>
      </c>
      <c r="P39">
        <v>4555128</v>
      </c>
      <c r="Q39">
        <v>4420279</v>
      </c>
      <c r="R39">
        <v>4525570</v>
      </c>
      <c r="S39">
        <v>4447146</v>
      </c>
      <c r="T39">
        <v>4570526</v>
      </c>
      <c r="U39">
        <v>4549406</v>
      </c>
      <c r="V39">
        <v>4395930</v>
      </c>
      <c r="W39">
        <v>4579653</v>
      </c>
      <c r="X39">
        <v>4545038</v>
      </c>
      <c r="Y39">
        <v>4769358</v>
      </c>
      <c r="Z39">
        <v>4595348</v>
      </c>
      <c r="AA39">
        <v>4437592</v>
      </c>
      <c r="AB39">
        <v>4873237</v>
      </c>
    </row>
    <row r="40" spans="1:28" x14ac:dyDescent="0.3">
      <c r="A40">
        <v>39</v>
      </c>
      <c r="B40">
        <v>1960</v>
      </c>
      <c r="C40">
        <v>3357808</v>
      </c>
      <c r="D40">
        <v>3504321</v>
      </c>
      <c r="E40">
        <v>3467855</v>
      </c>
      <c r="F40">
        <v>3612072</v>
      </c>
      <c r="G40">
        <v>3760184</v>
      </c>
      <c r="H40">
        <v>3751164</v>
      </c>
      <c r="I40">
        <v>3986072</v>
      </c>
      <c r="J40">
        <v>4005039</v>
      </c>
      <c r="K40">
        <v>4251188</v>
      </c>
      <c r="L40">
        <v>4173210</v>
      </c>
      <c r="M40">
        <v>4452008</v>
      </c>
      <c r="N40">
        <v>4444738</v>
      </c>
      <c r="O40">
        <v>4532424</v>
      </c>
      <c r="P40">
        <v>4397489</v>
      </c>
      <c r="Q40">
        <v>4497848</v>
      </c>
      <c r="R40">
        <v>4425725</v>
      </c>
      <c r="S40">
        <v>4549712</v>
      </c>
      <c r="T40">
        <v>4529248</v>
      </c>
      <c r="U40">
        <v>4376810</v>
      </c>
      <c r="V40">
        <v>4560399</v>
      </c>
      <c r="W40">
        <v>4526994</v>
      </c>
      <c r="X40">
        <v>4750416</v>
      </c>
      <c r="Y40">
        <v>4577235</v>
      </c>
      <c r="Z40">
        <v>4420235</v>
      </c>
      <c r="AA40">
        <v>4854120</v>
      </c>
      <c r="AB40">
        <v>4758683</v>
      </c>
    </row>
    <row r="41" spans="1:28" x14ac:dyDescent="0.3">
      <c r="A41">
        <v>40</v>
      </c>
      <c r="B41">
        <v>1961</v>
      </c>
      <c r="C41">
        <v>3391495</v>
      </c>
      <c r="D41">
        <v>3361438</v>
      </c>
      <c r="E41">
        <v>3496261</v>
      </c>
      <c r="F41">
        <v>3645380</v>
      </c>
      <c r="G41">
        <v>3638473</v>
      </c>
      <c r="H41">
        <v>3877699</v>
      </c>
      <c r="I41">
        <v>3901481</v>
      </c>
      <c r="J41">
        <v>4146004</v>
      </c>
      <c r="K41">
        <v>4073770</v>
      </c>
      <c r="L41">
        <v>4348692</v>
      </c>
      <c r="M41">
        <v>4421220</v>
      </c>
      <c r="N41">
        <v>4508680</v>
      </c>
      <c r="O41">
        <v>4375654</v>
      </c>
      <c r="P41">
        <v>4474630</v>
      </c>
      <c r="Q41">
        <v>4398486</v>
      </c>
      <c r="R41">
        <v>4527839</v>
      </c>
      <c r="S41">
        <v>4508652</v>
      </c>
      <c r="T41">
        <v>4357451</v>
      </c>
      <c r="U41">
        <v>4540536</v>
      </c>
      <c r="V41">
        <v>4507968</v>
      </c>
      <c r="W41">
        <v>4731472</v>
      </c>
      <c r="X41">
        <v>4559120</v>
      </c>
      <c r="Y41">
        <v>4402879</v>
      </c>
      <c r="Z41">
        <v>4835004</v>
      </c>
      <c r="AA41">
        <v>4740028</v>
      </c>
      <c r="AB41">
        <v>4666391</v>
      </c>
    </row>
    <row r="42" spans="1:28" x14ac:dyDescent="0.3">
      <c r="A42">
        <v>41</v>
      </c>
      <c r="B42">
        <v>1962</v>
      </c>
      <c r="C42">
        <v>3253424</v>
      </c>
      <c r="D42">
        <v>3388920</v>
      </c>
      <c r="E42">
        <v>3528214</v>
      </c>
      <c r="F42">
        <v>3527636</v>
      </c>
      <c r="G42">
        <v>3761396</v>
      </c>
      <c r="H42">
        <v>3795354</v>
      </c>
      <c r="I42">
        <v>4038622</v>
      </c>
      <c r="J42">
        <v>3973255</v>
      </c>
      <c r="K42">
        <v>4244850</v>
      </c>
      <c r="L42">
        <v>4318544</v>
      </c>
      <c r="M42">
        <v>4484797</v>
      </c>
      <c r="N42">
        <v>4352813</v>
      </c>
      <c r="O42">
        <v>4452384</v>
      </c>
      <c r="P42">
        <v>4375753</v>
      </c>
      <c r="Q42">
        <v>4500056</v>
      </c>
      <c r="R42">
        <v>4486992</v>
      </c>
      <c r="S42">
        <v>4337656</v>
      </c>
      <c r="T42">
        <v>4520434</v>
      </c>
      <c r="U42">
        <v>4488332</v>
      </c>
      <c r="V42">
        <v>4711510</v>
      </c>
      <c r="W42">
        <v>4541006</v>
      </c>
      <c r="X42">
        <v>4385522</v>
      </c>
      <c r="Y42">
        <v>4815888</v>
      </c>
      <c r="Z42">
        <v>4721374</v>
      </c>
      <c r="AA42">
        <v>4648132</v>
      </c>
      <c r="AB42">
        <v>4726708</v>
      </c>
    </row>
    <row r="43" spans="1:28" x14ac:dyDescent="0.3">
      <c r="A43">
        <v>42</v>
      </c>
      <c r="B43">
        <v>1963</v>
      </c>
      <c r="C43">
        <v>3279982</v>
      </c>
      <c r="D43">
        <v>3419518</v>
      </c>
      <c r="E43">
        <v>3414426</v>
      </c>
      <c r="F43">
        <v>3646948</v>
      </c>
      <c r="G43">
        <v>3681419</v>
      </c>
      <c r="H43">
        <v>3928672</v>
      </c>
      <c r="I43">
        <v>3870542</v>
      </c>
      <c r="J43">
        <v>4139932</v>
      </c>
      <c r="K43">
        <v>4215344</v>
      </c>
      <c r="L43">
        <v>4380562</v>
      </c>
      <c r="M43">
        <v>4329832</v>
      </c>
      <c r="N43">
        <v>4429116</v>
      </c>
      <c r="O43">
        <v>4353970</v>
      </c>
      <c r="P43">
        <v>4476778</v>
      </c>
      <c r="Q43">
        <v>4459470</v>
      </c>
      <c r="R43">
        <v>4316796</v>
      </c>
      <c r="S43">
        <v>4499897</v>
      </c>
      <c r="T43">
        <v>4468458</v>
      </c>
      <c r="U43">
        <v>4690938</v>
      </c>
      <c r="V43">
        <v>4521910</v>
      </c>
      <c r="W43">
        <v>4368164</v>
      </c>
      <c r="X43">
        <v>4796772</v>
      </c>
      <c r="Y43">
        <v>4702720</v>
      </c>
      <c r="Z43">
        <v>4629874</v>
      </c>
      <c r="AA43">
        <v>4708182</v>
      </c>
      <c r="AB43">
        <v>4747184</v>
      </c>
    </row>
    <row r="44" spans="1:28" x14ac:dyDescent="0.3">
      <c r="A44">
        <v>43</v>
      </c>
      <c r="B44">
        <v>1964</v>
      </c>
      <c r="C44">
        <v>3309493</v>
      </c>
      <c r="D44">
        <v>3309686</v>
      </c>
      <c r="E44">
        <v>3530128</v>
      </c>
      <c r="F44">
        <v>3569338</v>
      </c>
      <c r="G44">
        <v>3810624</v>
      </c>
      <c r="H44">
        <v>3765262</v>
      </c>
      <c r="I44">
        <v>4032817</v>
      </c>
      <c r="J44">
        <v>4111067</v>
      </c>
      <c r="K44">
        <v>4275801</v>
      </c>
      <c r="L44">
        <v>4229496</v>
      </c>
      <c r="M44">
        <v>4405708</v>
      </c>
      <c r="N44">
        <v>4331186</v>
      </c>
      <c r="O44">
        <v>4454472</v>
      </c>
      <c r="P44">
        <v>4436454</v>
      </c>
      <c r="Q44">
        <v>4290254</v>
      </c>
      <c r="R44">
        <v>4478294</v>
      </c>
      <c r="S44">
        <v>4448146</v>
      </c>
      <c r="T44">
        <v>4670128</v>
      </c>
      <c r="U44">
        <v>4502204</v>
      </c>
      <c r="V44">
        <v>4349853</v>
      </c>
      <c r="W44">
        <v>4777655</v>
      </c>
      <c r="X44">
        <v>4684066</v>
      </c>
      <c r="Y44">
        <v>4611616</v>
      </c>
      <c r="Z44">
        <v>4689658</v>
      </c>
      <c r="AA44">
        <v>4728584</v>
      </c>
      <c r="AB44">
        <v>4811138</v>
      </c>
    </row>
    <row r="45" spans="1:28" x14ac:dyDescent="0.3">
      <c r="A45">
        <v>44</v>
      </c>
      <c r="B45">
        <v>1965</v>
      </c>
      <c r="C45">
        <v>3203348</v>
      </c>
      <c r="D45">
        <v>3421776</v>
      </c>
      <c r="E45">
        <v>3454885</v>
      </c>
      <c r="F45">
        <v>3694325</v>
      </c>
      <c r="G45">
        <v>3652214</v>
      </c>
      <c r="H45">
        <v>3923133</v>
      </c>
      <c r="I45">
        <v>4004592</v>
      </c>
      <c r="J45">
        <v>4169964</v>
      </c>
      <c r="K45">
        <v>4128635</v>
      </c>
      <c r="L45">
        <v>4303522</v>
      </c>
      <c r="M45">
        <v>4308264</v>
      </c>
      <c r="N45">
        <v>4431144</v>
      </c>
      <c r="O45">
        <v>4414400</v>
      </c>
      <c r="P45">
        <v>4268220</v>
      </c>
      <c r="Q45">
        <v>4450849</v>
      </c>
      <c r="R45">
        <v>4426771</v>
      </c>
      <c r="S45">
        <v>4648884</v>
      </c>
      <c r="T45">
        <v>4482260</v>
      </c>
      <c r="U45">
        <v>4330932</v>
      </c>
      <c r="V45">
        <v>4757510</v>
      </c>
      <c r="W45">
        <v>4665412</v>
      </c>
      <c r="X45">
        <v>4593358</v>
      </c>
      <c r="Y45">
        <v>4671134</v>
      </c>
      <c r="Z45">
        <v>4709983</v>
      </c>
      <c r="AA45">
        <v>4792246</v>
      </c>
      <c r="AB45">
        <v>4823765</v>
      </c>
    </row>
    <row r="46" spans="1:28" x14ac:dyDescent="0.3">
      <c r="A46">
        <v>45</v>
      </c>
      <c r="B46">
        <v>1966</v>
      </c>
      <c r="C46">
        <v>3311829</v>
      </c>
      <c r="D46">
        <v>3348900</v>
      </c>
      <c r="E46">
        <v>3575665</v>
      </c>
      <c r="F46">
        <v>3541020</v>
      </c>
      <c r="G46">
        <v>3805450</v>
      </c>
      <c r="H46">
        <v>3895550</v>
      </c>
      <c r="I46">
        <v>4061930</v>
      </c>
      <c r="J46">
        <v>4026697</v>
      </c>
      <c r="K46">
        <v>4200811</v>
      </c>
      <c r="L46">
        <v>4208318</v>
      </c>
      <c r="M46">
        <v>4407676</v>
      </c>
      <c r="N46">
        <v>4391332</v>
      </c>
      <c r="O46">
        <v>4247115</v>
      </c>
      <c r="P46">
        <v>4427910</v>
      </c>
      <c r="Q46">
        <v>4399601</v>
      </c>
      <c r="R46">
        <v>4626579</v>
      </c>
      <c r="S46">
        <v>4461880</v>
      </c>
      <c r="T46">
        <v>4311772</v>
      </c>
      <c r="U46">
        <v>4736756</v>
      </c>
      <c r="V46">
        <v>4645748</v>
      </c>
      <c r="W46">
        <v>4575099</v>
      </c>
      <c r="X46">
        <v>4652608</v>
      </c>
      <c r="Y46">
        <v>4691383</v>
      </c>
      <c r="Z46">
        <v>4773354</v>
      </c>
      <c r="AA46">
        <v>4804820</v>
      </c>
      <c r="AB46">
        <v>4660934</v>
      </c>
    </row>
    <row r="47" spans="1:28" x14ac:dyDescent="0.3">
      <c r="A47">
        <v>46</v>
      </c>
      <c r="B47">
        <v>1967</v>
      </c>
      <c r="C47">
        <v>3241319</v>
      </c>
      <c r="D47">
        <v>3465474</v>
      </c>
      <c r="E47">
        <v>3427454</v>
      </c>
      <c r="F47">
        <v>3689620</v>
      </c>
      <c r="G47">
        <v>3778453</v>
      </c>
      <c r="H47">
        <v>3951327</v>
      </c>
      <c r="I47">
        <v>3922562</v>
      </c>
      <c r="J47">
        <v>4097024</v>
      </c>
      <c r="K47">
        <v>4107848</v>
      </c>
      <c r="L47">
        <v>4305325</v>
      </c>
      <c r="M47">
        <v>4368126</v>
      </c>
      <c r="N47">
        <v>4225028</v>
      </c>
      <c r="O47">
        <v>4405933</v>
      </c>
      <c r="P47">
        <v>4376937</v>
      </c>
      <c r="Q47">
        <v>4598275</v>
      </c>
      <c r="R47">
        <v>4440434</v>
      </c>
      <c r="S47">
        <v>4292177</v>
      </c>
      <c r="T47">
        <v>4715764</v>
      </c>
      <c r="U47">
        <v>4625476</v>
      </c>
      <c r="V47">
        <v>4555852</v>
      </c>
      <c r="W47">
        <v>4634083</v>
      </c>
      <c r="X47">
        <v>4672782</v>
      </c>
      <c r="Y47">
        <v>4754462</v>
      </c>
      <c r="Z47">
        <v>4785876</v>
      </c>
      <c r="AA47">
        <v>4642682</v>
      </c>
      <c r="AB47">
        <v>4700842</v>
      </c>
    </row>
    <row r="48" spans="1:28" x14ac:dyDescent="0.3">
      <c r="A48">
        <v>47</v>
      </c>
      <c r="B48">
        <v>1968</v>
      </c>
      <c r="C48">
        <v>3353955</v>
      </c>
      <c r="D48">
        <v>3322357</v>
      </c>
      <c r="E48">
        <v>3571419</v>
      </c>
      <c r="F48">
        <v>3663106</v>
      </c>
      <c r="G48">
        <v>3832586</v>
      </c>
      <c r="H48">
        <v>3815859</v>
      </c>
      <c r="I48">
        <v>3991039</v>
      </c>
      <c r="J48">
        <v>4006302</v>
      </c>
      <c r="K48">
        <v>4202449</v>
      </c>
      <c r="L48">
        <v>4266862</v>
      </c>
      <c r="M48">
        <v>4202802</v>
      </c>
      <c r="N48">
        <v>4382942</v>
      </c>
      <c r="O48">
        <v>4355225</v>
      </c>
      <c r="P48">
        <v>4574476</v>
      </c>
      <c r="Q48">
        <v>4413174</v>
      </c>
      <c r="R48">
        <v>4271517</v>
      </c>
      <c r="S48">
        <v>4694336</v>
      </c>
      <c r="T48">
        <v>4604965</v>
      </c>
      <c r="U48">
        <v>4535995</v>
      </c>
      <c r="V48">
        <v>4614554</v>
      </c>
      <c r="W48">
        <v>4654181</v>
      </c>
      <c r="X48">
        <v>4735570</v>
      </c>
      <c r="Y48">
        <v>4766932</v>
      </c>
      <c r="Z48">
        <v>4624431</v>
      </c>
      <c r="AA48">
        <v>4682449</v>
      </c>
      <c r="AB48">
        <v>4583105</v>
      </c>
    </row>
    <row r="49" spans="1:28" x14ac:dyDescent="0.3">
      <c r="A49">
        <v>48</v>
      </c>
      <c r="B49">
        <v>1969</v>
      </c>
      <c r="C49">
        <v>3215663</v>
      </c>
      <c r="D49">
        <v>3461687</v>
      </c>
      <c r="E49">
        <v>3545396</v>
      </c>
      <c r="F49">
        <v>3715594</v>
      </c>
      <c r="G49">
        <v>3701314</v>
      </c>
      <c r="H49">
        <v>3882486</v>
      </c>
      <c r="I49">
        <v>3902558</v>
      </c>
      <c r="J49">
        <v>4098497</v>
      </c>
      <c r="K49">
        <v>4165073</v>
      </c>
      <c r="L49">
        <v>4105573</v>
      </c>
      <c r="M49">
        <v>4359812</v>
      </c>
      <c r="N49">
        <v>4332510</v>
      </c>
      <c r="O49">
        <v>4551671</v>
      </c>
      <c r="P49">
        <v>4390421</v>
      </c>
      <c r="Q49">
        <v>4245216</v>
      </c>
      <c r="R49">
        <v>4671850</v>
      </c>
      <c r="S49">
        <v>4584019</v>
      </c>
      <c r="T49">
        <v>4515900</v>
      </c>
      <c r="U49">
        <v>4594416</v>
      </c>
      <c r="V49">
        <v>4634579</v>
      </c>
      <c r="W49">
        <v>4716678</v>
      </c>
      <c r="X49">
        <v>4747987</v>
      </c>
      <c r="Y49">
        <v>4606180</v>
      </c>
      <c r="Z49">
        <v>4664056</v>
      </c>
      <c r="AA49">
        <v>4565214</v>
      </c>
      <c r="AB49">
        <v>4746915</v>
      </c>
    </row>
    <row r="50" spans="1:28" x14ac:dyDescent="0.3">
      <c r="A50">
        <v>49</v>
      </c>
      <c r="B50">
        <v>1970</v>
      </c>
      <c r="C50">
        <v>3350359</v>
      </c>
      <c r="D50">
        <v>3436157</v>
      </c>
      <c r="E50">
        <v>3596242</v>
      </c>
      <c r="F50">
        <v>3588624</v>
      </c>
      <c r="G50">
        <v>3765994</v>
      </c>
      <c r="H50">
        <v>3796245</v>
      </c>
      <c r="I50">
        <v>3992347</v>
      </c>
      <c r="J50">
        <v>4062208</v>
      </c>
      <c r="K50">
        <v>4007818</v>
      </c>
      <c r="L50">
        <v>4258774</v>
      </c>
      <c r="M50">
        <v>4309656</v>
      </c>
      <c r="N50">
        <v>4527822</v>
      </c>
      <c r="O50">
        <v>4368620</v>
      </c>
      <c r="P50">
        <v>4223423</v>
      </c>
      <c r="Q50">
        <v>4643330</v>
      </c>
      <c r="R50">
        <v>4562014</v>
      </c>
      <c r="S50">
        <v>4495368</v>
      </c>
      <c r="T50">
        <v>4574040</v>
      </c>
      <c r="U50">
        <v>4614368</v>
      </c>
      <c r="V50">
        <v>4696768</v>
      </c>
      <c r="W50">
        <v>4729042</v>
      </c>
      <c r="X50">
        <v>4587928</v>
      </c>
      <c r="Y50">
        <v>4645664</v>
      </c>
      <c r="Z50">
        <v>4547322</v>
      </c>
      <c r="AA50">
        <v>4728292</v>
      </c>
      <c r="AB50">
        <v>4567856</v>
      </c>
    </row>
    <row r="51" spans="1:28" x14ac:dyDescent="0.3">
      <c r="A51">
        <v>50</v>
      </c>
      <c r="B51">
        <v>1971</v>
      </c>
      <c r="C51">
        <v>3325588</v>
      </c>
      <c r="D51">
        <v>3485358</v>
      </c>
      <c r="E51">
        <v>3473562</v>
      </c>
      <c r="F51">
        <v>3651355</v>
      </c>
      <c r="G51">
        <v>3682028</v>
      </c>
      <c r="H51">
        <v>3883629</v>
      </c>
      <c r="I51">
        <v>3957145</v>
      </c>
      <c r="J51">
        <v>3908987</v>
      </c>
      <c r="K51">
        <v>4157210</v>
      </c>
      <c r="L51">
        <v>4209842</v>
      </c>
      <c r="M51">
        <v>4503834</v>
      </c>
      <c r="N51">
        <v>4345815</v>
      </c>
      <c r="O51">
        <v>4202549</v>
      </c>
      <c r="P51">
        <v>4619316</v>
      </c>
      <c r="Q51">
        <v>4534074</v>
      </c>
      <c r="R51">
        <v>4473773</v>
      </c>
      <c r="S51">
        <v>4553228</v>
      </c>
      <c r="T51">
        <v>4593918</v>
      </c>
      <c r="U51">
        <v>4676248</v>
      </c>
      <c r="V51">
        <v>4709078</v>
      </c>
      <c r="W51">
        <v>4569676</v>
      </c>
      <c r="X51">
        <v>4627270</v>
      </c>
      <c r="Y51">
        <v>4529432</v>
      </c>
      <c r="Z51">
        <v>4709668</v>
      </c>
      <c r="AA51">
        <v>4550014</v>
      </c>
      <c r="AB51">
        <v>4766994</v>
      </c>
    </row>
    <row r="52" spans="1:28" x14ac:dyDescent="0.3">
      <c r="A52">
        <v>51</v>
      </c>
      <c r="B52">
        <v>1972</v>
      </c>
      <c r="C52">
        <v>3373146</v>
      </c>
      <c r="D52">
        <v>3366968</v>
      </c>
      <c r="E52">
        <v>3534345</v>
      </c>
      <c r="F52">
        <v>3569560</v>
      </c>
      <c r="G52">
        <v>3766879</v>
      </c>
      <c r="H52">
        <v>3849514</v>
      </c>
      <c r="I52">
        <v>3807959</v>
      </c>
      <c r="J52">
        <v>4054570</v>
      </c>
      <c r="K52">
        <v>4109503</v>
      </c>
      <c r="L52">
        <v>4399148</v>
      </c>
      <c r="M52">
        <v>4322870</v>
      </c>
      <c r="N52">
        <v>4180704</v>
      </c>
      <c r="O52">
        <v>4596306</v>
      </c>
      <c r="P52">
        <v>4510641</v>
      </c>
      <c r="Q52">
        <v>4446331</v>
      </c>
      <c r="R52">
        <v>4531358</v>
      </c>
      <c r="S52">
        <v>4573032</v>
      </c>
      <c r="T52">
        <v>4655490</v>
      </c>
      <c r="U52">
        <v>4688504</v>
      </c>
      <c r="V52">
        <v>4550436</v>
      </c>
      <c r="W52">
        <v>4608876</v>
      </c>
      <c r="X52">
        <v>4511540</v>
      </c>
      <c r="Y52">
        <v>4691045</v>
      </c>
      <c r="Z52">
        <v>4532174</v>
      </c>
      <c r="AA52">
        <v>4748325</v>
      </c>
      <c r="AB52">
        <v>4813116</v>
      </c>
    </row>
    <row r="53" spans="1:28" x14ac:dyDescent="0.3">
      <c r="A53">
        <v>52</v>
      </c>
      <c r="B53">
        <v>1973</v>
      </c>
      <c r="C53">
        <v>3258777</v>
      </c>
      <c r="D53">
        <v>3425804</v>
      </c>
      <c r="E53">
        <v>3454730</v>
      </c>
      <c r="F53">
        <v>3651878</v>
      </c>
      <c r="G53">
        <v>3734002</v>
      </c>
      <c r="H53">
        <v>3704362</v>
      </c>
      <c r="I53">
        <v>3949732</v>
      </c>
      <c r="J53">
        <v>4008088</v>
      </c>
      <c r="K53">
        <v>4293937</v>
      </c>
      <c r="L53">
        <v>4222696</v>
      </c>
      <c r="M53">
        <v>4158720</v>
      </c>
      <c r="N53">
        <v>4572242</v>
      </c>
      <c r="O53">
        <v>4488188</v>
      </c>
      <c r="P53">
        <v>4423396</v>
      </c>
      <c r="Q53">
        <v>4503580</v>
      </c>
      <c r="R53">
        <v>4551082</v>
      </c>
      <c r="S53">
        <v>4634297</v>
      </c>
      <c r="T53">
        <v>4667692</v>
      </c>
      <c r="U53">
        <v>4530588</v>
      </c>
      <c r="V53">
        <v>4589489</v>
      </c>
      <c r="W53">
        <v>4493650</v>
      </c>
      <c r="X53">
        <v>4672422</v>
      </c>
      <c r="Y53">
        <v>4514334</v>
      </c>
      <c r="Z53">
        <v>4729656</v>
      </c>
      <c r="AA53">
        <v>4794249</v>
      </c>
      <c r="AB53">
        <v>4484371</v>
      </c>
    </row>
    <row r="54" spans="1:28" x14ac:dyDescent="0.3">
      <c r="A54">
        <v>53</v>
      </c>
      <c r="B54">
        <v>1974</v>
      </c>
      <c r="C54">
        <v>3315666</v>
      </c>
      <c r="D54">
        <v>3348369</v>
      </c>
      <c r="E54">
        <v>3534516</v>
      </c>
      <c r="F54">
        <v>3620343</v>
      </c>
      <c r="G54">
        <v>3593083</v>
      </c>
      <c r="H54">
        <v>3842326</v>
      </c>
      <c r="I54">
        <v>3904476</v>
      </c>
      <c r="J54">
        <v>4187649</v>
      </c>
      <c r="K54">
        <v>4121996</v>
      </c>
      <c r="L54">
        <v>4062558</v>
      </c>
      <c r="M54">
        <v>4548038</v>
      </c>
      <c r="N54">
        <v>4464704</v>
      </c>
      <c r="O54">
        <v>4401420</v>
      </c>
      <c r="P54">
        <v>4480308</v>
      </c>
      <c r="Q54">
        <v>4523206</v>
      </c>
      <c r="R54">
        <v>4612044</v>
      </c>
      <c r="S54">
        <v>4646446</v>
      </c>
      <c r="T54">
        <v>4510500</v>
      </c>
      <c r="U54">
        <v>4569492</v>
      </c>
      <c r="V54">
        <v>4474781</v>
      </c>
      <c r="W54">
        <v>4653798</v>
      </c>
      <c r="X54">
        <v>4496492</v>
      </c>
      <c r="Y54">
        <v>4710988</v>
      </c>
      <c r="Z54">
        <v>4775382</v>
      </c>
      <c r="AA54">
        <v>4466878</v>
      </c>
      <c r="AB54">
        <v>4746818</v>
      </c>
    </row>
    <row r="55" spans="1:28" x14ac:dyDescent="0.3">
      <c r="A55">
        <v>54</v>
      </c>
      <c r="B55">
        <v>1975</v>
      </c>
      <c r="C55">
        <v>3240678</v>
      </c>
      <c r="D55">
        <v>3425624</v>
      </c>
      <c r="E55">
        <v>3504313</v>
      </c>
      <c r="F55">
        <v>3483657</v>
      </c>
      <c r="G55">
        <v>3727045</v>
      </c>
      <c r="H55">
        <v>3798295</v>
      </c>
      <c r="I55">
        <v>4079164</v>
      </c>
      <c r="J55">
        <v>4020219</v>
      </c>
      <c r="K55">
        <v>3965871</v>
      </c>
      <c r="L55">
        <v>4442308</v>
      </c>
      <c r="M55">
        <v>4441080</v>
      </c>
      <c r="N55">
        <v>4378432</v>
      </c>
      <c r="O55">
        <v>4458010</v>
      </c>
      <c r="P55">
        <v>4499837</v>
      </c>
      <c r="Q55">
        <v>4583801</v>
      </c>
      <c r="R55">
        <v>4624139</v>
      </c>
      <c r="S55">
        <v>4489976</v>
      </c>
      <c r="T55">
        <v>4549257</v>
      </c>
      <c r="U55">
        <v>4455304</v>
      </c>
      <c r="V55">
        <v>4634168</v>
      </c>
      <c r="W55">
        <v>4478651</v>
      </c>
      <c r="X55">
        <v>4692320</v>
      </c>
      <c r="Y55">
        <v>4756517</v>
      </c>
      <c r="Z55">
        <v>4449386</v>
      </c>
      <c r="AA55">
        <v>4728187</v>
      </c>
      <c r="AB55">
        <v>4772020</v>
      </c>
    </row>
    <row r="56" spans="1:28" x14ac:dyDescent="0.3">
      <c r="A56">
        <v>55</v>
      </c>
      <c r="B56">
        <v>1976</v>
      </c>
      <c r="C56">
        <v>3315402</v>
      </c>
      <c r="D56">
        <v>3396751</v>
      </c>
      <c r="E56">
        <v>3371860</v>
      </c>
      <c r="F56">
        <v>3613618</v>
      </c>
      <c r="G56">
        <v>3684304</v>
      </c>
      <c r="H56">
        <v>3968111</v>
      </c>
      <c r="I56">
        <v>3916246</v>
      </c>
      <c r="J56">
        <v>3868108</v>
      </c>
      <c r="K56">
        <v>4336052</v>
      </c>
      <c r="L56">
        <v>4337922</v>
      </c>
      <c r="M56">
        <v>4355306</v>
      </c>
      <c r="N56">
        <v>4434688</v>
      </c>
      <c r="O56">
        <v>4477443</v>
      </c>
      <c r="P56">
        <v>4560062</v>
      </c>
      <c r="Q56">
        <v>4595830</v>
      </c>
      <c r="R56">
        <v>4468388</v>
      </c>
      <c r="S56">
        <v>4528585</v>
      </c>
      <c r="T56">
        <v>4435588</v>
      </c>
      <c r="U56">
        <v>4613928</v>
      </c>
      <c r="V56">
        <v>4459836</v>
      </c>
      <c r="W56">
        <v>4673650</v>
      </c>
      <c r="X56">
        <v>4737650</v>
      </c>
      <c r="Y56">
        <v>4431895</v>
      </c>
      <c r="Z56">
        <v>4709556</v>
      </c>
      <c r="AA56">
        <v>4753308</v>
      </c>
      <c r="AB56">
        <v>4670146</v>
      </c>
    </row>
    <row r="57" spans="1:28" x14ac:dyDescent="0.3">
      <c r="A57">
        <v>56</v>
      </c>
      <c r="B57">
        <v>1977</v>
      </c>
      <c r="C57">
        <v>3287593</v>
      </c>
      <c r="D57">
        <v>3268530</v>
      </c>
      <c r="E57">
        <v>3497820</v>
      </c>
      <c r="F57">
        <v>3572166</v>
      </c>
      <c r="G57">
        <v>3848898</v>
      </c>
      <c r="H57">
        <v>3809703</v>
      </c>
      <c r="I57">
        <v>3768148</v>
      </c>
      <c r="J57">
        <v>4228721</v>
      </c>
      <c r="K57">
        <v>4234238</v>
      </c>
      <c r="L57">
        <v>4254357</v>
      </c>
      <c r="M57">
        <v>4411226</v>
      </c>
      <c r="N57">
        <v>4454022</v>
      </c>
      <c r="O57">
        <v>4537314</v>
      </c>
      <c r="P57">
        <v>4572026</v>
      </c>
      <c r="Q57">
        <v>4440951</v>
      </c>
      <c r="R57">
        <v>4506849</v>
      </c>
      <c r="S57">
        <v>4415436</v>
      </c>
      <c r="T57">
        <v>4593450</v>
      </c>
      <c r="U57">
        <v>4440412</v>
      </c>
      <c r="V57">
        <v>4653978</v>
      </c>
      <c r="W57">
        <v>4718784</v>
      </c>
      <c r="X57">
        <v>4414402</v>
      </c>
      <c r="Y57">
        <v>4690926</v>
      </c>
      <c r="Z57">
        <v>4734596</v>
      </c>
      <c r="AA57">
        <v>4651870</v>
      </c>
      <c r="AB57">
        <v>4790312</v>
      </c>
    </row>
    <row r="58" spans="1:28" x14ac:dyDescent="0.3">
      <c r="A58">
        <v>57</v>
      </c>
      <c r="B58">
        <v>1978</v>
      </c>
      <c r="C58">
        <v>3163604</v>
      </c>
      <c r="D58">
        <v>3390490</v>
      </c>
      <c r="E58">
        <v>3457656</v>
      </c>
      <c r="F58">
        <v>3731435</v>
      </c>
      <c r="G58">
        <v>3695330</v>
      </c>
      <c r="H58">
        <v>3665619</v>
      </c>
      <c r="I58">
        <v>4119192</v>
      </c>
      <c r="J58">
        <v>4129479</v>
      </c>
      <c r="K58">
        <v>4152882</v>
      </c>
      <c r="L58">
        <v>4308790</v>
      </c>
      <c r="M58">
        <v>4430462</v>
      </c>
      <c r="N58">
        <v>4513525</v>
      </c>
      <c r="O58">
        <v>4549213</v>
      </c>
      <c r="P58">
        <v>4418020</v>
      </c>
      <c r="Q58">
        <v>4479240</v>
      </c>
      <c r="R58">
        <v>4394220</v>
      </c>
      <c r="S58">
        <v>4572536</v>
      </c>
      <c r="T58">
        <v>4420749</v>
      </c>
      <c r="U58">
        <v>4633697</v>
      </c>
      <c r="V58">
        <v>4698899</v>
      </c>
      <c r="W58">
        <v>4396910</v>
      </c>
      <c r="X58">
        <v>4672294</v>
      </c>
      <c r="Y58">
        <v>4715886</v>
      </c>
      <c r="Z58">
        <v>4633594</v>
      </c>
      <c r="AA58">
        <v>4771504</v>
      </c>
      <c r="AB58">
        <v>4682068</v>
      </c>
    </row>
    <row r="59" spans="1:28" x14ac:dyDescent="0.3">
      <c r="A59">
        <v>58</v>
      </c>
      <c r="B59">
        <v>1979</v>
      </c>
      <c r="C59">
        <v>3281563</v>
      </c>
      <c r="D59">
        <v>3351614</v>
      </c>
      <c r="E59">
        <v>3611610</v>
      </c>
      <c r="F59">
        <v>3582811</v>
      </c>
      <c r="G59">
        <v>3555468</v>
      </c>
      <c r="H59">
        <v>4007094</v>
      </c>
      <c r="I59">
        <v>4022522</v>
      </c>
      <c r="J59">
        <v>4050331</v>
      </c>
      <c r="K59">
        <v>4205829</v>
      </c>
      <c r="L59">
        <v>4327681</v>
      </c>
      <c r="M59">
        <v>4489597</v>
      </c>
      <c r="N59">
        <v>4525359</v>
      </c>
      <c r="O59">
        <v>4396046</v>
      </c>
      <c r="P59">
        <v>4456136</v>
      </c>
      <c r="Q59">
        <v>4367244</v>
      </c>
      <c r="R59">
        <v>4550563</v>
      </c>
      <c r="S59">
        <v>4400650</v>
      </c>
      <c r="T59">
        <v>4613177</v>
      </c>
      <c r="U59">
        <v>4678404</v>
      </c>
      <c r="V59">
        <v>4378458</v>
      </c>
      <c r="W59">
        <v>4653663</v>
      </c>
      <c r="X59">
        <v>4697174</v>
      </c>
      <c r="Y59">
        <v>4615319</v>
      </c>
      <c r="Z59">
        <v>4752696</v>
      </c>
      <c r="AA59">
        <v>4663730</v>
      </c>
      <c r="AB59">
        <v>4717192</v>
      </c>
    </row>
    <row r="60" spans="1:28" x14ac:dyDescent="0.3">
      <c r="A60">
        <v>59</v>
      </c>
      <c r="B60">
        <v>1980</v>
      </c>
      <c r="C60">
        <v>3243977</v>
      </c>
      <c r="D60">
        <v>3500255</v>
      </c>
      <c r="E60">
        <v>3467920</v>
      </c>
      <c r="F60">
        <v>3447171</v>
      </c>
      <c r="G60">
        <v>3886781</v>
      </c>
      <c r="H60">
        <v>3912996</v>
      </c>
      <c r="I60">
        <v>3945583</v>
      </c>
      <c r="J60">
        <v>4101791</v>
      </c>
      <c r="K60">
        <v>4224373</v>
      </c>
      <c r="L60">
        <v>4385263</v>
      </c>
      <c r="M60">
        <v>4501366</v>
      </c>
      <c r="N60">
        <v>4373064</v>
      </c>
      <c r="O60">
        <v>4434000</v>
      </c>
      <c r="P60">
        <v>4344774</v>
      </c>
      <c r="Q60">
        <v>4522659</v>
      </c>
      <c r="R60">
        <v>4379486</v>
      </c>
      <c r="S60">
        <v>4592220</v>
      </c>
      <c r="T60">
        <v>4657670</v>
      </c>
      <c r="U60">
        <v>4359396</v>
      </c>
      <c r="V60">
        <v>4634024</v>
      </c>
      <c r="W60">
        <v>4678462</v>
      </c>
      <c r="X60">
        <v>4597044</v>
      </c>
      <c r="Y60">
        <v>4733890</v>
      </c>
      <c r="Z60">
        <v>4645392</v>
      </c>
      <c r="AA60">
        <v>4698734</v>
      </c>
      <c r="AB60">
        <v>4519146</v>
      </c>
    </row>
    <row r="61" spans="1:28" x14ac:dyDescent="0.3">
      <c r="A61">
        <v>60</v>
      </c>
      <c r="B61">
        <v>1981</v>
      </c>
      <c r="C61">
        <v>3387571</v>
      </c>
      <c r="D61">
        <v>3361498</v>
      </c>
      <c r="E61">
        <v>3336502</v>
      </c>
      <c r="F61">
        <v>3768218</v>
      </c>
      <c r="G61">
        <v>3795389</v>
      </c>
      <c r="H61">
        <v>3838266</v>
      </c>
      <c r="I61">
        <v>3995556</v>
      </c>
      <c r="J61">
        <v>4119990</v>
      </c>
      <c r="K61">
        <v>4280404</v>
      </c>
      <c r="L61">
        <v>4396740</v>
      </c>
      <c r="M61">
        <v>4349942</v>
      </c>
      <c r="N61">
        <v>4410846</v>
      </c>
      <c r="O61">
        <v>4323252</v>
      </c>
      <c r="P61">
        <v>4499260</v>
      </c>
      <c r="Q61">
        <v>4352572</v>
      </c>
      <c r="R61">
        <v>4570200</v>
      </c>
      <c r="S61">
        <v>4636502</v>
      </c>
      <c r="T61">
        <v>4340096</v>
      </c>
      <c r="U61">
        <v>4613775</v>
      </c>
      <c r="V61">
        <v>4658747</v>
      </c>
      <c r="W61">
        <v>4578768</v>
      </c>
      <c r="X61">
        <v>4715082</v>
      </c>
      <c r="Y61">
        <v>4627054</v>
      </c>
      <c r="Z61">
        <v>4680276</v>
      </c>
      <c r="AA61">
        <v>4501522</v>
      </c>
      <c r="AB61">
        <v>4772203</v>
      </c>
    </row>
    <row r="62" spans="1:28" x14ac:dyDescent="0.3">
      <c r="A62">
        <v>61</v>
      </c>
      <c r="B62">
        <v>1982</v>
      </c>
      <c r="C62">
        <v>3253479</v>
      </c>
      <c r="D62">
        <v>3234301</v>
      </c>
      <c r="E62">
        <v>3647293</v>
      </c>
      <c r="F62">
        <v>3679531</v>
      </c>
      <c r="G62">
        <v>3723078</v>
      </c>
      <c r="H62">
        <v>3886753</v>
      </c>
      <c r="I62">
        <v>4013409</v>
      </c>
      <c r="J62">
        <v>4174468</v>
      </c>
      <c r="K62">
        <v>4291590</v>
      </c>
      <c r="L62">
        <v>4249115</v>
      </c>
      <c r="M62">
        <v>4387552</v>
      </c>
      <c r="N62">
        <v>4300732</v>
      </c>
      <c r="O62">
        <v>4476838</v>
      </c>
      <c r="P62">
        <v>4330164</v>
      </c>
      <c r="Q62">
        <v>4542243</v>
      </c>
      <c r="R62">
        <v>4614274</v>
      </c>
      <c r="S62">
        <v>4320360</v>
      </c>
      <c r="T62">
        <v>4593288</v>
      </c>
      <c r="U62">
        <v>4638422</v>
      </c>
      <c r="V62">
        <v>4559504</v>
      </c>
      <c r="W62">
        <v>4696274</v>
      </c>
      <c r="X62">
        <v>4608716</v>
      </c>
      <c r="Y62">
        <v>4661818</v>
      </c>
      <c r="Z62">
        <v>4483898</v>
      </c>
      <c r="AA62">
        <v>4753494</v>
      </c>
      <c r="AB62">
        <v>4840132</v>
      </c>
    </row>
    <row r="63" spans="1:28" x14ac:dyDescent="0.3">
      <c r="A63">
        <v>62</v>
      </c>
      <c r="B63">
        <v>1983</v>
      </c>
      <c r="C63">
        <v>3130503</v>
      </c>
      <c r="D63">
        <v>3534838</v>
      </c>
      <c r="E63">
        <v>3561312</v>
      </c>
      <c r="F63">
        <v>3609745</v>
      </c>
      <c r="G63">
        <v>3769905</v>
      </c>
      <c r="H63">
        <v>3904259</v>
      </c>
      <c r="I63">
        <v>4066336</v>
      </c>
      <c r="J63">
        <v>4185364</v>
      </c>
      <c r="K63">
        <v>4147762</v>
      </c>
      <c r="L63">
        <v>4285828</v>
      </c>
      <c r="M63">
        <v>4278072</v>
      </c>
      <c r="N63">
        <v>4453388</v>
      </c>
      <c r="O63">
        <v>4308698</v>
      </c>
      <c r="P63">
        <v>4518792</v>
      </c>
      <c r="Q63">
        <v>4586070</v>
      </c>
      <c r="R63">
        <v>4299560</v>
      </c>
      <c r="S63">
        <v>4572366</v>
      </c>
      <c r="T63">
        <v>4617860</v>
      </c>
      <c r="U63">
        <v>4539632</v>
      </c>
      <c r="V63">
        <v>4676453</v>
      </c>
      <c r="W63">
        <v>4590377</v>
      </c>
      <c r="X63">
        <v>4643360</v>
      </c>
      <c r="Y63">
        <v>4466276</v>
      </c>
      <c r="Z63">
        <v>4734784</v>
      </c>
      <c r="AA63">
        <v>4821120</v>
      </c>
      <c r="AB63">
        <v>4806859</v>
      </c>
    </row>
    <row r="64" spans="1:28" x14ac:dyDescent="0.3">
      <c r="A64">
        <v>63</v>
      </c>
      <c r="B64">
        <v>1984</v>
      </c>
      <c r="C64">
        <v>3421055</v>
      </c>
      <c r="D64">
        <v>3451562</v>
      </c>
      <c r="E64">
        <v>3494040</v>
      </c>
      <c r="F64">
        <v>3654806</v>
      </c>
      <c r="G64">
        <v>3787143</v>
      </c>
      <c r="H64">
        <v>3955634</v>
      </c>
      <c r="I64">
        <v>4076941</v>
      </c>
      <c r="J64">
        <v>4045332</v>
      </c>
      <c r="K64">
        <v>4183578</v>
      </c>
      <c r="L64">
        <v>4179026</v>
      </c>
      <c r="M64">
        <v>4429800</v>
      </c>
      <c r="N64">
        <v>4286239</v>
      </c>
      <c r="O64">
        <v>4496322</v>
      </c>
      <c r="P64">
        <v>4562371</v>
      </c>
      <c r="Q64">
        <v>4273086</v>
      </c>
      <c r="R64">
        <v>4550384</v>
      </c>
      <c r="S64">
        <v>4596860</v>
      </c>
      <c r="T64">
        <v>4519520</v>
      </c>
      <c r="U64">
        <v>4656022</v>
      </c>
      <c r="V64">
        <v>4571048</v>
      </c>
      <c r="W64">
        <v>4624902</v>
      </c>
      <c r="X64">
        <v>4448652</v>
      </c>
      <c r="Y64">
        <v>4716076</v>
      </c>
      <c r="Z64">
        <v>4802106</v>
      </c>
      <c r="AA64">
        <v>4788027</v>
      </c>
      <c r="AB64">
        <v>4794322</v>
      </c>
    </row>
    <row r="65" spans="1:28" x14ac:dyDescent="0.3">
      <c r="A65">
        <v>64</v>
      </c>
      <c r="B65">
        <v>1985</v>
      </c>
      <c r="C65">
        <v>3340483</v>
      </c>
      <c r="D65">
        <v>3386803</v>
      </c>
      <c r="E65">
        <v>3537345</v>
      </c>
      <c r="F65">
        <v>3671881</v>
      </c>
      <c r="G65">
        <v>3836797</v>
      </c>
      <c r="H65">
        <v>3965949</v>
      </c>
      <c r="I65">
        <v>3940706</v>
      </c>
      <c r="J65">
        <v>4080252</v>
      </c>
      <c r="K65">
        <v>4079454</v>
      </c>
      <c r="L65">
        <v>4326910</v>
      </c>
      <c r="M65">
        <v>4263640</v>
      </c>
      <c r="N65">
        <v>4472821</v>
      </c>
      <c r="O65">
        <v>4539666</v>
      </c>
      <c r="P65">
        <v>4251118</v>
      </c>
      <c r="Q65">
        <v>4522468</v>
      </c>
      <c r="R65">
        <v>4574797</v>
      </c>
      <c r="S65">
        <v>4498972</v>
      </c>
      <c r="T65">
        <v>4635353</v>
      </c>
      <c r="U65">
        <v>4551110</v>
      </c>
      <c r="V65">
        <v>4605449</v>
      </c>
      <c r="W65">
        <v>4431028</v>
      </c>
      <c r="X65">
        <v>4697368</v>
      </c>
      <c r="Y65">
        <v>4783094</v>
      </c>
      <c r="Z65">
        <v>4769195</v>
      </c>
      <c r="AA65">
        <v>4775511</v>
      </c>
      <c r="AB65">
        <v>4589802</v>
      </c>
    </row>
    <row r="66" spans="1:28" x14ac:dyDescent="0.3">
      <c r="A66">
        <v>65</v>
      </c>
      <c r="B66">
        <v>1986</v>
      </c>
      <c r="C66">
        <v>3277970</v>
      </c>
      <c r="D66">
        <v>3428354</v>
      </c>
      <c r="E66">
        <v>3554247</v>
      </c>
      <c r="F66">
        <v>3719710</v>
      </c>
      <c r="G66">
        <v>3846807</v>
      </c>
      <c r="H66">
        <v>3833510</v>
      </c>
      <c r="I66">
        <v>3974729</v>
      </c>
      <c r="J66">
        <v>3978806</v>
      </c>
      <c r="K66">
        <v>4223496</v>
      </c>
      <c r="L66">
        <v>4164935</v>
      </c>
      <c r="M66">
        <v>4449180</v>
      </c>
      <c r="N66">
        <v>4515917</v>
      </c>
      <c r="O66">
        <v>4230074</v>
      </c>
      <c r="P66">
        <v>4499056</v>
      </c>
      <c r="Q66">
        <v>4546782</v>
      </c>
      <c r="R66">
        <v>4477360</v>
      </c>
      <c r="S66">
        <v>4614248</v>
      </c>
      <c r="T66">
        <v>4530932</v>
      </c>
      <c r="U66">
        <v>4585388</v>
      </c>
      <c r="V66">
        <v>4412436</v>
      </c>
      <c r="W66">
        <v>4678658</v>
      </c>
      <c r="X66">
        <v>4764082</v>
      </c>
      <c r="Y66">
        <v>4750364</v>
      </c>
      <c r="Z66">
        <v>4756700</v>
      </c>
      <c r="AA66">
        <v>4571876</v>
      </c>
      <c r="AB66">
        <v>4623363</v>
      </c>
    </row>
    <row r="67" spans="1:28" x14ac:dyDescent="0.3">
      <c r="A67">
        <v>66</v>
      </c>
      <c r="B67">
        <v>1987</v>
      </c>
      <c r="C67">
        <v>3318034</v>
      </c>
      <c r="D67">
        <v>3445082</v>
      </c>
      <c r="E67">
        <v>3600260</v>
      </c>
      <c r="F67">
        <v>3729414</v>
      </c>
      <c r="G67">
        <v>3718455</v>
      </c>
      <c r="H67">
        <v>3866637</v>
      </c>
      <c r="I67">
        <v>3875961</v>
      </c>
      <c r="J67">
        <v>4119005</v>
      </c>
      <c r="K67">
        <v>4065704</v>
      </c>
      <c r="L67">
        <v>4345940</v>
      </c>
      <c r="M67">
        <v>4492028</v>
      </c>
      <c r="N67">
        <v>4208056</v>
      </c>
      <c r="O67">
        <v>4476622</v>
      </c>
      <c r="P67">
        <v>4523272</v>
      </c>
      <c r="Q67">
        <v>4449896</v>
      </c>
      <c r="R67">
        <v>4592086</v>
      </c>
      <c r="S67">
        <v>4510320</v>
      </c>
      <c r="T67">
        <v>4565088</v>
      </c>
      <c r="U67">
        <v>4393236</v>
      </c>
      <c r="V67">
        <v>4658945</v>
      </c>
      <c r="W67">
        <v>4745068</v>
      </c>
      <c r="X67">
        <v>4731532</v>
      </c>
      <c r="Y67">
        <v>4737890</v>
      </c>
      <c r="Z67">
        <v>4553951</v>
      </c>
      <c r="AA67">
        <v>4605286</v>
      </c>
      <c r="AB67">
        <v>4786764</v>
      </c>
    </row>
    <row r="68" spans="1:28" x14ac:dyDescent="0.3">
      <c r="A68">
        <v>67</v>
      </c>
      <c r="B68">
        <v>1988</v>
      </c>
      <c r="C68">
        <v>3334322</v>
      </c>
      <c r="D68">
        <v>3489281</v>
      </c>
      <c r="E68">
        <v>3609660</v>
      </c>
      <c r="F68">
        <v>3605253</v>
      </c>
      <c r="G68">
        <v>3750633</v>
      </c>
      <c r="H68">
        <v>3770548</v>
      </c>
      <c r="I68">
        <v>4012316</v>
      </c>
      <c r="J68">
        <v>3965396</v>
      </c>
      <c r="K68">
        <v>4242173</v>
      </c>
      <c r="L68">
        <v>4387662</v>
      </c>
      <c r="M68">
        <v>4185897</v>
      </c>
      <c r="N68">
        <v>4453160</v>
      </c>
      <c r="O68">
        <v>4500742</v>
      </c>
      <c r="P68">
        <v>4426938</v>
      </c>
      <c r="Q68">
        <v>4563947</v>
      </c>
      <c r="R68">
        <v>4488642</v>
      </c>
      <c r="S68">
        <v>4544350</v>
      </c>
      <c r="T68">
        <v>4373798</v>
      </c>
      <c r="U68">
        <v>4638622</v>
      </c>
      <c r="V68">
        <v>4725034</v>
      </c>
      <c r="W68">
        <v>4712700</v>
      </c>
      <c r="X68">
        <v>4719080</v>
      </c>
      <c r="Y68">
        <v>4536026</v>
      </c>
      <c r="Z68">
        <v>4587209</v>
      </c>
      <c r="AA68">
        <v>4767979</v>
      </c>
      <c r="AB68">
        <v>4827810</v>
      </c>
    </row>
    <row r="69" spans="1:28" x14ac:dyDescent="0.3">
      <c r="A69">
        <v>68</v>
      </c>
      <c r="B69">
        <v>1989</v>
      </c>
      <c r="C69">
        <v>3376973</v>
      </c>
      <c r="D69">
        <v>3498376</v>
      </c>
      <c r="E69">
        <v>3489680</v>
      </c>
      <c r="F69">
        <v>3636482</v>
      </c>
      <c r="G69">
        <v>3657360</v>
      </c>
      <c r="H69">
        <v>3903060</v>
      </c>
      <c r="I69">
        <v>3862892</v>
      </c>
      <c r="J69">
        <v>4137331</v>
      </c>
      <c r="K69">
        <v>4282771</v>
      </c>
      <c r="L69">
        <v>4089076</v>
      </c>
      <c r="M69">
        <v>4429560</v>
      </c>
      <c r="N69">
        <v>4477182</v>
      </c>
      <c r="O69">
        <v>4404941</v>
      </c>
      <c r="P69">
        <v>4540314</v>
      </c>
      <c r="Q69">
        <v>4461096</v>
      </c>
      <c r="R69">
        <v>4522550</v>
      </c>
      <c r="S69">
        <v>4353922</v>
      </c>
      <c r="T69">
        <v>4618062</v>
      </c>
      <c r="U69">
        <v>4704391</v>
      </c>
      <c r="V69">
        <v>4692856</v>
      </c>
      <c r="W69">
        <v>4700269</v>
      </c>
      <c r="X69">
        <v>4518101</v>
      </c>
      <c r="Y69">
        <v>4569134</v>
      </c>
      <c r="Z69">
        <v>4749193</v>
      </c>
      <c r="AA69">
        <v>4808848</v>
      </c>
      <c r="AB69">
        <v>4952694</v>
      </c>
    </row>
    <row r="70" spans="1:28" x14ac:dyDescent="0.3">
      <c r="A70">
        <v>69</v>
      </c>
      <c r="B70">
        <v>1990</v>
      </c>
      <c r="C70">
        <v>3385763</v>
      </c>
      <c r="D70">
        <v>3382575</v>
      </c>
      <c r="E70">
        <v>3519960</v>
      </c>
      <c r="F70">
        <v>3546026</v>
      </c>
      <c r="G70">
        <v>3785741</v>
      </c>
      <c r="H70">
        <v>3757819</v>
      </c>
      <c r="I70">
        <v>4030291</v>
      </c>
      <c r="J70">
        <v>4176804</v>
      </c>
      <c r="K70">
        <v>3991729</v>
      </c>
      <c r="L70">
        <v>4326686</v>
      </c>
      <c r="M70">
        <v>4453482</v>
      </c>
      <c r="N70">
        <v>4381932</v>
      </c>
      <c r="O70">
        <v>4517666</v>
      </c>
      <c r="P70">
        <v>4438058</v>
      </c>
      <c r="Q70">
        <v>4494860</v>
      </c>
      <c r="R70">
        <v>4332982</v>
      </c>
      <c r="S70">
        <v>4597064</v>
      </c>
      <c r="T70">
        <v>4683510</v>
      </c>
      <c r="U70">
        <v>4672404</v>
      </c>
      <c r="V70">
        <v>4680443</v>
      </c>
      <c r="W70">
        <v>4500176</v>
      </c>
      <c r="X70">
        <v>4551056</v>
      </c>
      <c r="Y70">
        <v>4730408</v>
      </c>
      <c r="Z70">
        <v>4789886</v>
      </c>
      <c r="AA70">
        <v>4933223</v>
      </c>
      <c r="AB70">
        <v>4819012</v>
      </c>
    </row>
    <row r="71" spans="1:28" x14ac:dyDescent="0.3">
      <c r="A71">
        <v>70</v>
      </c>
      <c r="B71">
        <v>1991</v>
      </c>
      <c r="C71">
        <v>3273874</v>
      </c>
      <c r="D71">
        <v>3411907</v>
      </c>
      <c r="E71">
        <v>3432320</v>
      </c>
      <c r="F71">
        <v>3670172</v>
      </c>
      <c r="G71">
        <v>3644994</v>
      </c>
      <c r="H71">
        <v>3920683</v>
      </c>
      <c r="I71">
        <v>4068639</v>
      </c>
      <c r="J71">
        <v>3893306</v>
      </c>
      <c r="K71">
        <v>4223288</v>
      </c>
      <c r="L71">
        <v>4350120</v>
      </c>
      <c r="M71">
        <v>4358784</v>
      </c>
      <c r="N71">
        <v>4493984</v>
      </c>
      <c r="O71">
        <v>4415979</v>
      </c>
      <c r="P71">
        <v>4471675</v>
      </c>
      <c r="Q71">
        <v>4306344</v>
      </c>
      <c r="R71">
        <v>4575003</v>
      </c>
      <c r="S71">
        <v>4662192</v>
      </c>
      <c r="T71">
        <v>4651714</v>
      </c>
      <c r="U71">
        <v>4660008</v>
      </c>
      <c r="V71">
        <v>4481274</v>
      </c>
      <c r="W71">
        <v>4532980</v>
      </c>
      <c r="X71">
        <v>4711623</v>
      </c>
      <c r="Y71">
        <v>4770926</v>
      </c>
      <c r="Z71">
        <v>4913752</v>
      </c>
      <c r="AA71">
        <v>4800094</v>
      </c>
      <c r="AB71">
        <v>4845110</v>
      </c>
    </row>
    <row r="72" spans="1:28" x14ac:dyDescent="0.3">
      <c r="A72">
        <v>71</v>
      </c>
      <c r="B72">
        <v>1992</v>
      </c>
      <c r="C72">
        <v>3302258</v>
      </c>
      <c r="D72">
        <v>3327082</v>
      </c>
      <c r="E72">
        <v>3552241</v>
      </c>
      <c r="F72">
        <v>3534024</v>
      </c>
      <c r="G72">
        <v>3803078</v>
      </c>
      <c r="H72">
        <v>3957905</v>
      </c>
      <c r="I72">
        <v>3792686</v>
      </c>
      <c r="J72">
        <v>4118814</v>
      </c>
      <c r="K72">
        <v>4246231</v>
      </c>
      <c r="L72">
        <v>4257734</v>
      </c>
      <c r="M72">
        <v>4470161</v>
      </c>
      <c r="N72">
        <v>4392889</v>
      </c>
      <c r="O72">
        <v>4449462</v>
      </c>
      <c r="P72">
        <v>4284211</v>
      </c>
      <c r="Q72">
        <v>4546992</v>
      </c>
      <c r="R72">
        <v>4639816</v>
      </c>
      <c r="S72">
        <v>4630586</v>
      </c>
      <c r="T72">
        <v>4639333</v>
      </c>
      <c r="U72">
        <v>4461764</v>
      </c>
      <c r="V72">
        <v>4513921</v>
      </c>
      <c r="W72">
        <v>4692837</v>
      </c>
      <c r="X72">
        <v>4751964</v>
      </c>
      <c r="Y72">
        <v>4894282</v>
      </c>
      <c r="Z72">
        <v>4781176</v>
      </c>
      <c r="AA72">
        <v>4826113</v>
      </c>
      <c r="AB72">
        <v>4771146</v>
      </c>
    </row>
    <row r="73" spans="1:28" x14ac:dyDescent="0.3">
      <c r="A73">
        <v>72</v>
      </c>
      <c r="B73">
        <v>1993</v>
      </c>
      <c r="C73">
        <v>3220248</v>
      </c>
      <c r="D73">
        <v>3442779</v>
      </c>
      <c r="E73">
        <v>3420682</v>
      </c>
      <c r="F73">
        <v>3687327</v>
      </c>
      <c r="G73">
        <v>3839027</v>
      </c>
      <c r="H73">
        <v>3689498</v>
      </c>
      <c r="I73">
        <v>4012142</v>
      </c>
      <c r="J73">
        <v>4141266</v>
      </c>
      <c r="K73">
        <v>4156159</v>
      </c>
      <c r="L73">
        <v>4366280</v>
      </c>
      <c r="M73">
        <v>4369659</v>
      </c>
      <c r="N73">
        <v>4426227</v>
      </c>
      <c r="O73">
        <v>4263012</v>
      </c>
      <c r="P73">
        <v>4523486</v>
      </c>
      <c r="Q73">
        <v>4611421</v>
      </c>
      <c r="R73">
        <v>4608395</v>
      </c>
      <c r="S73">
        <v>4618224</v>
      </c>
      <c r="T73">
        <v>4442014</v>
      </c>
      <c r="U73">
        <v>4494253</v>
      </c>
      <c r="V73">
        <v>4673038</v>
      </c>
      <c r="W73">
        <v>4733002</v>
      </c>
      <c r="X73">
        <v>4874810</v>
      </c>
      <c r="Y73">
        <v>4762258</v>
      </c>
      <c r="Z73">
        <v>4807116</v>
      </c>
      <c r="AA73">
        <v>4752464</v>
      </c>
      <c r="AB73">
        <v>4517956</v>
      </c>
    </row>
    <row r="74" spans="1:28" x14ac:dyDescent="0.3">
      <c r="A74">
        <v>73</v>
      </c>
      <c r="B74">
        <v>1994</v>
      </c>
      <c r="C74">
        <v>3331989</v>
      </c>
      <c r="D74">
        <v>3315807</v>
      </c>
      <c r="E74">
        <v>3569205</v>
      </c>
      <c r="F74">
        <v>3721897</v>
      </c>
      <c r="G74">
        <v>3578657</v>
      </c>
      <c r="H74">
        <v>3902902</v>
      </c>
      <c r="I74">
        <v>4034104</v>
      </c>
      <c r="J74">
        <v>4053508</v>
      </c>
      <c r="K74">
        <v>4261872</v>
      </c>
      <c r="L74">
        <v>4268351</v>
      </c>
      <c r="M74">
        <v>4402852</v>
      </c>
      <c r="N74">
        <v>4240829</v>
      </c>
      <c r="O74">
        <v>4500960</v>
      </c>
      <c r="P74">
        <v>4587531</v>
      </c>
      <c r="Q74">
        <v>4580232</v>
      </c>
      <c r="R74">
        <v>4596056</v>
      </c>
      <c r="S74">
        <v>4421829</v>
      </c>
      <c r="T74">
        <v>4474346</v>
      </c>
      <c r="U74">
        <v>4652629</v>
      </c>
      <c r="V74">
        <v>4713020</v>
      </c>
      <c r="W74">
        <v>4855339</v>
      </c>
      <c r="X74">
        <v>4743340</v>
      </c>
      <c r="Y74">
        <v>4788121</v>
      </c>
      <c r="Z74">
        <v>4733782</v>
      </c>
      <c r="AA74">
        <v>4500326</v>
      </c>
      <c r="AB74">
        <v>4666097</v>
      </c>
    </row>
    <row r="75" spans="1:28" x14ac:dyDescent="0.3">
      <c r="A75">
        <v>74</v>
      </c>
      <c r="B75">
        <v>1995</v>
      </c>
      <c r="C75">
        <v>3209336</v>
      </c>
      <c r="D75">
        <v>3459551</v>
      </c>
      <c r="E75">
        <v>3602407</v>
      </c>
      <c r="F75">
        <v>3469669</v>
      </c>
      <c r="G75">
        <v>3785607</v>
      </c>
      <c r="H75">
        <v>3924374</v>
      </c>
      <c r="I75">
        <v>3948660</v>
      </c>
      <c r="J75">
        <v>4156390</v>
      </c>
      <c r="K75">
        <v>4166518</v>
      </c>
      <c r="L75">
        <v>4300722</v>
      </c>
      <c r="M75">
        <v>4218506</v>
      </c>
      <c r="N75">
        <v>4477404</v>
      </c>
      <c r="O75">
        <v>4564636</v>
      </c>
      <c r="P75">
        <v>4556576</v>
      </c>
      <c r="Q75">
        <v>4567917</v>
      </c>
      <c r="R75">
        <v>4400580</v>
      </c>
      <c r="S75">
        <v>4454004</v>
      </c>
      <c r="T75">
        <v>4631982</v>
      </c>
      <c r="U75">
        <v>4692428</v>
      </c>
      <c r="V75">
        <v>4834827</v>
      </c>
      <c r="W75">
        <v>4724422</v>
      </c>
      <c r="X75">
        <v>4769125</v>
      </c>
      <c r="Y75">
        <v>4715102</v>
      </c>
      <c r="Z75">
        <v>4482696</v>
      </c>
      <c r="AA75">
        <v>4647808</v>
      </c>
      <c r="AB75">
        <v>4694060</v>
      </c>
    </row>
    <row r="76" spans="1:28" x14ac:dyDescent="0.3">
      <c r="A76">
        <v>75</v>
      </c>
      <c r="B76">
        <v>1996</v>
      </c>
      <c r="C76">
        <v>3348302</v>
      </c>
      <c r="D76">
        <v>3491386</v>
      </c>
      <c r="E76">
        <v>3358309</v>
      </c>
      <c r="F76">
        <v>3670062</v>
      </c>
      <c r="G76">
        <v>3806646</v>
      </c>
      <c r="H76">
        <v>3841243</v>
      </c>
      <c r="I76">
        <v>4048709</v>
      </c>
      <c r="J76">
        <v>4063608</v>
      </c>
      <c r="K76">
        <v>4198066</v>
      </c>
      <c r="L76">
        <v>4120918</v>
      </c>
      <c r="M76">
        <v>4453708</v>
      </c>
      <c r="N76">
        <v>4540695</v>
      </c>
      <c r="O76">
        <v>4533908</v>
      </c>
      <c r="P76">
        <v>4544284</v>
      </c>
      <c r="Q76">
        <v>4373560</v>
      </c>
      <c r="R76">
        <v>4432596</v>
      </c>
      <c r="S76">
        <v>4610899</v>
      </c>
      <c r="T76">
        <v>4671599</v>
      </c>
      <c r="U76">
        <v>4813706</v>
      </c>
      <c r="V76">
        <v>4704484</v>
      </c>
      <c r="W76">
        <v>4750128</v>
      </c>
      <c r="X76">
        <v>4696420</v>
      </c>
      <c r="Y76">
        <v>4465068</v>
      </c>
      <c r="Z76">
        <v>4629519</v>
      </c>
      <c r="AA76">
        <v>4675652</v>
      </c>
      <c r="AB76">
        <v>4665594</v>
      </c>
    </row>
    <row r="77" spans="1:28" x14ac:dyDescent="0.3">
      <c r="A77">
        <v>76</v>
      </c>
      <c r="B77">
        <v>1997</v>
      </c>
      <c r="C77">
        <v>3379036</v>
      </c>
      <c r="D77">
        <v>3255418</v>
      </c>
      <c r="E77">
        <v>3552154</v>
      </c>
      <c r="F77">
        <v>3690772</v>
      </c>
      <c r="G77">
        <v>3725948</v>
      </c>
      <c r="H77">
        <v>3938460</v>
      </c>
      <c r="I77">
        <v>3958501</v>
      </c>
      <c r="J77">
        <v>4094334</v>
      </c>
      <c r="K77">
        <v>4022804</v>
      </c>
      <c r="L77">
        <v>4350355</v>
      </c>
      <c r="M77">
        <v>4516615</v>
      </c>
      <c r="N77">
        <v>4510201</v>
      </c>
      <c r="O77">
        <v>4521638</v>
      </c>
      <c r="P77">
        <v>4351048</v>
      </c>
      <c r="Q77">
        <v>4405384</v>
      </c>
      <c r="R77">
        <v>4588758</v>
      </c>
      <c r="S77">
        <v>4650334</v>
      </c>
      <c r="T77">
        <v>4792346</v>
      </c>
      <c r="U77">
        <v>4683938</v>
      </c>
      <c r="V77">
        <v>4730114</v>
      </c>
      <c r="W77">
        <v>4677739</v>
      </c>
      <c r="X77">
        <v>4447438</v>
      </c>
      <c r="Y77">
        <v>4611231</v>
      </c>
      <c r="Z77">
        <v>4657245</v>
      </c>
      <c r="AA77">
        <v>4647308</v>
      </c>
      <c r="AB77">
        <v>4596824</v>
      </c>
    </row>
    <row r="78" spans="1:28" x14ac:dyDescent="0.3">
      <c r="A78">
        <v>77</v>
      </c>
      <c r="B78">
        <v>1998</v>
      </c>
      <c r="C78">
        <v>3150929</v>
      </c>
      <c r="D78">
        <v>3442716</v>
      </c>
      <c r="E78">
        <v>3572527</v>
      </c>
      <c r="F78">
        <v>3612506</v>
      </c>
      <c r="G78">
        <v>3820095</v>
      </c>
      <c r="H78">
        <v>3850825</v>
      </c>
      <c r="I78">
        <v>3988405</v>
      </c>
      <c r="J78">
        <v>3923614</v>
      </c>
      <c r="K78">
        <v>4246476</v>
      </c>
      <c r="L78">
        <v>4411606</v>
      </c>
      <c r="M78">
        <v>4486354</v>
      </c>
      <c r="N78">
        <v>4497955</v>
      </c>
      <c r="O78">
        <v>4329482</v>
      </c>
      <c r="P78">
        <v>4382677</v>
      </c>
      <c r="Q78">
        <v>4560649</v>
      </c>
      <c r="R78">
        <v>4628010</v>
      </c>
      <c r="S78">
        <v>4770550</v>
      </c>
      <c r="T78">
        <v>4663152</v>
      </c>
      <c r="U78">
        <v>4709492</v>
      </c>
      <c r="V78">
        <v>4658050</v>
      </c>
      <c r="W78">
        <v>4429808</v>
      </c>
      <c r="X78">
        <v>4592942</v>
      </c>
      <c r="Y78">
        <v>4638838</v>
      </c>
      <c r="Z78">
        <v>4629020</v>
      </c>
      <c r="AA78">
        <v>4578848</v>
      </c>
      <c r="AB78">
        <v>4545587</v>
      </c>
    </row>
    <row r="79" spans="1:28" x14ac:dyDescent="0.3">
      <c r="A79">
        <v>78</v>
      </c>
      <c r="B79">
        <v>1999</v>
      </c>
      <c r="C79">
        <v>3331950</v>
      </c>
      <c r="D79">
        <v>3462751</v>
      </c>
      <c r="E79">
        <v>3496692</v>
      </c>
      <c r="F79">
        <v>3703478</v>
      </c>
      <c r="G79">
        <v>3735266</v>
      </c>
      <c r="H79">
        <v>3879907</v>
      </c>
      <c r="I79">
        <v>3822226</v>
      </c>
      <c r="J79">
        <v>4141522</v>
      </c>
      <c r="K79">
        <v>4306072</v>
      </c>
      <c r="L79">
        <v>4382227</v>
      </c>
      <c r="M79">
        <v>4474132</v>
      </c>
      <c r="N79">
        <v>4306918</v>
      </c>
      <c r="O79">
        <v>4360922</v>
      </c>
      <c r="P79">
        <v>4537046</v>
      </c>
      <c r="Q79">
        <v>4599678</v>
      </c>
      <c r="R79">
        <v>4747696</v>
      </c>
      <c r="S79">
        <v>4641932</v>
      </c>
      <c r="T79">
        <v>4688630</v>
      </c>
      <c r="U79">
        <v>4637752</v>
      </c>
      <c r="V79">
        <v>4411214</v>
      </c>
      <c r="W79">
        <v>4574652</v>
      </c>
      <c r="X79">
        <v>4620430</v>
      </c>
      <c r="Y79">
        <v>4610734</v>
      </c>
      <c r="Z79">
        <v>4560872</v>
      </c>
      <c r="AA79">
        <v>4527845</v>
      </c>
      <c r="AB79">
        <v>4705298</v>
      </c>
    </row>
    <row r="80" spans="1:28" x14ac:dyDescent="0.3">
      <c r="A80">
        <v>79</v>
      </c>
      <c r="B80">
        <v>2000</v>
      </c>
      <c r="C80">
        <v>3351379</v>
      </c>
      <c r="D80">
        <v>3389348</v>
      </c>
      <c r="E80">
        <v>3584501</v>
      </c>
      <c r="F80">
        <v>3621560</v>
      </c>
      <c r="G80">
        <v>3763466</v>
      </c>
      <c r="H80">
        <v>3718270</v>
      </c>
      <c r="I80">
        <v>4034370</v>
      </c>
      <c r="J80">
        <v>4199462</v>
      </c>
      <c r="K80">
        <v>4277574</v>
      </c>
      <c r="L80">
        <v>4370180</v>
      </c>
      <c r="M80">
        <v>4284214</v>
      </c>
      <c r="N80">
        <v>4338165</v>
      </c>
      <c r="O80">
        <v>4514428</v>
      </c>
      <c r="P80">
        <v>4575852</v>
      </c>
      <c r="Q80">
        <v>4718725</v>
      </c>
      <c r="R80">
        <v>4619652</v>
      </c>
      <c r="S80">
        <v>4667333</v>
      </c>
      <c r="T80">
        <v>4617214</v>
      </c>
      <c r="U80">
        <v>4392011</v>
      </c>
      <c r="V80">
        <v>4555370</v>
      </c>
      <c r="W80">
        <v>4602022</v>
      </c>
      <c r="X80">
        <v>4592446</v>
      </c>
      <c r="Y80">
        <v>4542897</v>
      </c>
      <c r="Z80">
        <v>4510104</v>
      </c>
      <c r="AA80">
        <v>4686853</v>
      </c>
      <c r="AB80">
        <v>4710450</v>
      </c>
    </row>
    <row r="81" spans="1:28" x14ac:dyDescent="0.3">
      <c r="A81">
        <v>80</v>
      </c>
      <c r="B81">
        <v>2001</v>
      </c>
      <c r="C81">
        <v>3280406</v>
      </c>
      <c r="D81">
        <v>3473992</v>
      </c>
      <c r="E81">
        <v>3505483</v>
      </c>
      <c r="F81">
        <v>3648880</v>
      </c>
      <c r="G81">
        <v>3606619</v>
      </c>
      <c r="H81">
        <v>3924649</v>
      </c>
      <c r="I81">
        <v>4090654</v>
      </c>
      <c r="J81">
        <v>4171845</v>
      </c>
      <c r="K81">
        <v>4265704</v>
      </c>
      <c r="L81">
        <v>4184990</v>
      </c>
      <c r="M81">
        <v>4315268</v>
      </c>
      <c r="N81">
        <v>4490776</v>
      </c>
      <c r="O81">
        <v>4553018</v>
      </c>
      <c r="P81">
        <v>4694260</v>
      </c>
      <c r="Q81">
        <v>4591378</v>
      </c>
      <c r="R81">
        <v>4644971</v>
      </c>
      <c r="S81">
        <v>4596241</v>
      </c>
      <c r="T81">
        <v>4372570</v>
      </c>
      <c r="U81">
        <v>4535478</v>
      </c>
      <c r="V81">
        <v>4582618</v>
      </c>
      <c r="W81">
        <v>4574158</v>
      </c>
      <c r="X81">
        <v>4524921</v>
      </c>
      <c r="Y81">
        <v>4492362</v>
      </c>
      <c r="Z81">
        <v>4668408</v>
      </c>
      <c r="AA81">
        <v>4691979</v>
      </c>
      <c r="AB81">
        <v>4663047</v>
      </c>
    </row>
    <row r="82" spans="1:28" x14ac:dyDescent="0.3">
      <c r="A82">
        <v>81</v>
      </c>
      <c r="B82">
        <v>2002</v>
      </c>
      <c r="C82">
        <v>3362156</v>
      </c>
      <c r="D82">
        <v>3397874</v>
      </c>
      <c r="E82">
        <v>3531921</v>
      </c>
      <c r="F82">
        <v>3496821</v>
      </c>
      <c r="G82">
        <v>3806937</v>
      </c>
      <c r="H82">
        <v>3979278</v>
      </c>
      <c r="I82">
        <v>4063919</v>
      </c>
      <c r="J82">
        <v>4160150</v>
      </c>
      <c r="K82">
        <v>4085240</v>
      </c>
      <c r="L82">
        <v>4215296</v>
      </c>
      <c r="M82">
        <v>4466984</v>
      </c>
      <c r="N82">
        <v>4529142</v>
      </c>
      <c r="O82">
        <v>4670812</v>
      </c>
      <c r="P82">
        <v>4567610</v>
      </c>
      <c r="Q82">
        <v>4616600</v>
      </c>
      <c r="R82">
        <v>4574204</v>
      </c>
      <c r="S82">
        <v>4352691</v>
      </c>
      <c r="T82">
        <v>4515346</v>
      </c>
      <c r="U82">
        <v>4562604</v>
      </c>
      <c r="V82">
        <v>4554878</v>
      </c>
      <c r="W82">
        <v>4506945</v>
      </c>
      <c r="X82">
        <v>4474620</v>
      </c>
      <c r="Y82">
        <v>4649965</v>
      </c>
      <c r="Z82">
        <v>4673508</v>
      </c>
      <c r="AA82">
        <v>4644794</v>
      </c>
      <c r="AB82">
        <v>4717080</v>
      </c>
    </row>
    <row r="83" spans="1:28" x14ac:dyDescent="0.3">
      <c r="A83">
        <v>82</v>
      </c>
      <c r="B83">
        <v>2003</v>
      </c>
      <c r="C83">
        <v>3288670</v>
      </c>
      <c r="D83">
        <v>3423432</v>
      </c>
      <c r="E83">
        <v>3384651</v>
      </c>
      <c r="F83">
        <v>3691079</v>
      </c>
      <c r="G83">
        <v>3859728</v>
      </c>
      <c r="H83">
        <v>3953424</v>
      </c>
      <c r="I83">
        <v>4052400</v>
      </c>
      <c r="J83">
        <v>3984413</v>
      </c>
      <c r="K83">
        <v>4114798</v>
      </c>
      <c r="L83">
        <v>4363200</v>
      </c>
      <c r="M83">
        <v>4505126</v>
      </c>
      <c r="N83">
        <v>4646296</v>
      </c>
      <c r="O83">
        <v>4544832</v>
      </c>
      <c r="P83">
        <v>4592736</v>
      </c>
      <c r="Q83">
        <v>4546230</v>
      </c>
      <c r="R83">
        <v>4331748</v>
      </c>
      <c r="S83">
        <v>4494780</v>
      </c>
      <c r="T83">
        <v>4542350</v>
      </c>
      <c r="U83">
        <v>4534989</v>
      </c>
      <c r="V83">
        <v>4487993</v>
      </c>
      <c r="W83">
        <v>4456878</v>
      </c>
      <c r="X83">
        <v>4631520</v>
      </c>
      <c r="Y83">
        <v>4655037</v>
      </c>
      <c r="Z83">
        <v>4626540</v>
      </c>
      <c r="AA83">
        <v>4698623</v>
      </c>
      <c r="AB83">
        <v>4617816</v>
      </c>
    </row>
    <row r="84" spans="1:28" x14ac:dyDescent="0.3">
      <c r="A84">
        <v>83</v>
      </c>
      <c r="B84">
        <v>2004</v>
      </c>
      <c r="C84">
        <v>3313346</v>
      </c>
      <c r="D84">
        <v>3280949</v>
      </c>
      <c r="E84">
        <v>3572850</v>
      </c>
      <c r="F84">
        <v>3741928</v>
      </c>
      <c r="G84">
        <v>3834890</v>
      </c>
      <c r="H84">
        <v>3942081</v>
      </c>
      <c r="I84">
        <v>3881390</v>
      </c>
      <c r="J84">
        <v>4013224</v>
      </c>
      <c r="K84">
        <v>4258892</v>
      </c>
      <c r="L84">
        <v>4400407</v>
      </c>
      <c r="M84">
        <v>4621640</v>
      </c>
      <c r="N84">
        <v>4521013</v>
      </c>
      <c r="O84">
        <v>4569866</v>
      </c>
      <c r="P84">
        <v>4522764</v>
      </c>
      <c r="Q84">
        <v>4305102</v>
      </c>
      <c r="R84">
        <v>4473155</v>
      </c>
      <c r="S84">
        <v>4521662</v>
      </c>
      <c r="T84">
        <v>4514862</v>
      </c>
      <c r="U84">
        <v>4468432</v>
      </c>
      <c r="V84">
        <v>4438168</v>
      </c>
      <c r="W84">
        <v>4613076</v>
      </c>
      <c r="X84">
        <v>4636566</v>
      </c>
      <c r="Y84">
        <v>4608288</v>
      </c>
      <c r="Z84">
        <v>4680166</v>
      </c>
      <c r="AA84">
        <v>4599744</v>
      </c>
      <c r="AB84">
        <v>4641490</v>
      </c>
    </row>
    <row r="85" spans="1:28" x14ac:dyDescent="0.3">
      <c r="A85">
        <v>84</v>
      </c>
      <c r="B85">
        <v>2005</v>
      </c>
      <c r="C85">
        <v>3175650</v>
      </c>
      <c r="D85">
        <v>3463090</v>
      </c>
      <c r="E85">
        <v>3621766</v>
      </c>
      <c r="F85">
        <v>3718210</v>
      </c>
      <c r="G85">
        <v>3823643</v>
      </c>
      <c r="H85">
        <v>3775797</v>
      </c>
      <c r="I85">
        <v>3909453</v>
      </c>
      <c r="J85">
        <v>4153507</v>
      </c>
      <c r="K85">
        <v>4295162</v>
      </c>
      <c r="L85">
        <v>4514108</v>
      </c>
      <c r="M85">
        <v>4497054</v>
      </c>
      <c r="N85">
        <v>4545951</v>
      </c>
      <c r="O85">
        <v>4500279</v>
      </c>
      <c r="P85">
        <v>4282962</v>
      </c>
      <c r="Q85">
        <v>4445672</v>
      </c>
      <c r="R85">
        <v>4499916</v>
      </c>
      <c r="S85">
        <v>4494298</v>
      </c>
      <c r="T85">
        <v>4448632</v>
      </c>
      <c r="U85">
        <v>4418849</v>
      </c>
      <c r="V85">
        <v>4593630</v>
      </c>
      <c r="W85">
        <v>4618094</v>
      </c>
      <c r="X85">
        <v>4590034</v>
      </c>
      <c r="Y85">
        <v>4661710</v>
      </c>
      <c r="Z85">
        <v>4581674</v>
      </c>
      <c r="AA85">
        <v>4623334</v>
      </c>
      <c r="AB85">
        <v>4710836</v>
      </c>
    </row>
    <row r="86" spans="1:28" x14ac:dyDescent="0.3">
      <c r="A86">
        <v>85</v>
      </c>
      <c r="B86">
        <v>2006</v>
      </c>
      <c r="C86">
        <v>3351733</v>
      </c>
      <c r="D86">
        <v>3510074</v>
      </c>
      <c r="E86">
        <v>3599159</v>
      </c>
      <c r="F86">
        <v>3706955</v>
      </c>
      <c r="G86">
        <v>3662416</v>
      </c>
      <c r="H86">
        <v>3803114</v>
      </c>
      <c r="I86">
        <v>4045925</v>
      </c>
      <c r="J86">
        <v>4188840</v>
      </c>
      <c r="K86">
        <v>4406050</v>
      </c>
      <c r="L86">
        <v>4392548</v>
      </c>
      <c r="M86">
        <v>4521896</v>
      </c>
      <c r="N86">
        <v>4476761</v>
      </c>
      <c r="O86">
        <v>4261754</v>
      </c>
      <c r="P86">
        <v>4422694</v>
      </c>
      <c r="Q86">
        <v>4472282</v>
      </c>
      <c r="R86">
        <v>4472676</v>
      </c>
      <c r="S86">
        <v>4428396</v>
      </c>
      <c r="T86">
        <v>4399291</v>
      </c>
      <c r="U86">
        <v>4573576</v>
      </c>
      <c r="V86">
        <v>4598622</v>
      </c>
      <c r="W86">
        <v>4571782</v>
      </c>
      <c r="X86">
        <v>4643252</v>
      </c>
      <c r="Y86">
        <v>4563604</v>
      </c>
      <c r="Z86">
        <v>4605178</v>
      </c>
      <c r="AA86">
        <v>4692404</v>
      </c>
      <c r="AB86">
        <v>4594926</v>
      </c>
    </row>
    <row r="87" spans="1:28" x14ac:dyDescent="0.3">
      <c r="A87">
        <v>86</v>
      </c>
      <c r="B87">
        <v>2007</v>
      </c>
      <c r="C87">
        <v>3397053</v>
      </c>
      <c r="D87">
        <v>3488577</v>
      </c>
      <c r="E87">
        <v>3587905</v>
      </c>
      <c r="F87">
        <v>3550888</v>
      </c>
      <c r="G87">
        <v>3688955</v>
      </c>
      <c r="H87">
        <v>3935774</v>
      </c>
      <c r="I87">
        <v>4080322</v>
      </c>
      <c r="J87">
        <v>4296916</v>
      </c>
      <c r="K87">
        <v>4287515</v>
      </c>
      <c r="L87">
        <v>4416906</v>
      </c>
      <c r="M87">
        <v>4453104</v>
      </c>
      <c r="N87">
        <v>4239562</v>
      </c>
      <c r="O87">
        <v>4400676</v>
      </c>
      <c r="P87">
        <v>4449155</v>
      </c>
      <c r="Q87">
        <v>4445196</v>
      </c>
      <c r="R87">
        <v>4407096</v>
      </c>
      <c r="S87">
        <v>4379297</v>
      </c>
      <c r="T87">
        <v>4553282</v>
      </c>
      <c r="U87">
        <v>4578540</v>
      </c>
      <c r="V87">
        <v>4552541</v>
      </c>
      <c r="W87">
        <v>4624795</v>
      </c>
      <c r="X87">
        <v>4545532</v>
      </c>
      <c r="Y87">
        <v>4587024</v>
      </c>
      <c r="Z87">
        <v>4673972</v>
      </c>
      <c r="AA87">
        <v>4576966</v>
      </c>
      <c r="AB87">
        <v>4713541</v>
      </c>
    </row>
    <row r="88" spans="1:28" x14ac:dyDescent="0.3">
      <c r="A88">
        <v>87</v>
      </c>
      <c r="B88">
        <v>2008</v>
      </c>
      <c r="C88">
        <v>3376399</v>
      </c>
      <c r="D88">
        <v>3477325</v>
      </c>
      <c r="E88">
        <v>3436989</v>
      </c>
      <c r="F88">
        <v>3576650</v>
      </c>
      <c r="G88">
        <v>3817516</v>
      </c>
      <c r="H88">
        <v>3969234</v>
      </c>
      <c r="I88">
        <v>4185585</v>
      </c>
      <c r="J88">
        <v>4181407</v>
      </c>
      <c r="K88">
        <v>4311391</v>
      </c>
      <c r="L88">
        <v>4349814</v>
      </c>
      <c r="M88">
        <v>4217230</v>
      </c>
      <c r="N88">
        <v>4377648</v>
      </c>
      <c r="O88">
        <v>4426993</v>
      </c>
      <c r="P88">
        <v>4422220</v>
      </c>
      <c r="Q88">
        <v>4380010</v>
      </c>
      <c r="R88">
        <v>4358238</v>
      </c>
      <c r="S88">
        <v>4532553</v>
      </c>
      <c r="T88">
        <v>4558219</v>
      </c>
      <c r="U88">
        <v>4532692</v>
      </c>
      <c r="V88">
        <v>4605344</v>
      </c>
      <c r="W88">
        <v>4527462</v>
      </c>
      <c r="X88">
        <v>4568868</v>
      </c>
      <c r="Y88">
        <v>4655540</v>
      </c>
      <c r="Z88">
        <v>4559004</v>
      </c>
      <c r="AA88">
        <v>4695097</v>
      </c>
      <c r="AB88">
        <v>4582103</v>
      </c>
    </row>
    <row r="89" spans="1:28" x14ac:dyDescent="0.3">
      <c r="A89">
        <v>88</v>
      </c>
      <c r="B89">
        <v>2009</v>
      </c>
      <c r="C89">
        <v>3365416</v>
      </c>
      <c r="D89">
        <v>3331558</v>
      </c>
      <c r="E89">
        <v>3461973</v>
      </c>
      <c r="F89">
        <v>3701008</v>
      </c>
      <c r="G89">
        <v>3849990</v>
      </c>
      <c r="H89">
        <v>4071685</v>
      </c>
      <c r="I89">
        <v>4073101</v>
      </c>
      <c r="J89">
        <v>4204800</v>
      </c>
      <c r="K89">
        <v>4245998</v>
      </c>
      <c r="L89">
        <v>4119640</v>
      </c>
      <c r="M89">
        <v>4354480</v>
      </c>
      <c r="N89">
        <v>4403815</v>
      </c>
      <c r="O89">
        <v>4400205</v>
      </c>
      <c r="P89">
        <v>4357430</v>
      </c>
      <c r="Q89">
        <v>4331450</v>
      </c>
      <c r="R89">
        <v>4510766</v>
      </c>
      <c r="S89">
        <v>4537463</v>
      </c>
      <c r="T89">
        <v>4512604</v>
      </c>
      <c r="U89">
        <v>4585283</v>
      </c>
      <c r="V89">
        <v>4508404</v>
      </c>
      <c r="W89">
        <v>4550712</v>
      </c>
      <c r="X89">
        <v>4637109</v>
      </c>
      <c r="Y89">
        <v>4541045</v>
      </c>
      <c r="Z89">
        <v>4676653</v>
      </c>
      <c r="AA89">
        <v>4564206</v>
      </c>
      <c r="AB89">
        <v>4575774</v>
      </c>
    </row>
    <row r="90" spans="1:28" x14ac:dyDescent="0.3">
      <c r="A90">
        <v>89</v>
      </c>
      <c r="B90">
        <v>2010</v>
      </c>
      <c r="C90">
        <v>3224531</v>
      </c>
      <c r="D90">
        <v>3355764</v>
      </c>
      <c r="E90">
        <v>3582138</v>
      </c>
      <c r="F90">
        <v>3732495</v>
      </c>
      <c r="G90">
        <v>3949481</v>
      </c>
      <c r="H90">
        <v>3962226</v>
      </c>
      <c r="I90">
        <v>4096011</v>
      </c>
      <c r="J90">
        <v>4141106</v>
      </c>
      <c r="K90">
        <v>4021524</v>
      </c>
      <c r="L90">
        <v>4253414</v>
      </c>
      <c r="M90">
        <v>4380498</v>
      </c>
      <c r="N90">
        <v>4377180</v>
      </c>
      <c r="O90">
        <v>4335794</v>
      </c>
      <c r="P90">
        <v>4309169</v>
      </c>
      <c r="Q90">
        <v>4483087</v>
      </c>
      <c r="R90">
        <v>4515648</v>
      </c>
      <c r="S90">
        <v>4492080</v>
      </c>
      <c r="T90">
        <v>4564984</v>
      </c>
      <c r="U90">
        <v>4488736</v>
      </c>
      <c r="V90">
        <v>4531572</v>
      </c>
      <c r="W90">
        <v>4618677</v>
      </c>
      <c r="X90">
        <v>4523084</v>
      </c>
      <c r="Y90">
        <v>4658210</v>
      </c>
      <c r="Z90">
        <v>4546310</v>
      </c>
      <c r="AA90">
        <v>4557898</v>
      </c>
      <c r="AB90">
        <v>4655801</v>
      </c>
    </row>
    <row r="91" spans="1:28" x14ac:dyDescent="0.3">
      <c r="A91">
        <v>90</v>
      </c>
      <c r="B91">
        <v>2011</v>
      </c>
      <c r="C91">
        <v>3247960</v>
      </c>
      <c r="D91">
        <v>3471738</v>
      </c>
      <c r="E91">
        <v>3612639</v>
      </c>
      <c r="F91">
        <v>3829026</v>
      </c>
      <c r="G91">
        <v>3843210</v>
      </c>
      <c r="H91">
        <v>3984654</v>
      </c>
      <c r="I91">
        <v>4034016</v>
      </c>
      <c r="J91">
        <v>3922333</v>
      </c>
      <c r="K91">
        <v>4151824</v>
      </c>
      <c r="L91">
        <v>4278788</v>
      </c>
      <c r="M91">
        <v>4354014</v>
      </c>
      <c r="N91">
        <v>4313162</v>
      </c>
      <c r="O91">
        <v>4287825</v>
      </c>
      <c r="P91">
        <v>4459914</v>
      </c>
      <c r="Q91">
        <v>4487936</v>
      </c>
      <c r="R91">
        <v>4470492</v>
      </c>
      <c r="S91">
        <v>4544248</v>
      </c>
      <c r="T91">
        <v>4468829</v>
      </c>
      <c r="U91">
        <v>4511824</v>
      </c>
      <c r="V91">
        <v>4599250</v>
      </c>
      <c r="W91">
        <v>4505124</v>
      </c>
      <c r="X91">
        <v>4639766</v>
      </c>
      <c r="Y91">
        <v>4528414</v>
      </c>
      <c r="Z91">
        <v>4540022</v>
      </c>
      <c r="AA91">
        <v>4637600</v>
      </c>
      <c r="AB91">
        <v>4690130</v>
      </c>
    </row>
    <row r="92" spans="1:28" x14ac:dyDescent="0.3">
      <c r="A92">
        <v>91</v>
      </c>
      <c r="B92">
        <v>2012</v>
      </c>
      <c r="C92">
        <v>3360010</v>
      </c>
      <c r="D92">
        <v>3501252</v>
      </c>
      <c r="E92">
        <v>3706211</v>
      </c>
      <c r="F92">
        <v>3725943</v>
      </c>
      <c r="G92">
        <v>3865215</v>
      </c>
      <c r="H92">
        <v>3924358</v>
      </c>
      <c r="I92">
        <v>3820944</v>
      </c>
      <c r="J92">
        <v>4049158</v>
      </c>
      <c r="K92">
        <v>4176554</v>
      </c>
      <c r="L92">
        <v>4252949</v>
      </c>
      <c r="M92">
        <v>4290392</v>
      </c>
      <c r="N92">
        <v>4265492</v>
      </c>
      <c r="O92">
        <v>4437711</v>
      </c>
      <c r="P92">
        <v>4464729</v>
      </c>
      <c r="Q92">
        <v>4443056</v>
      </c>
      <c r="R92">
        <v>4522449</v>
      </c>
      <c r="S92">
        <v>4448488</v>
      </c>
      <c r="T92">
        <v>4491836</v>
      </c>
      <c r="U92">
        <v>4579215</v>
      </c>
      <c r="V92">
        <v>4486186</v>
      </c>
      <c r="W92">
        <v>4621322</v>
      </c>
      <c r="X92">
        <v>4510518</v>
      </c>
      <c r="Y92">
        <v>4522146</v>
      </c>
      <c r="Z92">
        <v>4619398</v>
      </c>
      <c r="AA92">
        <v>4671788</v>
      </c>
      <c r="AB92">
        <v>4409470</v>
      </c>
    </row>
    <row r="93" spans="1:28" x14ac:dyDescent="0.3">
      <c r="A93">
        <v>92</v>
      </c>
      <c r="B93">
        <v>2013</v>
      </c>
      <c r="C93">
        <v>3388537</v>
      </c>
      <c r="D93">
        <v>3591866</v>
      </c>
      <c r="E93">
        <v>3606314</v>
      </c>
      <c r="F93">
        <v>3747629</v>
      </c>
      <c r="G93">
        <v>3806710</v>
      </c>
      <c r="H93">
        <v>3716986</v>
      </c>
      <c r="I93">
        <v>3944294</v>
      </c>
      <c r="J93">
        <v>4073242</v>
      </c>
      <c r="K93">
        <v>4151358</v>
      </c>
      <c r="L93">
        <v>4191002</v>
      </c>
      <c r="M93">
        <v>4243020</v>
      </c>
      <c r="N93">
        <v>4414488</v>
      </c>
      <c r="O93">
        <v>4442492</v>
      </c>
      <c r="P93">
        <v>4420125</v>
      </c>
      <c r="Q93">
        <v>4494760</v>
      </c>
      <c r="R93">
        <v>4427087</v>
      </c>
      <c r="S93">
        <v>4471413</v>
      </c>
      <c r="T93">
        <v>4558940</v>
      </c>
      <c r="U93">
        <v>4466638</v>
      </c>
      <c r="V93">
        <v>4601883</v>
      </c>
      <c r="W93">
        <v>4492622</v>
      </c>
      <c r="X93">
        <v>4504270</v>
      </c>
      <c r="Y93">
        <v>4601196</v>
      </c>
      <c r="Z93">
        <v>4653445</v>
      </c>
      <c r="AA93">
        <v>4392296</v>
      </c>
      <c r="AB93">
        <v>4695826</v>
      </c>
    </row>
    <row r="94" spans="1:28" x14ac:dyDescent="0.3">
      <c r="A94">
        <v>93</v>
      </c>
      <c r="B94">
        <v>2014</v>
      </c>
      <c r="C94">
        <v>3476192</v>
      </c>
      <c r="D94">
        <v>3495156</v>
      </c>
      <c r="E94">
        <v>3627673</v>
      </c>
      <c r="F94">
        <v>3690917</v>
      </c>
      <c r="G94">
        <v>3605336</v>
      </c>
      <c r="H94">
        <v>3836862</v>
      </c>
      <c r="I94">
        <v>3967734</v>
      </c>
      <c r="J94">
        <v>4048691</v>
      </c>
      <c r="K94">
        <v>4091087</v>
      </c>
      <c r="L94">
        <v>4144794</v>
      </c>
      <c r="M94">
        <v>4391126</v>
      </c>
      <c r="N94">
        <v>4419234</v>
      </c>
      <c r="O94">
        <v>4398153</v>
      </c>
      <c r="P94">
        <v>4471578</v>
      </c>
      <c r="Q94">
        <v>4399881</v>
      </c>
      <c r="R94">
        <v>4449925</v>
      </c>
      <c r="S94">
        <v>4538230</v>
      </c>
      <c r="T94">
        <v>4446853</v>
      </c>
      <c r="U94">
        <v>4581834</v>
      </c>
      <c r="V94">
        <v>4473750</v>
      </c>
      <c r="W94">
        <v>4486394</v>
      </c>
      <c r="X94">
        <v>4582995</v>
      </c>
      <c r="Y94">
        <v>4635103</v>
      </c>
      <c r="Z94">
        <v>4375124</v>
      </c>
      <c r="AA94">
        <v>4677420</v>
      </c>
      <c r="AB94">
        <v>4660904</v>
      </c>
    </row>
    <row r="95" spans="1:28" x14ac:dyDescent="0.3">
      <c r="A95">
        <v>94</v>
      </c>
      <c r="B95">
        <v>2015</v>
      </c>
      <c r="C95">
        <v>3382668</v>
      </c>
      <c r="D95">
        <v>3516186</v>
      </c>
      <c r="E95">
        <v>3572752</v>
      </c>
      <c r="F95">
        <v>3495538</v>
      </c>
      <c r="G95">
        <v>3721462</v>
      </c>
      <c r="H95">
        <v>3859657</v>
      </c>
      <c r="I95">
        <v>3943826</v>
      </c>
      <c r="J95">
        <v>3990096</v>
      </c>
      <c r="K95">
        <v>4046043</v>
      </c>
      <c r="L95">
        <v>4289186</v>
      </c>
      <c r="M95">
        <v>4395838</v>
      </c>
      <c r="N95">
        <v>4375172</v>
      </c>
      <c r="O95">
        <v>4449366</v>
      </c>
      <c r="P95">
        <v>4377180</v>
      </c>
      <c r="Q95">
        <v>4422612</v>
      </c>
      <c r="R95">
        <v>4516455</v>
      </c>
      <c r="S95">
        <v>4426631</v>
      </c>
      <c r="T95">
        <v>4561548</v>
      </c>
      <c r="U95">
        <v>4454268</v>
      </c>
      <c r="V95">
        <v>4467542</v>
      </c>
      <c r="W95">
        <v>4564793</v>
      </c>
      <c r="X95">
        <v>4616760</v>
      </c>
      <c r="Y95">
        <v>4357951</v>
      </c>
      <c r="Z95">
        <v>4659014</v>
      </c>
      <c r="AA95">
        <v>4642684</v>
      </c>
      <c r="AB95">
        <v>4535108</v>
      </c>
    </row>
    <row r="96" spans="1:28" x14ac:dyDescent="0.3">
      <c r="A96">
        <v>95</v>
      </c>
      <c r="B96">
        <v>2016</v>
      </c>
      <c r="C96">
        <v>3403102</v>
      </c>
      <c r="D96">
        <v>3463056</v>
      </c>
      <c r="E96">
        <v>3383370</v>
      </c>
      <c r="F96">
        <v>3607811</v>
      </c>
      <c r="G96">
        <v>3743578</v>
      </c>
      <c r="H96">
        <v>3836394</v>
      </c>
      <c r="I96">
        <v>3886907</v>
      </c>
      <c r="J96">
        <v>3946216</v>
      </c>
      <c r="K96">
        <v>4186720</v>
      </c>
      <c r="L96">
        <v>4293778</v>
      </c>
      <c r="M96">
        <v>4352051</v>
      </c>
      <c r="N96">
        <v>4426132</v>
      </c>
      <c r="O96">
        <v>4355434</v>
      </c>
      <c r="P96">
        <v>4399804</v>
      </c>
      <c r="Q96">
        <v>4488798</v>
      </c>
      <c r="R96">
        <v>4405345</v>
      </c>
      <c r="S96">
        <v>4540824</v>
      </c>
      <c r="T96">
        <v>4434548</v>
      </c>
      <c r="U96">
        <v>4448082</v>
      </c>
      <c r="V96">
        <v>4545604</v>
      </c>
      <c r="W96">
        <v>4598418</v>
      </c>
      <c r="X96">
        <v>4340778</v>
      </c>
      <c r="Y96">
        <v>4640608</v>
      </c>
      <c r="Z96">
        <v>4624463</v>
      </c>
      <c r="AA96">
        <v>4517396</v>
      </c>
      <c r="AB96">
        <v>4649481</v>
      </c>
    </row>
    <row r="97" spans="1:28" x14ac:dyDescent="0.3">
      <c r="A97">
        <v>96</v>
      </c>
      <c r="B97">
        <v>2017</v>
      </c>
      <c r="C97">
        <v>3351763</v>
      </c>
      <c r="D97">
        <v>3279669</v>
      </c>
      <c r="E97">
        <v>3491798</v>
      </c>
      <c r="F97">
        <v>3629248</v>
      </c>
      <c r="G97">
        <v>3720992</v>
      </c>
      <c r="H97">
        <v>3781150</v>
      </c>
      <c r="I97">
        <v>3844191</v>
      </c>
      <c r="J97">
        <v>4083179</v>
      </c>
      <c r="K97">
        <v>4191193</v>
      </c>
      <c r="L97">
        <v>4251165</v>
      </c>
      <c r="M97">
        <v>4402759</v>
      </c>
      <c r="N97">
        <v>4332683</v>
      </c>
      <c r="O97">
        <v>4377953</v>
      </c>
      <c r="P97">
        <v>4465646</v>
      </c>
      <c r="Q97">
        <v>4378278</v>
      </c>
      <c r="R97">
        <v>4519036</v>
      </c>
      <c r="S97">
        <v>4414392</v>
      </c>
      <c r="T97">
        <v>4428383</v>
      </c>
      <c r="U97">
        <v>4525806</v>
      </c>
      <c r="V97">
        <v>4579082</v>
      </c>
      <c r="W97">
        <v>4323604</v>
      </c>
      <c r="X97">
        <v>4622202</v>
      </c>
      <c r="Y97">
        <v>4606244</v>
      </c>
      <c r="Z97">
        <v>4499683</v>
      </c>
      <c r="AA97">
        <v>4631296</v>
      </c>
      <c r="AB97">
        <v>4678662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918A-3B56-4547-9D30-D12E2CDA4D6A}">
  <dimension ref="A1:CS130"/>
  <sheetViews>
    <sheetView zoomScale="40" zoomScaleNormal="40" workbookViewId="0">
      <selection activeCell="H30" sqref="A1:AF97"/>
    </sheetView>
  </sheetViews>
  <sheetFormatPr defaultRowHeight="15.6" x14ac:dyDescent="0.3"/>
  <sheetData>
    <row r="1" spans="1:32" x14ac:dyDescent="0.3">
      <c r="A1" s="4"/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3">
      <c r="A2" s="4">
        <v>1</v>
      </c>
      <c r="B2" s="4">
        <v>1212667</v>
      </c>
      <c r="C2" s="4">
        <v>1276852</v>
      </c>
      <c r="D2" s="4">
        <v>391232.84399999998</v>
      </c>
      <c r="E2" s="4">
        <v>445493.84399999998</v>
      </c>
      <c r="F2" s="4">
        <v>650298.625</v>
      </c>
      <c r="G2" s="4">
        <v>1144116.125</v>
      </c>
      <c r="H2" s="4">
        <v>1162543.25</v>
      </c>
      <c r="I2" s="4">
        <v>510101.68800000002</v>
      </c>
      <c r="J2" s="4">
        <v>270127.93800000002</v>
      </c>
      <c r="K2" s="4">
        <v>572004.81299999997</v>
      </c>
      <c r="L2" s="4">
        <v>421640.375</v>
      </c>
      <c r="M2" s="4">
        <v>530289.31299999997</v>
      </c>
      <c r="N2" s="4">
        <v>253233.90599999999</v>
      </c>
      <c r="O2" s="4">
        <v>967685</v>
      </c>
      <c r="P2" s="4">
        <v>723574.43799999997</v>
      </c>
      <c r="Q2" s="4">
        <v>853170.25</v>
      </c>
      <c r="R2" s="4">
        <v>1167279.5</v>
      </c>
      <c r="S2" s="4">
        <v>713130.75</v>
      </c>
      <c r="T2" s="4">
        <v>642661.625</v>
      </c>
      <c r="U2" s="4">
        <v>967025.25</v>
      </c>
      <c r="V2" s="4">
        <v>868587.68799999997</v>
      </c>
      <c r="W2" s="4">
        <v>867514.68799999997</v>
      </c>
      <c r="X2" s="4">
        <v>516914.56300000002</v>
      </c>
      <c r="Y2" s="4">
        <v>713808.31299999997</v>
      </c>
      <c r="Z2" s="4">
        <v>691007.375</v>
      </c>
      <c r="AA2" s="4">
        <v>614288.43799999997</v>
      </c>
      <c r="AB2" s="4">
        <v>516378.06300000002</v>
      </c>
      <c r="AC2" s="4">
        <v>390837.625</v>
      </c>
      <c r="AD2" s="4">
        <v>555005.5</v>
      </c>
      <c r="AE2" s="4">
        <v>742779.31299999997</v>
      </c>
      <c r="AF2" s="4">
        <v>984202.56299999997</v>
      </c>
    </row>
    <row r="3" spans="1:32" x14ac:dyDescent="0.3">
      <c r="A3" s="4">
        <v>2</v>
      </c>
      <c r="B3" s="4">
        <v>1304241</v>
      </c>
      <c r="C3" s="4">
        <v>399808.90600000002</v>
      </c>
      <c r="D3" s="4">
        <v>455478.21899999998</v>
      </c>
      <c r="E3" s="4">
        <v>665207.25</v>
      </c>
      <c r="F3" s="4">
        <v>1170961.25</v>
      </c>
      <c r="G3" s="4">
        <v>1190476.25</v>
      </c>
      <c r="H3" s="4">
        <v>522659.875</v>
      </c>
      <c r="I3" s="4">
        <v>276946.06300000002</v>
      </c>
      <c r="J3" s="4">
        <v>586816.25</v>
      </c>
      <c r="K3" s="4">
        <v>432848.53100000002</v>
      </c>
      <c r="L3" s="4">
        <v>544770.56299999997</v>
      </c>
      <c r="M3" s="4">
        <v>260343.40599999999</v>
      </c>
      <c r="N3" s="4">
        <v>995637.375</v>
      </c>
      <c r="O3" s="4">
        <v>745097.18799999997</v>
      </c>
      <c r="P3" s="4">
        <v>879325.81299999997</v>
      </c>
      <c r="Q3" s="4">
        <v>1204196.375</v>
      </c>
      <c r="R3" s="4">
        <v>736421.125</v>
      </c>
      <c r="S3" s="4">
        <v>664359.18799999997</v>
      </c>
      <c r="T3" s="4">
        <v>1000814.813</v>
      </c>
      <c r="U3" s="4">
        <v>900036.56299999997</v>
      </c>
      <c r="V3" s="4">
        <v>867514.68799999997</v>
      </c>
      <c r="W3" s="4">
        <v>516914.56300000002</v>
      </c>
      <c r="X3" s="4">
        <v>713808.31299999997</v>
      </c>
      <c r="Y3" s="4">
        <v>691007.375</v>
      </c>
      <c r="Z3" s="4">
        <v>614288.43799999997</v>
      </c>
      <c r="AA3" s="4">
        <v>516378.06300000002</v>
      </c>
      <c r="AB3" s="4">
        <v>390837.625</v>
      </c>
      <c r="AC3" s="4">
        <v>555005.5</v>
      </c>
      <c r="AD3" s="4">
        <v>742779.31299999997</v>
      </c>
      <c r="AE3" s="4">
        <v>984202.56299999997</v>
      </c>
      <c r="AF3" s="4">
        <v>780065.75</v>
      </c>
    </row>
    <row r="4" spans="1:32" x14ac:dyDescent="0.3">
      <c r="A4" s="4">
        <v>3</v>
      </c>
      <c r="B4" s="4">
        <v>408385</v>
      </c>
      <c r="C4" s="4">
        <v>465462.625</v>
      </c>
      <c r="D4" s="4">
        <v>680115.81299999997</v>
      </c>
      <c r="E4" s="4">
        <v>1197806.5</v>
      </c>
      <c r="F4" s="4">
        <v>1218409.125</v>
      </c>
      <c r="G4" s="4">
        <v>535218.06299999997</v>
      </c>
      <c r="H4" s="4">
        <v>283764.18800000002</v>
      </c>
      <c r="I4" s="4">
        <v>601627.75</v>
      </c>
      <c r="J4" s="4">
        <v>444056.71899999998</v>
      </c>
      <c r="K4" s="4">
        <v>559251.81299999997</v>
      </c>
      <c r="L4" s="4">
        <v>267452.90600000002</v>
      </c>
      <c r="M4" s="4">
        <v>1023589.75</v>
      </c>
      <c r="N4" s="4">
        <v>766619.93799999997</v>
      </c>
      <c r="O4" s="4">
        <v>905481.43799999997</v>
      </c>
      <c r="P4" s="4">
        <v>1241113.375</v>
      </c>
      <c r="Q4" s="4">
        <v>759711.56299999997</v>
      </c>
      <c r="R4" s="4">
        <v>686056.75</v>
      </c>
      <c r="S4" s="4">
        <v>1034604.375</v>
      </c>
      <c r="T4" s="4">
        <v>931485.43799999997</v>
      </c>
      <c r="U4" s="4">
        <v>898924.68799999997</v>
      </c>
      <c r="V4" s="4">
        <v>516914.56300000002</v>
      </c>
      <c r="W4" s="4">
        <v>713808.31299999997</v>
      </c>
      <c r="X4" s="4">
        <v>691007.375</v>
      </c>
      <c r="Y4" s="4">
        <v>614288.43799999997</v>
      </c>
      <c r="Z4" s="4">
        <v>516378.06300000002</v>
      </c>
      <c r="AA4" s="4">
        <v>390837.625</v>
      </c>
      <c r="AB4" s="4">
        <v>555005.5</v>
      </c>
      <c r="AC4" s="4">
        <v>742779.31299999997</v>
      </c>
      <c r="AD4" s="4">
        <v>984202.56299999997</v>
      </c>
      <c r="AE4" s="4">
        <v>780065.75</v>
      </c>
      <c r="AF4" s="4">
        <v>708175.375</v>
      </c>
    </row>
    <row r="5" spans="1:32" x14ac:dyDescent="0.3">
      <c r="A5" s="4">
        <v>4</v>
      </c>
      <c r="B5" s="4">
        <v>475447</v>
      </c>
      <c r="C5" s="4">
        <v>695024.43799999997</v>
      </c>
      <c r="D5" s="4">
        <v>1224651.625</v>
      </c>
      <c r="E5" s="4">
        <v>1246342.125</v>
      </c>
      <c r="F5" s="4">
        <v>547776.25</v>
      </c>
      <c r="G5" s="4">
        <v>290582.34399999998</v>
      </c>
      <c r="H5" s="4">
        <v>616439.18799999997</v>
      </c>
      <c r="I5" s="4">
        <v>455264.875</v>
      </c>
      <c r="J5" s="4">
        <v>573733.06299999997</v>
      </c>
      <c r="K5" s="4">
        <v>274562.43800000002</v>
      </c>
      <c r="L5" s="4">
        <v>1051542.125</v>
      </c>
      <c r="M5" s="4">
        <v>788142.68799999997</v>
      </c>
      <c r="N5" s="4">
        <v>931637</v>
      </c>
      <c r="O5" s="4">
        <v>1278030.375</v>
      </c>
      <c r="P5" s="4">
        <v>783002</v>
      </c>
      <c r="Q5" s="4">
        <v>707754.31299999997</v>
      </c>
      <c r="R5" s="4">
        <v>1068393.875</v>
      </c>
      <c r="S5" s="4">
        <v>962934.31299999997</v>
      </c>
      <c r="T5" s="4">
        <v>930334.75</v>
      </c>
      <c r="U5" s="4">
        <v>535630.43799999997</v>
      </c>
      <c r="V5" s="4">
        <v>713808.31299999997</v>
      </c>
      <c r="W5" s="4">
        <v>691007.375</v>
      </c>
      <c r="X5" s="4">
        <v>614288.43799999997</v>
      </c>
      <c r="Y5" s="4">
        <v>516378.06300000002</v>
      </c>
      <c r="Z5" s="4">
        <v>390837.625</v>
      </c>
      <c r="AA5" s="4">
        <v>555005.5</v>
      </c>
      <c r="AB5" s="4">
        <v>742779.31299999997</v>
      </c>
      <c r="AC5" s="4">
        <v>984202.56299999997</v>
      </c>
      <c r="AD5" s="4">
        <v>780065.75</v>
      </c>
      <c r="AE5" s="4">
        <v>708175.375</v>
      </c>
      <c r="AF5" s="4">
        <v>410688.125</v>
      </c>
    </row>
    <row r="6" spans="1:32" x14ac:dyDescent="0.3">
      <c r="A6" s="4">
        <v>5</v>
      </c>
      <c r="B6" s="4">
        <v>709933</v>
      </c>
      <c r="C6" s="4">
        <v>1251496.875</v>
      </c>
      <c r="D6" s="4">
        <v>1274275.125</v>
      </c>
      <c r="E6" s="4">
        <v>560334.43799999997</v>
      </c>
      <c r="F6" s="4">
        <v>297400.46899999998</v>
      </c>
      <c r="G6" s="4">
        <v>631250.68799999997</v>
      </c>
      <c r="H6" s="4">
        <v>466473.03100000002</v>
      </c>
      <c r="I6" s="4">
        <v>588214.31299999997</v>
      </c>
      <c r="J6" s="4">
        <v>281671.93800000002</v>
      </c>
      <c r="K6" s="4">
        <v>1079494.5</v>
      </c>
      <c r="L6" s="4">
        <v>809665.5</v>
      </c>
      <c r="M6" s="4">
        <v>957792.56299999997</v>
      </c>
      <c r="N6" s="4">
        <v>1314947.375</v>
      </c>
      <c r="O6" s="4">
        <v>806292.43799999997</v>
      </c>
      <c r="P6" s="4">
        <v>729451.93799999997</v>
      </c>
      <c r="Q6" s="4">
        <v>1102183.5</v>
      </c>
      <c r="R6" s="4">
        <v>994383.18799999997</v>
      </c>
      <c r="S6" s="4">
        <v>961744.75</v>
      </c>
      <c r="T6" s="4">
        <v>554346.31299999997</v>
      </c>
      <c r="U6" s="4">
        <v>739653.125</v>
      </c>
      <c r="V6" s="4">
        <v>691007.375</v>
      </c>
      <c r="W6" s="4">
        <v>614288.43799999997</v>
      </c>
      <c r="X6" s="4">
        <v>516378.06300000002</v>
      </c>
      <c r="Y6" s="4">
        <v>390837.625</v>
      </c>
      <c r="Z6" s="4">
        <v>555005.5</v>
      </c>
      <c r="AA6" s="4">
        <v>742779.31299999997</v>
      </c>
      <c r="AB6" s="4">
        <v>984202.56299999997</v>
      </c>
      <c r="AC6" s="4">
        <v>780065.75</v>
      </c>
      <c r="AD6" s="4">
        <v>708175.375</v>
      </c>
      <c r="AE6" s="4">
        <v>410688.125</v>
      </c>
      <c r="AF6" s="4">
        <v>837471.25</v>
      </c>
    </row>
    <row r="7" spans="1:32" x14ac:dyDescent="0.3">
      <c r="A7" s="4">
        <v>6</v>
      </c>
      <c r="B7" s="4">
        <v>1278342</v>
      </c>
      <c r="C7" s="4">
        <v>1302208</v>
      </c>
      <c r="D7" s="4">
        <v>572892.625</v>
      </c>
      <c r="E7" s="4">
        <v>304218.59399999998</v>
      </c>
      <c r="F7" s="4">
        <v>646062.125</v>
      </c>
      <c r="G7" s="4">
        <v>477681.18800000002</v>
      </c>
      <c r="H7" s="4">
        <v>602695.56299999997</v>
      </c>
      <c r="I7" s="4">
        <v>288781.43800000002</v>
      </c>
      <c r="J7" s="4">
        <v>1107446.875</v>
      </c>
      <c r="K7" s="4">
        <v>831188.25</v>
      </c>
      <c r="L7" s="4">
        <v>983948.18799999997</v>
      </c>
      <c r="M7" s="4">
        <v>1351864.375</v>
      </c>
      <c r="N7" s="4">
        <v>829582.875</v>
      </c>
      <c r="O7" s="4">
        <v>751149.5</v>
      </c>
      <c r="P7" s="4">
        <v>1135973</v>
      </c>
      <c r="Q7" s="4">
        <v>1025832</v>
      </c>
      <c r="R7" s="4">
        <v>993154.75</v>
      </c>
      <c r="S7" s="4">
        <v>573062.18799999997</v>
      </c>
      <c r="T7" s="4">
        <v>765497.875</v>
      </c>
      <c r="U7" s="4">
        <v>716026.56299999997</v>
      </c>
      <c r="V7" s="4">
        <v>614288.43799999997</v>
      </c>
      <c r="W7" s="4">
        <v>516378.06300000002</v>
      </c>
      <c r="X7" s="4">
        <v>390837.625</v>
      </c>
      <c r="Y7" s="4">
        <v>555005.5</v>
      </c>
      <c r="Z7" s="4">
        <v>742779.31299999997</v>
      </c>
      <c r="AA7" s="4">
        <v>984202.56299999997</v>
      </c>
      <c r="AB7" s="4">
        <v>780065.75</v>
      </c>
      <c r="AC7" s="4">
        <v>708175.375</v>
      </c>
      <c r="AD7" s="4">
        <v>410688.125</v>
      </c>
      <c r="AE7" s="4">
        <v>837471.25</v>
      </c>
      <c r="AF7" s="4">
        <v>686447.375</v>
      </c>
    </row>
    <row r="8" spans="1:32" x14ac:dyDescent="0.3">
      <c r="A8" s="4">
        <v>7</v>
      </c>
      <c r="B8" s="4">
        <v>1330141</v>
      </c>
      <c r="C8" s="4">
        <v>585450.81299999997</v>
      </c>
      <c r="D8" s="4">
        <v>311036.71899999998</v>
      </c>
      <c r="E8" s="4">
        <v>660873.625</v>
      </c>
      <c r="F8" s="4">
        <v>488889.34399999998</v>
      </c>
      <c r="G8" s="4">
        <v>617176.81299999997</v>
      </c>
      <c r="H8" s="4">
        <v>295890.93800000002</v>
      </c>
      <c r="I8" s="4">
        <v>1135399.25</v>
      </c>
      <c r="J8" s="4">
        <v>852711</v>
      </c>
      <c r="K8" s="4">
        <v>1010103.75</v>
      </c>
      <c r="L8" s="4">
        <v>1388781.25</v>
      </c>
      <c r="M8" s="4">
        <v>852873.31299999997</v>
      </c>
      <c r="N8" s="4">
        <v>772847.06299999997</v>
      </c>
      <c r="O8" s="4">
        <v>1169762.625</v>
      </c>
      <c r="P8" s="4">
        <v>1057280.875</v>
      </c>
      <c r="Q8" s="4">
        <v>1024564.75</v>
      </c>
      <c r="R8" s="4">
        <v>591778.06299999997</v>
      </c>
      <c r="S8" s="4">
        <v>791342.68799999997</v>
      </c>
      <c r="T8" s="4">
        <v>741045.81299999997</v>
      </c>
      <c r="U8" s="4">
        <v>636529.93799999997</v>
      </c>
      <c r="V8" s="4">
        <v>516378.06300000002</v>
      </c>
      <c r="W8" s="4">
        <v>390837.625</v>
      </c>
      <c r="X8" s="4">
        <v>555005.5</v>
      </c>
      <c r="Y8" s="4">
        <v>742779.31299999997</v>
      </c>
      <c r="Z8" s="4">
        <v>984202.56299999997</v>
      </c>
      <c r="AA8" s="4">
        <v>780065.75</v>
      </c>
      <c r="AB8" s="4">
        <v>708175.375</v>
      </c>
      <c r="AC8" s="4">
        <v>410688.125</v>
      </c>
      <c r="AD8" s="4">
        <v>837471.25</v>
      </c>
      <c r="AE8" s="4">
        <v>686447.375</v>
      </c>
      <c r="AF8" s="4">
        <v>982056.56299999997</v>
      </c>
    </row>
    <row r="9" spans="1:32" x14ac:dyDescent="0.3">
      <c r="A9" s="4">
        <v>8</v>
      </c>
      <c r="B9" s="4">
        <v>598009</v>
      </c>
      <c r="C9" s="4">
        <v>317854.875</v>
      </c>
      <c r="D9" s="4">
        <v>675685.06299999997</v>
      </c>
      <c r="E9" s="4">
        <v>500097.5</v>
      </c>
      <c r="F9" s="4">
        <v>631658</v>
      </c>
      <c r="G9" s="4">
        <v>303000.46899999998</v>
      </c>
      <c r="H9" s="4">
        <v>1163351.625</v>
      </c>
      <c r="I9" s="4">
        <v>874233.75</v>
      </c>
      <c r="J9" s="4">
        <v>1036259.313</v>
      </c>
      <c r="K9" s="4">
        <v>1425698.25</v>
      </c>
      <c r="L9" s="4">
        <v>876163.75</v>
      </c>
      <c r="M9" s="4">
        <v>794544.625</v>
      </c>
      <c r="N9" s="4">
        <v>1203552.25</v>
      </c>
      <c r="O9" s="4">
        <v>1088729.75</v>
      </c>
      <c r="P9" s="4">
        <v>1055974.75</v>
      </c>
      <c r="Q9" s="4">
        <v>610493.93799999997</v>
      </c>
      <c r="R9" s="4">
        <v>817187.43799999997</v>
      </c>
      <c r="S9" s="4">
        <v>766065.06299999997</v>
      </c>
      <c r="T9" s="4">
        <v>658771.375</v>
      </c>
      <c r="U9" s="4">
        <v>535074.5</v>
      </c>
      <c r="V9" s="4">
        <v>390837.625</v>
      </c>
      <c r="W9" s="4">
        <v>555005.5</v>
      </c>
      <c r="X9" s="4">
        <v>742779.31299999997</v>
      </c>
      <c r="Y9" s="4">
        <v>984202.56299999997</v>
      </c>
      <c r="Z9" s="4">
        <v>780065.75</v>
      </c>
      <c r="AA9" s="4">
        <v>708175.375</v>
      </c>
      <c r="AB9" s="4">
        <v>410688.125</v>
      </c>
      <c r="AC9" s="4">
        <v>837471.25</v>
      </c>
      <c r="AD9" s="4">
        <v>686447.375</v>
      </c>
      <c r="AE9" s="4">
        <v>982056.56299999997</v>
      </c>
      <c r="AF9" s="4">
        <v>648624.43799999997</v>
      </c>
    </row>
    <row r="10" spans="1:32" x14ac:dyDescent="0.3">
      <c r="A10" s="4">
        <v>9</v>
      </c>
      <c r="B10" s="4">
        <v>324673</v>
      </c>
      <c r="C10" s="4">
        <v>690496.56299999997</v>
      </c>
      <c r="D10" s="4">
        <v>511305.68800000002</v>
      </c>
      <c r="E10" s="4">
        <v>646139.25</v>
      </c>
      <c r="F10" s="4">
        <v>310109.96899999998</v>
      </c>
      <c r="G10" s="4">
        <v>1191304.125</v>
      </c>
      <c r="H10" s="4">
        <v>895756.5</v>
      </c>
      <c r="I10" s="4">
        <v>1062414.875</v>
      </c>
      <c r="J10" s="4">
        <v>1462615.25</v>
      </c>
      <c r="K10" s="4">
        <v>899454.125</v>
      </c>
      <c r="L10" s="4">
        <v>816242.25</v>
      </c>
      <c r="M10" s="4">
        <v>1237341.75</v>
      </c>
      <c r="N10" s="4">
        <v>1120178.625</v>
      </c>
      <c r="O10" s="4">
        <v>1087384.75</v>
      </c>
      <c r="P10" s="4">
        <v>629209.81299999997</v>
      </c>
      <c r="Q10" s="4">
        <v>843032.25</v>
      </c>
      <c r="R10" s="4">
        <v>791084.31299999997</v>
      </c>
      <c r="S10" s="4">
        <v>681012.875</v>
      </c>
      <c r="T10" s="4">
        <v>553770.93799999997</v>
      </c>
      <c r="U10" s="4">
        <v>404988.65600000002</v>
      </c>
      <c r="V10" s="4">
        <v>555005.5</v>
      </c>
      <c r="W10" s="4">
        <v>742779.31299999997</v>
      </c>
      <c r="X10" s="4">
        <v>984202.56299999997</v>
      </c>
      <c r="Y10" s="4">
        <v>780065.75</v>
      </c>
      <c r="Z10" s="4">
        <v>708175.375</v>
      </c>
      <c r="AA10" s="4">
        <v>410688.125</v>
      </c>
      <c r="AB10" s="4">
        <v>837471.25</v>
      </c>
      <c r="AC10" s="4">
        <v>686447.375</v>
      </c>
      <c r="AD10" s="4">
        <v>982056.56299999997</v>
      </c>
      <c r="AE10" s="4">
        <v>648624.43799999997</v>
      </c>
      <c r="AF10" s="4">
        <v>539715.5</v>
      </c>
    </row>
    <row r="11" spans="1:32" x14ac:dyDescent="0.3">
      <c r="A11" s="4">
        <v>10</v>
      </c>
      <c r="B11" s="4">
        <v>705308</v>
      </c>
      <c r="C11" s="4">
        <v>522513.84399999998</v>
      </c>
      <c r="D11" s="4">
        <v>660620.5</v>
      </c>
      <c r="E11" s="4">
        <v>317219.46899999998</v>
      </c>
      <c r="F11" s="4">
        <v>1219256.5</v>
      </c>
      <c r="G11" s="4">
        <v>917279.25</v>
      </c>
      <c r="H11" s="4">
        <v>1088570.5</v>
      </c>
      <c r="I11" s="4">
        <v>1499532.25</v>
      </c>
      <c r="J11" s="4">
        <v>922744.56299999997</v>
      </c>
      <c r="K11" s="4">
        <v>837939.81299999997</v>
      </c>
      <c r="L11" s="4">
        <v>1271131.375</v>
      </c>
      <c r="M11" s="4">
        <v>1151627.5</v>
      </c>
      <c r="N11" s="4">
        <v>1118794.875</v>
      </c>
      <c r="O11" s="4">
        <v>647925.68799999997</v>
      </c>
      <c r="P11" s="4">
        <v>868877</v>
      </c>
      <c r="Q11" s="4">
        <v>816103.5</v>
      </c>
      <c r="R11" s="4">
        <v>703254.375</v>
      </c>
      <c r="S11" s="4">
        <v>572467.375</v>
      </c>
      <c r="T11" s="4">
        <v>419139.68800000002</v>
      </c>
      <c r="U11" s="4">
        <v>575100.5</v>
      </c>
      <c r="V11" s="4">
        <v>742779.31299999997</v>
      </c>
      <c r="W11" s="4">
        <v>984202.56299999997</v>
      </c>
      <c r="X11" s="4">
        <v>780065.75</v>
      </c>
      <c r="Y11" s="4">
        <v>708175.375</v>
      </c>
      <c r="Z11" s="4">
        <v>410688.125</v>
      </c>
      <c r="AA11" s="4">
        <v>837471.25</v>
      </c>
      <c r="AB11" s="4">
        <v>686447.375</v>
      </c>
      <c r="AC11" s="4">
        <v>982056.56299999997</v>
      </c>
      <c r="AD11" s="4">
        <v>648624.43799999997</v>
      </c>
      <c r="AE11" s="4">
        <v>539715.5</v>
      </c>
      <c r="AF11" s="4">
        <v>375547.68800000002</v>
      </c>
    </row>
    <row r="12" spans="1:32" x14ac:dyDescent="0.3">
      <c r="A12" s="4">
        <v>11</v>
      </c>
      <c r="B12" s="4">
        <v>533722</v>
      </c>
      <c r="C12" s="4">
        <v>675101.75</v>
      </c>
      <c r="D12" s="4">
        <v>324328.96899999998</v>
      </c>
      <c r="E12" s="4">
        <v>1247208.875</v>
      </c>
      <c r="F12" s="4">
        <v>938802</v>
      </c>
      <c r="G12" s="4">
        <v>1114726.125</v>
      </c>
      <c r="H12" s="4">
        <v>1536449.125</v>
      </c>
      <c r="I12" s="4">
        <v>946035</v>
      </c>
      <c r="J12" s="4">
        <v>859637.375</v>
      </c>
      <c r="K12" s="4">
        <v>1304920.875</v>
      </c>
      <c r="L12" s="4">
        <v>1183076.375</v>
      </c>
      <c r="M12" s="4">
        <v>1150204.875</v>
      </c>
      <c r="N12" s="4">
        <v>666641.56299999997</v>
      </c>
      <c r="O12" s="4">
        <v>894721.81299999997</v>
      </c>
      <c r="P12" s="4">
        <v>841122.75</v>
      </c>
      <c r="Q12" s="4">
        <v>725495.81299999997</v>
      </c>
      <c r="R12" s="4">
        <v>591163.875</v>
      </c>
      <c r="S12" s="4">
        <v>433290.68800000002</v>
      </c>
      <c r="T12" s="4">
        <v>595195.56299999997</v>
      </c>
      <c r="U12" s="4">
        <v>769673.06299999997</v>
      </c>
      <c r="V12" s="4">
        <v>984202.56299999997</v>
      </c>
      <c r="W12" s="4">
        <v>780065.75</v>
      </c>
      <c r="X12" s="4">
        <v>708175.375</v>
      </c>
      <c r="Y12" s="4">
        <v>410688.125</v>
      </c>
      <c r="Z12" s="4">
        <v>837471.25</v>
      </c>
      <c r="AA12" s="4">
        <v>686447.375</v>
      </c>
      <c r="AB12" s="4">
        <v>982056.56299999997</v>
      </c>
      <c r="AC12" s="4">
        <v>648624.43799999997</v>
      </c>
      <c r="AD12" s="4">
        <v>539715.5</v>
      </c>
      <c r="AE12" s="4">
        <v>375547.68800000002</v>
      </c>
      <c r="AF12" s="4">
        <v>559834</v>
      </c>
    </row>
    <row r="13" spans="1:32" x14ac:dyDescent="0.3">
      <c r="A13" s="4">
        <v>12</v>
      </c>
      <c r="B13" s="4">
        <v>689583</v>
      </c>
      <c r="C13" s="4">
        <v>331438.5</v>
      </c>
      <c r="D13" s="4">
        <v>1275161.25</v>
      </c>
      <c r="E13" s="4">
        <v>960324.75</v>
      </c>
      <c r="F13" s="4">
        <v>1140881.625</v>
      </c>
      <c r="G13" s="4">
        <v>1573366.125</v>
      </c>
      <c r="H13" s="4">
        <v>969325.43799999997</v>
      </c>
      <c r="I13" s="4">
        <v>881334.93799999997</v>
      </c>
      <c r="J13" s="4">
        <v>1338710.5</v>
      </c>
      <c r="K13" s="4">
        <v>1214525.25</v>
      </c>
      <c r="L13" s="4">
        <v>1181614.875</v>
      </c>
      <c r="M13" s="4">
        <v>685357.43799999997</v>
      </c>
      <c r="N13" s="4">
        <v>920566.56299999997</v>
      </c>
      <c r="O13" s="4">
        <v>866142</v>
      </c>
      <c r="P13" s="4">
        <v>747737.31299999997</v>
      </c>
      <c r="Q13" s="4">
        <v>609860.31299999997</v>
      </c>
      <c r="R13" s="4">
        <v>447441.71899999998</v>
      </c>
      <c r="S13" s="4">
        <v>615290.56299999997</v>
      </c>
      <c r="T13" s="4">
        <v>796566.81299999997</v>
      </c>
      <c r="U13" s="4">
        <v>1019837.5</v>
      </c>
      <c r="V13" s="4">
        <v>780065.75</v>
      </c>
      <c r="W13" s="4">
        <v>708175.375</v>
      </c>
      <c r="X13" s="4">
        <v>410688.125</v>
      </c>
      <c r="Y13" s="4">
        <v>837471.25</v>
      </c>
      <c r="Z13" s="4">
        <v>686447.375</v>
      </c>
      <c r="AA13" s="4">
        <v>982056.56299999997</v>
      </c>
      <c r="AB13" s="4">
        <v>648624.43799999997</v>
      </c>
      <c r="AC13" s="4">
        <v>539715.5</v>
      </c>
      <c r="AD13" s="4">
        <v>375547.68800000002</v>
      </c>
      <c r="AE13" s="4">
        <v>559834</v>
      </c>
      <c r="AF13" s="4">
        <v>699054.875</v>
      </c>
    </row>
    <row r="14" spans="1:32" x14ac:dyDescent="0.3">
      <c r="A14" s="4">
        <v>13</v>
      </c>
      <c r="B14" s="4">
        <v>338548</v>
      </c>
      <c r="C14" s="4">
        <v>1303113.625</v>
      </c>
      <c r="D14" s="4">
        <v>981847.5</v>
      </c>
      <c r="E14" s="4">
        <v>1167037.25</v>
      </c>
      <c r="F14" s="4">
        <v>1610283.125</v>
      </c>
      <c r="G14" s="4">
        <v>992615.875</v>
      </c>
      <c r="H14" s="4">
        <v>903032.56299999997</v>
      </c>
      <c r="I14" s="4">
        <v>1372500</v>
      </c>
      <c r="J14" s="4">
        <v>1245974.125</v>
      </c>
      <c r="K14" s="4">
        <v>1213024.875</v>
      </c>
      <c r="L14" s="4">
        <v>704073.25</v>
      </c>
      <c r="M14" s="4">
        <v>946411.375</v>
      </c>
      <c r="N14" s="4">
        <v>891161.18799999997</v>
      </c>
      <c r="O14" s="4">
        <v>769978.81299999997</v>
      </c>
      <c r="P14" s="4">
        <v>628556.75</v>
      </c>
      <c r="Q14" s="4">
        <v>461592.71899999998</v>
      </c>
      <c r="R14" s="4">
        <v>635385.56299999997</v>
      </c>
      <c r="S14" s="4">
        <v>823460.5</v>
      </c>
      <c r="T14" s="4">
        <v>1055472.375</v>
      </c>
      <c r="U14" s="4">
        <v>808309.56299999997</v>
      </c>
      <c r="V14" s="4">
        <v>708175.375</v>
      </c>
      <c r="W14" s="4">
        <v>410688.125</v>
      </c>
      <c r="X14" s="4">
        <v>837471.25</v>
      </c>
      <c r="Y14" s="4">
        <v>686447.375</v>
      </c>
      <c r="Z14" s="4">
        <v>982056.56299999997</v>
      </c>
      <c r="AA14" s="4">
        <v>648624.43799999997</v>
      </c>
      <c r="AB14" s="4">
        <v>539715.5</v>
      </c>
      <c r="AC14" s="4">
        <v>375547.68800000002</v>
      </c>
      <c r="AD14" s="4">
        <v>559834</v>
      </c>
      <c r="AE14" s="4">
        <v>699054.875</v>
      </c>
      <c r="AF14" s="4">
        <v>609192</v>
      </c>
    </row>
    <row r="15" spans="1:32" x14ac:dyDescent="0.3">
      <c r="A15" s="4">
        <v>14</v>
      </c>
      <c r="B15" s="4">
        <v>1331066</v>
      </c>
      <c r="C15" s="4">
        <v>1003370.25</v>
      </c>
      <c r="D15" s="4">
        <v>1193192.875</v>
      </c>
      <c r="E15" s="4">
        <v>1647200.125</v>
      </c>
      <c r="F15" s="4">
        <v>1015906.313</v>
      </c>
      <c r="G15" s="4">
        <v>924730.125</v>
      </c>
      <c r="H15" s="4">
        <v>1406289.625</v>
      </c>
      <c r="I15" s="4">
        <v>1277423</v>
      </c>
      <c r="J15" s="4">
        <v>1244434.875</v>
      </c>
      <c r="K15" s="4">
        <v>722789.125</v>
      </c>
      <c r="L15" s="4">
        <v>972256.18799999997</v>
      </c>
      <c r="M15" s="4">
        <v>916180.43799999997</v>
      </c>
      <c r="N15" s="4">
        <v>792220.25</v>
      </c>
      <c r="O15" s="4">
        <v>647253.18799999997</v>
      </c>
      <c r="P15" s="4">
        <v>475743.75</v>
      </c>
      <c r="Q15" s="4">
        <v>655480.625</v>
      </c>
      <c r="R15" s="4">
        <v>850354.25</v>
      </c>
      <c r="S15" s="4">
        <v>1091107.375</v>
      </c>
      <c r="T15" s="4">
        <v>836553.31299999997</v>
      </c>
      <c r="U15" s="4">
        <v>733816.18799999997</v>
      </c>
      <c r="V15" s="4">
        <v>410688.125</v>
      </c>
      <c r="W15" s="4">
        <v>837471.25</v>
      </c>
      <c r="X15" s="4">
        <v>686447.375</v>
      </c>
      <c r="Y15" s="4">
        <v>982056.56299999997</v>
      </c>
      <c r="Z15" s="4">
        <v>648624.43799999997</v>
      </c>
      <c r="AA15" s="4">
        <v>539715.5</v>
      </c>
      <c r="AB15" s="4">
        <v>375547.68800000002</v>
      </c>
      <c r="AC15" s="4">
        <v>559834</v>
      </c>
      <c r="AD15" s="4">
        <v>699054.875</v>
      </c>
      <c r="AE15" s="4">
        <v>609192</v>
      </c>
      <c r="AF15" s="4">
        <v>624213.375</v>
      </c>
    </row>
    <row r="16" spans="1:32" x14ac:dyDescent="0.3">
      <c r="A16" s="4">
        <v>15</v>
      </c>
      <c r="B16" s="4">
        <v>1024893</v>
      </c>
      <c r="C16" s="4">
        <v>1219348.375</v>
      </c>
      <c r="D16" s="4">
        <v>1684117</v>
      </c>
      <c r="E16" s="4">
        <v>1039196.688</v>
      </c>
      <c r="F16" s="4">
        <v>946427.68799999997</v>
      </c>
      <c r="G16" s="4">
        <v>1440079.125</v>
      </c>
      <c r="H16" s="4">
        <v>1308871.75</v>
      </c>
      <c r="I16" s="4">
        <v>1275844.875</v>
      </c>
      <c r="J16" s="4">
        <v>741505</v>
      </c>
      <c r="K16" s="4">
        <v>998100.93799999997</v>
      </c>
      <c r="L16" s="4">
        <v>941199.68799999997</v>
      </c>
      <c r="M16" s="4">
        <v>814461.75</v>
      </c>
      <c r="N16" s="4">
        <v>665949.625</v>
      </c>
      <c r="O16" s="4">
        <v>489894.78100000002</v>
      </c>
      <c r="P16" s="4">
        <v>675575.625</v>
      </c>
      <c r="Q16" s="4">
        <v>877248</v>
      </c>
      <c r="R16" s="4">
        <v>1126742.25</v>
      </c>
      <c r="S16" s="4">
        <v>864797.06299999997</v>
      </c>
      <c r="T16" s="4">
        <v>759457</v>
      </c>
      <c r="U16" s="4">
        <v>425557.875</v>
      </c>
      <c r="V16" s="4">
        <v>837471.25</v>
      </c>
      <c r="W16" s="4">
        <v>686447.375</v>
      </c>
      <c r="X16" s="4">
        <v>982056.56299999997</v>
      </c>
      <c r="Y16" s="4">
        <v>648624.43799999997</v>
      </c>
      <c r="Z16" s="4">
        <v>539715.5</v>
      </c>
      <c r="AA16" s="4">
        <v>375547.68800000002</v>
      </c>
      <c r="AB16" s="4">
        <v>559834</v>
      </c>
      <c r="AC16" s="4">
        <v>699054.875</v>
      </c>
      <c r="AD16" s="4">
        <v>609192</v>
      </c>
      <c r="AE16" s="4">
        <v>624213.375</v>
      </c>
      <c r="AF16" s="4">
        <v>733658.81299999997</v>
      </c>
    </row>
    <row r="17" spans="1:32" x14ac:dyDescent="0.3">
      <c r="A17" s="4">
        <v>16</v>
      </c>
      <c r="B17" s="4">
        <v>1245504</v>
      </c>
      <c r="C17" s="4">
        <v>1721034</v>
      </c>
      <c r="D17" s="4">
        <v>1062487.125</v>
      </c>
      <c r="E17" s="4">
        <v>968125.25</v>
      </c>
      <c r="F17" s="4">
        <v>1473868.75</v>
      </c>
      <c r="G17" s="4">
        <v>1340320.625</v>
      </c>
      <c r="H17" s="4">
        <v>1307254.875</v>
      </c>
      <c r="I17" s="4">
        <v>760220.875</v>
      </c>
      <c r="J17" s="4">
        <v>1023945.75</v>
      </c>
      <c r="K17" s="4">
        <v>966218.93799999997</v>
      </c>
      <c r="L17" s="4">
        <v>836703.25</v>
      </c>
      <c r="M17" s="4">
        <v>684646.06299999997</v>
      </c>
      <c r="N17" s="4">
        <v>504045.78100000002</v>
      </c>
      <c r="O17" s="4">
        <v>695670.68799999997</v>
      </c>
      <c r="P17" s="4">
        <v>904141.75</v>
      </c>
      <c r="Q17" s="4">
        <v>1162377.125</v>
      </c>
      <c r="R17" s="4">
        <v>893040.81299999997</v>
      </c>
      <c r="S17" s="4">
        <v>785097.875</v>
      </c>
      <c r="T17" s="4">
        <v>440427.625</v>
      </c>
      <c r="U17" s="4">
        <v>867793.5</v>
      </c>
      <c r="V17" s="4">
        <v>686447.375</v>
      </c>
      <c r="W17" s="4">
        <v>982056.56299999997</v>
      </c>
      <c r="X17" s="4">
        <v>648624.43799999997</v>
      </c>
      <c r="Y17" s="4">
        <v>539715.5</v>
      </c>
      <c r="Z17" s="4">
        <v>375547.68800000002</v>
      </c>
      <c r="AA17" s="4">
        <v>559834</v>
      </c>
      <c r="AB17" s="4">
        <v>699054.875</v>
      </c>
      <c r="AC17" s="4">
        <v>609192</v>
      </c>
      <c r="AD17" s="4">
        <v>624213.375</v>
      </c>
      <c r="AE17" s="4">
        <v>733658.81299999997</v>
      </c>
      <c r="AF17" s="4">
        <v>908288.68799999997</v>
      </c>
    </row>
    <row r="18" spans="1:32" x14ac:dyDescent="0.3">
      <c r="A18" s="4">
        <v>17</v>
      </c>
      <c r="B18" s="4">
        <v>1757951</v>
      </c>
      <c r="C18" s="4">
        <v>1085777.625</v>
      </c>
      <c r="D18" s="4">
        <v>989822.875</v>
      </c>
      <c r="E18" s="4">
        <v>1507658.25</v>
      </c>
      <c r="F18" s="4">
        <v>1371769.5</v>
      </c>
      <c r="G18" s="4">
        <v>1338664.875</v>
      </c>
      <c r="H18" s="4">
        <v>778936.75</v>
      </c>
      <c r="I18" s="4">
        <v>1049790.5</v>
      </c>
      <c r="J18" s="4">
        <v>991238.125</v>
      </c>
      <c r="K18" s="4">
        <v>858944.68799999997</v>
      </c>
      <c r="L18" s="4">
        <v>703342.5</v>
      </c>
      <c r="M18" s="4">
        <v>518196.81300000002</v>
      </c>
      <c r="N18" s="4">
        <v>715765.68799999997</v>
      </c>
      <c r="O18" s="4">
        <v>931035.43799999997</v>
      </c>
      <c r="P18" s="4">
        <v>1198012.125</v>
      </c>
      <c r="Q18" s="4">
        <v>921284.56299999997</v>
      </c>
      <c r="R18" s="4">
        <v>810738.68799999997</v>
      </c>
      <c r="S18" s="4">
        <v>455297.375</v>
      </c>
      <c r="T18" s="4">
        <v>898115.75</v>
      </c>
      <c r="U18" s="4">
        <v>711301.5</v>
      </c>
      <c r="V18" s="4">
        <v>982056.56299999997</v>
      </c>
      <c r="W18" s="4">
        <v>648624.43799999997</v>
      </c>
      <c r="X18" s="4">
        <v>539715.5</v>
      </c>
      <c r="Y18" s="4">
        <v>375547.68800000002</v>
      </c>
      <c r="Z18" s="4">
        <v>559834</v>
      </c>
      <c r="AA18" s="4">
        <v>699054.875</v>
      </c>
      <c r="AB18" s="4">
        <v>609192</v>
      </c>
      <c r="AC18" s="4">
        <v>624213.375</v>
      </c>
      <c r="AD18" s="4">
        <v>733658.81299999997</v>
      </c>
      <c r="AE18" s="4">
        <v>908288.68799999997</v>
      </c>
      <c r="AF18" s="4">
        <v>820034.75</v>
      </c>
    </row>
    <row r="19" spans="1:32" x14ac:dyDescent="0.3">
      <c r="A19" s="4">
        <v>18</v>
      </c>
      <c r="B19" s="4">
        <v>1109068</v>
      </c>
      <c r="C19" s="4">
        <v>1011520.438</v>
      </c>
      <c r="D19" s="4">
        <v>1541447.875</v>
      </c>
      <c r="E19" s="4">
        <v>1403218.375</v>
      </c>
      <c r="F19" s="4">
        <v>1370075</v>
      </c>
      <c r="G19" s="4">
        <v>797652.625</v>
      </c>
      <c r="H19" s="4">
        <v>1075635.25</v>
      </c>
      <c r="I19" s="4">
        <v>1016257.375</v>
      </c>
      <c r="J19" s="4">
        <v>881186.18799999997</v>
      </c>
      <c r="K19" s="4">
        <v>722039</v>
      </c>
      <c r="L19" s="4">
        <v>532347.81299999997</v>
      </c>
      <c r="M19" s="4">
        <v>735860.68799999997</v>
      </c>
      <c r="N19" s="4">
        <v>957929.18799999997</v>
      </c>
      <c r="O19" s="4">
        <v>1233647</v>
      </c>
      <c r="P19" s="4">
        <v>949528.375</v>
      </c>
      <c r="Q19" s="4">
        <v>836379.5</v>
      </c>
      <c r="R19" s="4">
        <v>470167.125</v>
      </c>
      <c r="S19" s="4">
        <v>928438</v>
      </c>
      <c r="T19" s="4">
        <v>736155.68799999997</v>
      </c>
      <c r="U19" s="4">
        <v>1017613.813</v>
      </c>
      <c r="V19" s="4">
        <v>648624.43799999997</v>
      </c>
      <c r="W19" s="4">
        <v>539715.5</v>
      </c>
      <c r="X19" s="4">
        <v>375547.68800000002</v>
      </c>
      <c r="Y19" s="4">
        <v>559834</v>
      </c>
      <c r="Z19" s="4">
        <v>699054.875</v>
      </c>
      <c r="AA19" s="4">
        <v>609192</v>
      </c>
      <c r="AB19" s="4">
        <v>624213.375</v>
      </c>
      <c r="AC19" s="4">
        <v>733658.81299999997</v>
      </c>
      <c r="AD19" s="4">
        <v>908288.68799999997</v>
      </c>
      <c r="AE19" s="4">
        <v>820034.75</v>
      </c>
      <c r="AF19" s="4">
        <v>1003785.125</v>
      </c>
    </row>
    <row r="20" spans="1:32" x14ac:dyDescent="0.3">
      <c r="A20" s="4">
        <v>19</v>
      </c>
      <c r="B20" s="4">
        <v>1033218</v>
      </c>
      <c r="C20" s="4">
        <v>1575237.375</v>
      </c>
      <c r="D20" s="4">
        <v>1434667.25</v>
      </c>
      <c r="E20" s="4">
        <v>1401485</v>
      </c>
      <c r="F20" s="4">
        <v>816368.5</v>
      </c>
      <c r="G20" s="4">
        <v>1101480.125</v>
      </c>
      <c r="H20" s="4">
        <v>1041276.625</v>
      </c>
      <c r="I20" s="4">
        <v>903427.625</v>
      </c>
      <c r="J20" s="4">
        <v>740735.43799999997</v>
      </c>
      <c r="K20" s="4">
        <v>546498.81299999997</v>
      </c>
      <c r="L20" s="4">
        <v>755955.75</v>
      </c>
      <c r="M20" s="4">
        <v>984822.93799999997</v>
      </c>
      <c r="N20" s="4">
        <v>1269282</v>
      </c>
      <c r="O20" s="4">
        <v>977772.125</v>
      </c>
      <c r="P20" s="4">
        <v>862020.375</v>
      </c>
      <c r="Q20" s="4">
        <v>485036.84399999998</v>
      </c>
      <c r="R20" s="4">
        <v>958760.25</v>
      </c>
      <c r="S20" s="4">
        <v>761009.81299999997</v>
      </c>
      <c r="T20" s="4">
        <v>1053171</v>
      </c>
      <c r="U20" s="4">
        <v>672109.125</v>
      </c>
      <c r="V20" s="4">
        <v>539715.5</v>
      </c>
      <c r="W20" s="4">
        <v>375547.68800000002</v>
      </c>
      <c r="X20" s="4">
        <v>559834</v>
      </c>
      <c r="Y20" s="4">
        <v>699054.875</v>
      </c>
      <c r="Z20" s="4">
        <v>609192</v>
      </c>
      <c r="AA20" s="4">
        <v>624213.375</v>
      </c>
      <c r="AB20" s="4">
        <v>733658.81299999997</v>
      </c>
      <c r="AC20" s="4">
        <v>908288.68799999997</v>
      </c>
      <c r="AD20" s="4">
        <v>820034.75</v>
      </c>
      <c r="AE20" s="4">
        <v>1003785.125</v>
      </c>
      <c r="AF20" s="4">
        <v>845518.18799999997</v>
      </c>
    </row>
    <row r="21" spans="1:32" x14ac:dyDescent="0.3">
      <c r="A21" s="4">
        <v>20</v>
      </c>
      <c r="B21" s="4">
        <v>1609027</v>
      </c>
      <c r="C21" s="4">
        <v>1466116.125</v>
      </c>
      <c r="D21" s="4">
        <v>1432895</v>
      </c>
      <c r="E21" s="4">
        <v>835084.375</v>
      </c>
      <c r="F21" s="4">
        <v>1127324.875</v>
      </c>
      <c r="G21" s="4">
        <v>1066295.875</v>
      </c>
      <c r="H21" s="4">
        <v>925669.125</v>
      </c>
      <c r="I21" s="4">
        <v>759431.875</v>
      </c>
      <c r="J21" s="4">
        <v>560649.875</v>
      </c>
      <c r="K21" s="4">
        <v>776050.75</v>
      </c>
      <c r="L21" s="4">
        <v>1011716.688</v>
      </c>
      <c r="M21" s="4">
        <v>1304916.875</v>
      </c>
      <c r="N21" s="4">
        <v>1006015.875</v>
      </c>
      <c r="O21" s="4">
        <v>887661.18799999997</v>
      </c>
      <c r="P21" s="4">
        <v>499906.59399999998</v>
      </c>
      <c r="Q21" s="4">
        <v>989082.43799999997</v>
      </c>
      <c r="R21" s="4">
        <v>785863.93799999997</v>
      </c>
      <c r="S21" s="4">
        <v>1088728.25</v>
      </c>
      <c r="T21" s="4">
        <v>695593.81299999997</v>
      </c>
      <c r="U21" s="4">
        <v>559256.93799999997</v>
      </c>
      <c r="V21" s="4">
        <v>375547.68800000002</v>
      </c>
      <c r="W21" s="4">
        <v>559834</v>
      </c>
      <c r="X21" s="4">
        <v>699054.875</v>
      </c>
      <c r="Y21" s="4">
        <v>609192</v>
      </c>
      <c r="Z21" s="4">
        <v>624213.375</v>
      </c>
      <c r="AA21" s="4">
        <v>733658.81299999997</v>
      </c>
      <c r="AB21" s="4">
        <v>908288.68799999997</v>
      </c>
      <c r="AC21" s="4">
        <v>820034.75</v>
      </c>
      <c r="AD21" s="4">
        <v>1003785.125</v>
      </c>
      <c r="AE21" s="4">
        <v>845518.18799999997</v>
      </c>
      <c r="AF21" s="4">
        <v>543202.5</v>
      </c>
    </row>
    <row r="22" spans="1:32" x14ac:dyDescent="0.3">
      <c r="A22" s="4">
        <v>21</v>
      </c>
      <c r="B22" s="4">
        <v>1497565</v>
      </c>
      <c r="C22" s="4">
        <v>1464305</v>
      </c>
      <c r="D22" s="4">
        <v>853800.25</v>
      </c>
      <c r="E22" s="4">
        <v>1153169.625</v>
      </c>
      <c r="F22" s="4">
        <v>1091315.125</v>
      </c>
      <c r="G22" s="4">
        <v>947910.625</v>
      </c>
      <c r="H22" s="4">
        <v>778128.31299999997</v>
      </c>
      <c r="I22" s="4">
        <v>574800.875</v>
      </c>
      <c r="J22" s="4">
        <v>796145.81299999997</v>
      </c>
      <c r="K22" s="4">
        <v>1038610.375</v>
      </c>
      <c r="L22" s="4">
        <v>1340551.75</v>
      </c>
      <c r="M22" s="4">
        <v>1034259.625</v>
      </c>
      <c r="N22" s="4">
        <v>913302</v>
      </c>
      <c r="O22" s="4">
        <v>514776.34399999998</v>
      </c>
      <c r="P22" s="4">
        <v>1019404.688</v>
      </c>
      <c r="Q22" s="4">
        <v>810718.06299999997</v>
      </c>
      <c r="R22" s="4">
        <v>1124285.5</v>
      </c>
      <c r="S22" s="4">
        <v>719078.5</v>
      </c>
      <c r="T22" s="4">
        <v>578798.375</v>
      </c>
      <c r="U22" s="4">
        <v>389145.09399999998</v>
      </c>
      <c r="V22" s="4">
        <v>559834</v>
      </c>
      <c r="W22" s="4">
        <v>699054.875</v>
      </c>
      <c r="X22" s="4">
        <v>609192</v>
      </c>
      <c r="Y22" s="4">
        <v>624213.375</v>
      </c>
      <c r="Z22" s="4">
        <v>733658.81299999997</v>
      </c>
      <c r="AA22" s="4">
        <v>908288.68799999997</v>
      </c>
      <c r="AB22" s="4">
        <v>820034.75</v>
      </c>
      <c r="AC22" s="4">
        <v>1003785.125</v>
      </c>
      <c r="AD22" s="4">
        <v>845518.18799999997</v>
      </c>
      <c r="AE22" s="4">
        <v>543202.5</v>
      </c>
      <c r="AF22" s="4">
        <v>660427.43799999997</v>
      </c>
    </row>
    <row r="23" spans="1:32" x14ac:dyDescent="0.3">
      <c r="A23" s="4">
        <v>22</v>
      </c>
      <c r="B23" s="4">
        <v>1495715</v>
      </c>
      <c r="C23" s="4">
        <v>872516.125</v>
      </c>
      <c r="D23" s="4">
        <v>1179014.375</v>
      </c>
      <c r="E23" s="4">
        <v>1116334.25</v>
      </c>
      <c r="F23" s="4">
        <v>970152.06299999997</v>
      </c>
      <c r="G23" s="4">
        <v>796824.75</v>
      </c>
      <c r="H23" s="4">
        <v>588951.875</v>
      </c>
      <c r="I23" s="4">
        <v>816240.81299999997</v>
      </c>
      <c r="J23" s="4">
        <v>1065504.125</v>
      </c>
      <c r="K23" s="4">
        <v>1376186.75</v>
      </c>
      <c r="L23" s="4">
        <v>1062503.375</v>
      </c>
      <c r="M23" s="4">
        <v>938942.875</v>
      </c>
      <c r="N23" s="4">
        <v>529646.06299999997</v>
      </c>
      <c r="O23" s="4">
        <v>1049726.875</v>
      </c>
      <c r="P23" s="4">
        <v>835572.18799999997</v>
      </c>
      <c r="Q23" s="4">
        <v>1159842.625</v>
      </c>
      <c r="R23" s="4">
        <v>742563.125</v>
      </c>
      <c r="S23" s="4">
        <v>598339.81299999997</v>
      </c>
      <c r="T23" s="4">
        <v>402742.5</v>
      </c>
      <c r="U23" s="4">
        <v>580103.81299999997</v>
      </c>
      <c r="V23" s="4">
        <v>699054.875</v>
      </c>
      <c r="W23" s="4">
        <v>609192</v>
      </c>
      <c r="X23" s="4">
        <v>624213.375</v>
      </c>
      <c r="Y23" s="4">
        <v>733658.81299999997</v>
      </c>
      <c r="Z23" s="4">
        <v>908288.68799999997</v>
      </c>
      <c r="AA23" s="4">
        <v>820034.75</v>
      </c>
      <c r="AB23" s="4">
        <v>1003785.125</v>
      </c>
      <c r="AC23" s="4">
        <v>845518.18799999997</v>
      </c>
      <c r="AD23" s="4">
        <v>543202.5</v>
      </c>
      <c r="AE23" s="4">
        <v>660427.43799999997</v>
      </c>
      <c r="AF23" s="4">
        <v>692885.375</v>
      </c>
    </row>
    <row r="24" spans="1:32" x14ac:dyDescent="0.3">
      <c r="A24" s="4">
        <v>23</v>
      </c>
      <c r="B24" s="4">
        <v>891232</v>
      </c>
      <c r="C24" s="4">
        <v>1204859.25</v>
      </c>
      <c r="D24" s="4">
        <v>1141353.5</v>
      </c>
      <c r="E24" s="4">
        <v>992393.56299999997</v>
      </c>
      <c r="F24" s="4">
        <v>815521.18799999997</v>
      </c>
      <c r="G24" s="4">
        <v>603102.93799999997</v>
      </c>
      <c r="H24" s="4">
        <v>836335.875</v>
      </c>
      <c r="I24" s="4">
        <v>1092397.875</v>
      </c>
      <c r="J24" s="4">
        <v>1411821.625</v>
      </c>
      <c r="K24" s="4">
        <v>1090747.125</v>
      </c>
      <c r="L24" s="4">
        <v>964583.68799999997</v>
      </c>
      <c r="M24" s="4">
        <v>544515.81299999997</v>
      </c>
      <c r="N24" s="4">
        <v>1080049.125</v>
      </c>
      <c r="O24" s="4">
        <v>860426.31299999997</v>
      </c>
      <c r="P24" s="4">
        <v>1195399.875</v>
      </c>
      <c r="Q24" s="4">
        <v>766047.81299999997</v>
      </c>
      <c r="R24" s="4">
        <v>617881.18799999997</v>
      </c>
      <c r="S24" s="4">
        <v>416339.93800000002</v>
      </c>
      <c r="T24" s="4">
        <v>600373.68799999997</v>
      </c>
      <c r="U24" s="4">
        <v>724365.43799999997</v>
      </c>
      <c r="V24" s="4">
        <v>609192</v>
      </c>
      <c r="W24" s="4">
        <v>624213.375</v>
      </c>
      <c r="X24" s="4">
        <v>733658.81299999997</v>
      </c>
      <c r="Y24" s="4">
        <v>908288.68799999997</v>
      </c>
      <c r="Z24" s="4">
        <v>820034.75</v>
      </c>
      <c r="AA24" s="4">
        <v>1003785.125</v>
      </c>
      <c r="AB24" s="4">
        <v>845518.18799999997</v>
      </c>
      <c r="AC24" s="4">
        <v>543202.5</v>
      </c>
      <c r="AD24" s="4">
        <v>660427.43799999997</v>
      </c>
      <c r="AE24" s="4">
        <v>692885.375</v>
      </c>
      <c r="AF24" s="4">
        <v>936722.625</v>
      </c>
    </row>
    <row r="25" spans="1:32" x14ac:dyDescent="0.3">
      <c r="A25" s="4">
        <v>24</v>
      </c>
      <c r="B25" s="4">
        <v>1230704</v>
      </c>
      <c r="C25" s="4">
        <v>1166372.75</v>
      </c>
      <c r="D25" s="4">
        <v>1014635.063</v>
      </c>
      <c r="E25" s="4">
        <v>834217.68799999997</v>
      </c>
      <c r="F25" s="4">
        <v>617253.93799999997</v>
      </c>
      <c r="G25" s="4">
        <v>856430.875</v>
      </c>
      <c r="H25" s="4">
        <v>1119291.625</v>
      </c>
      <c r="I25" s="4">
        <v>1447456.5</v>
      </c>
      <c r="J25" s="4">
        <v>1118990.875</v>
      </c>
      <c r="K25" s="4">
        <v>990224.5</v>
      </c>
      <c r="L25" s="4">
        <v>559385.56299999997</v>
      </c>
      <c r="M25" s="4">
        <v>1110371.375</v>
      </c>
      <c r="N25" s="4">
        <v>885280.43799999997</v>
      </c>
      <c r="O25" s="4">
        <v>1230957.125</v>
      </c>
      <c r="P25" s="4">
        <v>789532.5</v>
      </c>
      <c r="Q25" s="4">
        <v>637422.625</v>
      </c>
      <c r="R25" s="4">
        <v>429937.34399999998</v>
      </c>
      <c r="S25" s="4">
        <v>620643.56299999997</v>
      </c>
      <c r="T25" s="4">
        <v>749676.06299999997</v>
      </c>
      <c r="U25" s="4">
        <v>631248.93799999997</v>
      </c>
      <c r="V25" s="4">
        <v>624213.375</v>
      </c>
      <c r="W25" s="4">
        <v>733658.81299999997</v>
      </c>
      <c r="X25" s="4">
        <v>908288.68799999997</v>
      </c>
      <c r="Y25" s="4">
        <v>820034.75</v>
      </c>
      <c r="Z25" s="4">
        <v>1003785.125</v>
      </c>
      <c r="AA25" s="4">
        <v>845518.18799999997</v>
      </c>
      <c r="AB25" s="4">
        <v>543202.5</v>
      </c>
      <c r="AC25" s="4">
        <v>660427.43799999997</v>
      </c>
      <c r="AD25" s="4">
        <v>692885.375</v>
      </c>
      <c r="AE25" s="4">
        <v>936722.625</v>
      </c>
      <c r="AF25" s="4">
        <v>843640.75</v>
      </c>
    </row>
    <row r="26" spans="1:32" x14ac:dyDescent="0.3">
      <c r="A26" s="4">
        <v>25</v>
      </c>
      <c r="B26" s="4">
        <v>1191392</v>
      </c>
      <c r="C26" s="4">
        <v>1036876.5</v>
      </c>
      <c r="D26" s="4">
        <v>852914.125</v>
      </c>
      <c r="E26" s="4">
        <v>631404.93799999997</v>
      </c>
      <c r="F26" s="4">
        <v>876525.875</v>
      </c>
      <c r="G26" s="4">
        <v>1146185.375</v>
      </c>
      <c r="H26" s="4">
        <v>1483091.5</v>
      </c>
      <c r="I26" s="4">
        <v>1147234.625</v>
      </c>
      <c r="J26" s="4">
        <v>1015865.375</v>
      </c>
      <c r="K26" s="4">
        <v>574255.31299999997</v>
      </c>
      <c r="L26" s="4">
        <v>1140693.625</v>
      </c>
      <c r="M26" s="4">
        <v>910134.56299999997</v>
      </c>
      <c r="N26" s="4">
        <v>1266514.375</v>
      </c>
      <c r="O26" s="4">
        <v>813017.18799999997</v>
      </c>
      <c r="P26" s="4">
        <v>656964.06299999997</v>
      </c>
      <c r="Q26" s="4">
        <v>443534.75</v>
      </c>
      <c r="R26" s="4">
        <v>640913.375</v>
      </c>
      <c r="S26" s="4">
        <v>774986.68799999997</v>
      </c>
      <c r="T26" s="4">
        <v>653305.875</v>
      </c>
      <c r="U26" s="4">
        <v>646814.25</v>
      </c>
      <c r="V26" s="4">
        <v>733658.81299999997</v>
      </c>
      <c r="W26" s="4">
        <v>908288.68799999997</v>
      </c>
      <c r="X26" s="4">
        <v>820034.75</v>
      </c>
      <c r="Y26" s="4">
        <v>1003785.125</v>
      </c>
      <c r="Z26" s="4">
        <v>845518.18799999997</v>
      </c>
      <c r="AA26" s="4">
        <v>543202.5</v>
      </c>
      <c r="AB26" s="4">
        <v>660427.43799999997</v>
      </c>
      <c r="AC26" s="4">
        <v>692885.375</v>
      </c>
      <c r="AD26" s="4">
        <v>936722.625</v>
      </c>
      <c r="AE26" s="4">
        <v>843640.75</v>
      </c>
      <c r="AF26" s="4">
        <v>600875.93799999997</v>
      </c>
    </row>
    <row r="27" spans="1:32" x14ac:dyDescent="0.3">
      <c r="A27" s="4">
        <v>26</v>
      </c>
      <c r="B27" s="4">
        <v>1059118</v>
      </c>
      <c r="C27" s="4">
        <v>871610.56299999997</v>
      </c>
      <c r="D27" s="4">
        <v>645555.93799999997</v>
      </c>
      <c r="E27" s="4">
        <v>896620.93799999997</v>
      </c>
      <c r="F27" s="4">
        <v>1173079.125</v>
      </c>
      <c r="G27" s="4">
        <v>1518726.375</v>
      </c>
      <c r="H27" s="4">
        <v>1175478.375</v>
      </c>
      <c r="I27" s="4">
        <v>1041506.188</v>
      </c>
      <c r="J27" s="4">
        <v>589125.06299999997</v>
      </c>
      <c r="K27" s="4">
        <v>1171015.875</v>
      </c>
      <c r="L27" s="4">
        <v>934988.68799999997</v>
      </c>
      <c r="M27" s="4">
        <v>1302071.625</v>
      </c>
      <c r="N27" s="4">
        <v>836501.875</v>
      </c>
      <c r="O27" s="4">
        <v>676505.5</v>
      </c>
      <c r="P27" s="4">
        <v>457132.18800000002</v>
      </c>
      <c r="Q27" s="4">
        <v>661183.25</v>
      </c>
      <c r="R27" s="4">
        <v>800297.31299999997</v>
      </c>
      <c r="S27" s="4">
        <v>675362.81299999997</v>
      </c>
      <c r="T27" s="4">
        <v>669415.06299999997</v>
      </c>
      <c r="U27" s="4">
        <v>760222.31299999997</v>
      </c>
      <c r="V27" s="4">
        <v>908288.68799999997</v>
      </c>
      <c r="W27" s="4">
        <v>820034.75</v>
      </c>
      <c r="X27" s="4">
        <v>1003785.125</v>
      </c>
      <c r="Y27" s="4">
        <v>845518.18799999997</v>
      </c>
      <c r="Z27" s="4">
        <v>543202.5</v>
      </c>
      <c r="AA27" s="4">
        <v>660427.43799999997</v>
      </c>
      <c r="AB27" s="4">
        <v>692885.375</v>
      </c>
      <c r="AC27" s="4">
        <v>936722.625</v>
      </c>
      <c r="AD27" s="4">
        <v>843640.75</v>
      </c>
      <c r="AE27" s="4">
        <v>600875.93799999997</v>
      </c>
      <c r="AF27" s="4">
        <v>63306.421999999999</v>
      </c>
    </row>
    <row r="28" spans="1:32" x14ac:dyDescent="0.3">
      <c r="A28" s="4">
        <v>27</v>
      </c>
      <c r="B28" s="4">
        <v>890307</v>
      </c>
      <c r="C28" s="4">
        <v>659707</v>
      </c>
      <c r="D28" s="4">
        <v>916715.93799999997</v>
      </c>
      <c r="E28" s="4">
        <v>1199972.75</v>
      </c>
      <c r="F28" s="4">
        <v>1554361.375</v>
      </c>
      <c r="G28" s="4">
        <v>1203722.25</v>
      </c>
      <c r="H28" s="4">
        <v>1067147</v>
      </c>
      <c r="I28" s="4">
        <v>603994.81299999997</v>
      </c>
      <c r="J28" s="4">
        <v>1201338.125</v>
      </c>
      <c r="K28" s="4">
        <v>959842.81299999997</v>
      </c>
      <c r="L28" s="4">
        <v>1337628.75</v>
      </c>
      <c r="M28" s="4">
        <v>859986.56299999997</v>
      </c>
      <c r="N28" s="4">
        <v>696046.93799999997</v>
      </c>
      <c r="O28" s="4">
        <v>470729.59399999998</v>
      </c>
      <c r="P28" s="4">
        <v>681453.06299999997</v>
      </c>
      <c r="Q28" s="4">
        <v>825607.875</v>
      </c>
      <c r="R28" s="4">
        <v>697419.81299999997</v>
      </c>
      <c r="S28" s="4">
        <v>692015.875</v>
      </c>
      <c r="T28" s="4">
        <v>786785.81299999997</v>
      </c>
      <c r="U28" s="4">
        <v>941175</v>
      </c>
      <c r="V28" s="4">
        <v>820034.75</v>
      </c>
      <c r="W28" s="4">
        <v>1003785.125</v>
      </c>
      <c r="X28" s="4">
        <v>845518.18799999997</v>
      </c>
      <c r="Y28" s="4">
        <v>543202.5</v>
      </c>
      <c r="Z28" s="4">
        <v>660427.43799999997</v>
      </c>
      <c r="AA28" s="4">
        <v>692885.375</v>
      </c>
      <c r="AB28" s="4">
        <v>936722.625</v>
      </c>
      <c r="AC28" s="4">
        <v>843640.75</v>
      </c>
      <c r="AD28" s="4">
        <v>600875.93799999997</v>
      </c>
      <c r="AE28" s="4">
        <v>63306.421999999999</v>
      </c>
      <c r="AF28" s="4">
        <v>776042.31299999997</v>
      </c>
    </row>
    <row r="29" spans="1:32" x14ac:dyDescent="0.3">
      <c r="A29" s="4">
        <v>28</v>
      </c>
      <c r="B29" s="4">
        <v>673858</v>
      </c>
      <c r="C29" s="4">
        <v>936811</v>
      </c>
      <c r="D29" s="4">
        <v>1226866.5</v>
      </c>
      <c r="E29" s="4">
        <v>1589996.25</v>
      </c>
      <c r="F29" s="4">
        <v>1231966</v>
      </c>
      <c r="G29" s="4">
        <v>1092787.875</v>
      </c>
      <c r="H29" s="4">
        <v>618864.56299999997</v>
      </c>
      <c r="I29" s="4">
        <v>1231660.375</v>
      </c>
      <c r="J29" s="4">
        <v>984696.93799999997</v>
      </c>
      <c r="K29" s="4">
        <v>1373186</v>
      </c>
      <c r="L29" s="4">
        <v>883471.25</v>
      </c>
      <c r="M29" s="4">
        <v>715588.31299999997</v>
      </c>
      <c r="N29" s="4">
        <v>484327</v>
      </c>
      <c r="O29" s="4">
        <v>701722.93799999997</v>
      </c>
      <c r="P29" s="4">
        <v>850918.5</v>
      </c>
      <c r="Q29" s="4">
        <v>719476.75</v>
      </c>
      <c r="R29" s="4">
        <v>714616.75</v>
      </c>
      <c r="S29" s="4">
        <v>813349.375</v>
      </c>
      <c r="T29" s="4">
        <v>974061.31299999997</v>
      </c>
      <c r="U29" s="4">
        <v>849725.625</v>
      </c>
      <c r="V29" s="4">
        <v>1003785.125</v>
      </c>
      <c r="W29" s="4">
        <v>845518.18799999997</v>
      </c>
      <c r="X29" s="4">
        <v>543202.5</v>
      </c>
      <c r="Y29" s="4">
        <v>660427.43799999997</v>
      </c>
      <c r="Z29" s="4">
        <v>692885.375</v>
      </c>
      <c r="AA29" s="4">
        <v>936722.625</v>
      </c>
      <c r="AB29" s="4">
        <v>843640.75</v>
      </c>
      <c r="AC29" s="4">
        <v>600875.93799999997</v>
      </c>
      <c r="AD29" s="4">
        <v>63306.421999999999</v>
      </c>
      <c r="AE29" s="4">
        <v>776042.31299999997</v>
      </c>
      <c r="AF29" s="4">
        <v>789991.31299999997</v>
      </c>
    </row>
    <row r="30" spans="1:32" x14ac:dyDescent="0.3">
      <c r="A30" s="4">
        <v>29</v>
      </c>
      <c r="B30" s="4">
        <v>956906</v>
      </c>
      <c r="C30" s="4">
        <v>1253760.25</v>
      </c>
      <c r="D30" s="4">
        <v>1625631.125</v>
      </c>
      <c r="E30" s="4">
        <v>1260209.75</v>
      </c>
      <c r="F30" s="4">
        <v>1118428.625</v>
      </c>
      <c r="G30" s="4">
        <v>633734.31299999997</v>
      </c>
      <c r="H30" s="4">
        <v>1261982.625</v>
      </c>
      <c r="I30" s="4">
        <v>1009551.063</v>
      </c>
      <c r="J30" s="4">
        <v>1408743.25</v>
      </c>
      <c r="K30" s="4">
        <v>906955.875</v>
      </c>
      <c r="L30" s="4">
        <v>735129.75</v>
      </c>
      <c r="M30" s="4">
        <v>497924.43800000002</v>
      </c>
      <c r="N30" s="4">
        <v>721992.81299999997</v>
      </c>
      <c r="O30" s="4">
        <v>876229.125</v>
      </c>
      <c r="P30" s="4">
        <v>741533.68799999997</v>
      </c>
      <c r="Q30" s="4">
        <v>737217.56299999997</v>
      </c>
      <c r="R30" s="4">
        <v>839912.875</v>
      </c>
      <c r="S30" s="4">
        <v>1006947.625</v>
      </c>
      <c r="T30" s="4">
        <v>879416.56299999997</v>
      </c>
      <c r="U30" s="4">
        <v>1040129.063</v>
      </c>
      <c r="V30" s="4">
        <v>845518.18799999997</v>
      </c>
      <c r="W30" s="4">
        <v>543202.5</v>
      </c>
      <c r="X30" s="4">
        <v>660427.43799999997</v>
      </c>
      <c r="Y30" s="4">
        <v>692885.375</v>
      </c>
      <c r="Z30" s="4">
        <v>936722.625</v>
      </c>
      <c r="AA30" s="4">
        <v>843640.75</v>
      </c>
      <c r="AB30" s="4">
        <v>600875.93799999997</v>
      </c>
      <c r="AC30" s="4">
        <v>63306.421999999999</v>
      </c>
      <c r="AD30" s="4">
        <v>776042.31299999997</v>
      </c>
      <c r="AE30" s="4">
        <v>789991.31299999997</v>
      </c>
      <c r="AF30" s="4">
        <v>852492.68799999997</v>
      </c>
    </row>
    <row r="31" spans="1:32" x14ac:dyDescent="0.3">
      <c r="A31" s="4">
        <v>30</v>
      </c>
      <c r="B31" s="4">
        <v>1280654</v>
      </c>
      <c r="C31" s="4">
        <v>1661266.125</v>
      </c>
      <c r="D31" s="4">
        <v>1288453.5</v>
      </c>
      <c r="E31" s="4">
        <v>1144069.5</v>
      </c>
      <c r="F31" s="4">
        <v>648604</v>
      </c>
      <c r="G31" s="4">
        <v>1292304.875</v>
      </c>
      <c r="H31" s="4">
        <v>1034405.25</v>
      </c>
      <c r="I31" s="4">
        <v>1444300.5</v>
      </c>
      <c r="J31" s="4">
        <v>930440.56299999997</v>
      </c>
      <c r="K31" s="4">
        <v>754671.18799999997</v>
      </c>
      <c r="L31" s="4">
        <v>511521.84399999998</v>
      </c>
      <c r="M31" s="4">
        <v>742262.625</v>
      </c>
      <c r="N31" s="4">
        <v>901539.68799999997</v>
      </c>
      <c r="O31" s="4">
        <v>763590.625</v>
      </c>
      <c r="P31" s="4">
        <v>759818.375</v>
      </c>
      <c r="Q31" s="4">
        <v>866476.375</v>
      </c>
      <c r="R31" s="4">
        <v>1039833.938</v>
      </c>
      <c r="S31" s="4">
        <v>909107.5</v>
      </c>
      <c r="T31" s="4">
        <v>1076473</v>
      </c>
      <c r="U31" s="4">
        <v>876131.81299999997</v>
      </c>
      <c r="V31" s="4">
        <v>543202.5</v>
      </c>
      <c r="W31" s="4">
        <v>660427.43799999997</v>
      </c>
      <c r="X31" s="4">
        <v>692885.375</v>
      </c>
      <c r="Y31" s="4">
        <v>936722.625</v>
      </c>
      <c r="Z31" s="4">
        <v>843640.75</v>
      </c>
      <c r="AA31" s="4">
        <v>600875.93799999997</v>
      </c>
      <c r="AB31" s="4">
        <v>63306.421999999999</v>
      </c>
      <c r="AC31" s="4">
        <v>776042.31299999997</v>
      </c>
      <c r="AD31" s="4">
        <v>789991.31299999997</v>
      </c>
      <c r="AE31" s="4">
        <v>852492.68799999997</v>
      </c>
      <c r="AF31" s="4">
        <v>676253.875</v>
      </c>
    </row>
    <row r="32" spans="1:32" x14ac:dyDescent="0.3">
      <c r="A32" s="4">
        <v>31</v>
      </c>
      <c r="B32" s="4">
        <v>1696901</v>
      </c>
      <c r="C32" s="4">
        <v>1316697.25</v>
      </c>
      <c r="D32" s="4">
        <v>1169710.375</v>
      </c>
      <c r="E32" s="4">
        <v>663473.75</v>
      </c>
      <c r="F32" s="4">
        <v>1322627</v>
      </c>
      <c r="G32" s="4">
        <v>1059259.375</v>
      </c>
      <c r="H32" s="4">
        <v>1479857.625</v>
      </c>
      <c r="I32" s="4">
        <v>953925.25</v>
      </c>
      <c r="J32" s="4">
        <v>774212.625</v>
      </c>
      <c r="K32" s="4">
        <v>525119.25</v>
      </c>
      <c r="L32" s="4">
        <v>762532.5</v>
      </c>
      <c r="M32" s="4">
        <v>926850.31299999997</v>
      </c>
      <c r="N32" s="4">
        <v>785647.56299999997</v>
      </c>
      <c r="O32" s="4">
        <v>782419.18799999997</v>
      </c>
      <c r="P32" s="4">
        <v>893039.875</v>
      </c>
      <c r="Q32" s="4">
        <v>1072720.25</v>
      </c>
      <c r="R32" s="4">
        <v>938798.375</v>
      </c>
      <c r="S32" s="4">
        <v>1112817</v>
      </c>
      <c r="T32" s="4">
        <v>906745.375</v>
      </c>
      <c r="U32" s="4">
        <v>562870.125</v>
      </c>
      <c r="V32" s="4">
        <v>660427.43799999997</v>
      </c>
      <c r="W32" s="4">
        <v>692885.375</v>
      </c>
      <c r="X32" s="4">
        <v>936722.625</v>
      </c>
      <c r="Y32" s="4">
        <v>843640.75</v>
      </c>
      <c r="Z32" s="4">
        <v>600875.93799999997</v>
      </c>
      <c r="AA32" s="4">
        <v>63306.421999999999</v>
      </c>
      <c r="AB32" s="4">
        <v>776042.31299999997</v>
      </c>
      <c r="AC32" s="4">
        <v>789991.31299999997</v>
      </c>
      <c r="AD32" s="4">
        <v>852492.68799999997</v>
      </c>
      <c r="AE32" s="4">
        <v>676253.875</v>
      </c>
      <c r="AF32" s="4">
        <v>952281.125</v>
      </c>
    </row>
    <row r="33" spans="1:32" x14ac:dyDescent="0.3">
      <c r="A33" s="4">
        <v>32</v>
      </c>
      <c r="B33" s="4">
        <v>1344941</v>
      </c>
      <c r="C33" s="4">
        <v>1195351.125</v>
      </c>
      <c r="D33" s="4">
        <v>678343.5</v>
      </c>
      <c r="E33" s="4">
        <v>1352949.25</v>
      </c>
      <c r="F33" s="4">
        <v>1084113.5</v>
      </c>
      <c r="G33" s="4">
        <v>1515414.875</v>
      </c>
      <c r="H33" s="4">
        <v>977409.93799999997</v>
      </c>
      <c r="I33" s="4">
        <v>793754.06299999997</v>
      </c>
      <c r="J33" s="4">
        <v>538716.68799999997</v>
      </c>
      <c r="K33" s="4">
        <v>782802.31299999997</v>
      </c>
      <c r="L33" s="4">
        <v>952160.93799999997</v>
      </c>
      <c r="M33" s="4">
        <v>807704.56299999997</v>
      </c>
      <c r="N33" s="4">
        <v>805020.06299999997</v>
      </c>
      <c r="O33" s="4">
        <v>919603.375</v>
      </c>
      <c r="P33" s="4">
        <v>1105606.625</v>
      </c>
      <c r="Q33" s="4">
        <v>968489.31299999997</v>
      </c>
      <c r="R33" s="4">
        <v>1149160.875</v>
      </c>
      <c r="S33" s="4">
        <v>937359</v>
      </c>
      <c r="T33" s="4">
        <v>582537.81299999997</v>
      </c>
      <c r="U33" s="4">
        <v>684339.43799999997</v>
      </c>
      <c r="V33" s="4">
        <v>692885.375</v>
      </c>
      <c r="W33" s="4">
        <v>936722.625</v>
      </c>
      <c r="X33" s="4">
        <v>843640.75</v>
      </c>
      <c r="Y33" s="4">
        <v>600875.93799999997</v>
      </c>
      <c r="Z33" s="4">
        <v>63306.421999999999</v>
      </c>
      <c r="AA33" s="4">
        <v>776042.31299999997</v>
      </c>
      <c r="AB33" s="4">
        <v>789991.31299999997</v>
      </c>
      <c r="AC33" s="4">
        <v>852492.68799999997</v>
      </c>
      <c r="AD33" s="4">
        <v>676253.875</v>
      </c>
      <c r="AE33" s="4">
        <v>952281.125</v>
      </c>
      <c r="AF33" s="4">
        <v>1075943.5</v>
      </c>
    </row>
    <row r="34" spans="1:32" x14ac:dyDescent="0.3">
      <c r="A34" s="4">
        <v>33</v>
      </c>
      <c r="B34" s="4">
        <v>1220992</v>
      </c>
      <c r="C34" s="4">
        <v>693213.25</v>
      </c>
      <c r="D34" s="4">
        <v>1383271.5</v>
      </c>
      <c r="E34" s="4">
        <v>1108967.625</v>
      </c>
      <c r="F34" s="4">
        <v>1550972.125</v>
      </c>
      <c r="G34" s="4">
        <v>1000894.625</v>
      </c>
      <c r="H34" s="4">
        <v>813295.43799999997</v>
      </c>
      <c r="I34" s="4">
        <v>552314.06299999997</v>
      </c>
      <c r="J34" s="4">
        <v>803072.18799999997</v>
      </c>
      <c r="K34" s="4">
        <v>977471.56299999997</v>
      </c>
      <c r="L34" s="4">
        <v>829761.5</v>
      </c>
      <c r="M34" s="4">
        <v>827620.875</v>
      </c>
      <c r="N34" s="4">
        <v>946166.875</v>
      </c>
      <c r="O34" s="4">
        <v>1138492.875</v>
      </c>
      <c r="P34" s="4">
        <v>998180.18799999997</v>
      </c>
      <c r="Q34" s="4">
        <v>1185504.875</v>
      </c>
      <c r="R34" s="4">
        <v>967972.56299999997</v>
      </c>
      <c r="S34" s="4">
        <v>602205.5</v>
      </c>
      <c r="T34" s="4">
        <v>708251.5</v>
      </c>
      <c r="U34" s="4">
        <v>717972.625</v>
      </c>
      <c r="V34" s="4">
        <v>936722.625</v>
      </c>
      <c r="W34" s="4">
        <v>843640.75</v>
      </c>
      <c r="X34" s="4">
        <v>600875.93799999997</v>
      </c>
      <c r="Y34" s="4">
        <v>63306.421999999999</v>
      </c>
      <c r="Z34" s="4">
        <v>776042.31299999997</v>
      </c>
      <c r="AA34" s="4">
        <v>789991.31299999997</v>
      </c>
      <c r="AB34" s="4">
        <v>852492.68799999997</v>
      </c>
      <c r="AC34" s="4">
        <v>676253.875</v>
      </c>
      <c r="AD34" s="4">
        <v>952281.125</v>
      </c>
      <c r="AE34" s="4">
        <v>1075943.5</v>
      </c>
      <c r="AF34" s="4">
        <v>828887.25</v>
      </c>
    </row>
    <row r="35" spans="1:32" x14ac:dyDescent="0.3">
      <c r="A35" s="4">
        <v>34</v>
      </c>
      <c r="B35" s="4">
        <v>708083</v>
      </c>
      <c r="C35" s="4">
        <v>1413593.75</v>
      </c>
      <c r="D35" s="4">
        <v>1133821.75</v>
      </c>
      <c r="E35" s="4">
        <v>1586529.375</v>
      </c>
      <c r="F35" s="4">
        <v>1024379.313</v>
      </c>
      <c r="G35" s="4">
        <v>832836.875</v>
      </c>
      <c r="H35" s="4">
        <v>565911.5</v>
      </c>
      <c r="I35" s="4">
        <v>823342.06299999997</v>
      </c>
      <c r="J35" s="4">
        <v>1002782.125</v>
      </c>
      <c r="K35" s="4">
        <v>851818.43799999997</v>
      </c>
      <c r="L35" s="4">
        <v>850221.68799999997</v>
      </c>
      <c r="M35" s="4">
        <v>972730.375</v>
      </c>
      <c r="N35" s="4">
        <v>1171379.25</v>
      </c>
      <c r="O35" s="4">
        <v>1027871.125</v>
      </c>
      <c r="P35" s="4">
        <v>1221848.75</v>
      </c>
      <c r="Q35" s="4">
        <v>998586.125</v>
      </c>
      <c r="R35" s="4">
        <v>621873.18799999997</v>
      </c>
      <c r="S35" s="4">
        <v>732163.5</v>
      </c>
      <c r="T35" s="4">
        <v>743059.875</v>
      </c>
      <c r="U35" s="4">
        <v>970638.43799999997</v>
      </c>
      <c r="V35" s="4">
        <v>843640.75</v>
      </c>
      <c r="W35" s="4">
        <v>600875.93799999997</v>
      </c>
      <c r="X35" s="4">
        <v>63306.421999999999</v>
      </c>
      <c r="Y35" s="4">
        <v>776042.31299999997</v>
      </c>
      <c r="Z35" s="4">
        <v>789991.31299999997</v>
      </c>
      <c r="AA35" s="4">
        <v>852492.68799999997</v>
      </c>
      <c r="AB35" s="4">
        <v>676253.875</v>
      </c>
      <c r="AC35" s="4">
        <v>952281.125</v>
      </c>
      <c r="AD35" s="4">
        <v>1075943.5</v>
      </c>
      <c r="AE35" s="4">
        <v>828887.25</v>
      </c>
      <c r="AF35" s="4">
        <v>750290.31299999997</v>
      </c>
    </row>
    <row r="36" spans="1:32" x14ac:dyDescent="0.3">
      <c r="A36" s="4">
        <v>35</v>
      </c>
      <c r="B36" s="4">
        <v>1443916</v>
      </c>
      <c r="C36" s="4">
        <v>1158675.875</v>
      </c>
      <c r="D36" s="4">
        <v>1622086.5</v>
      </c>
      <c r="E36" s="4">
        <v>1047863.938</v>
      </c>
      <c r="F36" s="4">
        <v>852378.31299999997</v>
      </c>
      <c r="G36" s="4">
        <v>579508.93799999997</v>
      </c>
      <c r="H36" s="4">
        <v>843611.875</v>
      </c>
      <c r="I36" s="4">
        <v>1028092.75</v>
      </c>
      <c r="J36" s="4">
        <v>873875.375</v>
      </c>
      <c r="K36" s="4">
        <v>872822.5</v>
      </c>
      <c r="L36" s="4">
        <v>999293.93799999997</v>
      </c>
      <c r="M36" s="4">
        <v>1204265.5</v>
      </c>
      <c r="N36" s="4">
        <v>1057562</v>
      </c>
      <c r="O36" s="4">
        <v>1258192.75</v>
      </c>
      <c r="P36" s="4">
        <v>1029199.75</v>
      </c>
      <c r="Q36" s="4">
        <v>641540.875</v>
      </c>
      <c r="R36" s="4">
        <v>756075.56299999997</v>
      </c>
      <c r="S36" s="4">
        <v>768147.06299999997</v>
      </c>
      <c r="T36" s="4">
        <v>1004554.25</v>
      </c>
      <c r="U36" s="4">
        <v>874186.375</v>
      </c>
      <c r="V36" s="4">
        <v>600875.93799999997</v>
      </c>
      <c r="W36" s="4">
        <v>63306.421999999999</v>
      </c>
      <c r="X36" s="4">
        <v>776042.31299999997</v>
      </c>
      <c r="Y36" s="4">
        <v>789991.31299999997</v>
      </c>
      <c r="Z36" s="4">
        <v>852492.68799999997</v>
      </c>
      <c r="AA36" s="4">
        <v>676253.875</v>
      </c>
      <c r="AB36" s="4">
        <v>952281.125</v>
      </c>
      <c r="AC36" s="4">
        <v>1075943.5</v>
      </c>
      <c r="AD36" s="4">
        <v>828887.25</v>
      </c>
      <c r="AE36" s="4">
        <v>750290.31299999997</v>
      </c>
      <c r="AF36" s="4">
        <v>771213.81299999997</v>
      </c>
    </row>
    <row r="37" spans="1:32" x14ac:dyDescent="0.3">
      <c r="A37" s="4">
        <v>36</v>
      </c>
      <c r="B37" s="4">
        <v>1183530</v>
      </c>
      <c r="C37" s="4">
        <v>1657643.75</v>
      </c>
      <c r="D37" s="4">
        <v>1071348.625</v>
      </c>
      <c r="E37" s="4">
        <v>871919.75</v>
      </c>
      <c r="F37" s="4">
        <v>593106.31299999997</v>
      </c>
      <c r="G37" s="4">
        <v>863881.75</v>
      </c>
      <c r="H37" s="4">
        <v>1053403.375</v>
      </c>
      <c r="I37" s="4">
        <v>895932.31299999997</v>
      </c>
      <c r="J37" s="4">
        <v>895423.375</v>
      </c>
      <c r="K37" s="4">
        <v>1025857.438</v>
      </c>
      <c r="L37" s="4">
        <v>1237151.875</v>
      </c>
      <c r="M37" s="4">
        <v>1087253</v>
      </c>
      <c r="N37" s="4">
        <v>1294536.625</v>
      </c>
      <c r="O37" s="4">
        <v>1059813.375</v>
      </c>
      <c r="P37" s="4">
        <v>661208.56299999997</v>
      </c>
      <c r="Q37" s="4">
        <v>779987.56299999997</v>
      </c>
      <c r="R37" s="4">
        <v>793234.31299999997</v>
      </c>
      <c r="S37" s="4">
        <v>1038470.063</v>
      </c>
      <c r="T37" s="4">
        <v>904731.93799999997</v>
      </c>
      <c r="U37" s="4">
        <v>622631.81299999997</v>
      </c>
      <c r="V37" s="4">
        <v>63306.421999999999</v>
      </c>
      <c r="W37" s="4">
        <v>776042.31299999997</v>
      </c>
      <c r="X37" s="4">
        <v>789991.31299999997</v>
      </c>
      <c r="Y37" s="4">
        <v>852492.68799999997</v>
      </c>
      <c r="Z37" s="4">
        <v>676253.875</v>
      </c>
      <c r="AA37" s="4">
        <v>952281.125</v>
      </c>
      <c r="AB37" s="4">
        <v>1075943.5</v>
      </c>
      <c r="AC37" s="4">
        <v>828887.25</v>
      </c>
      <c r="AD37" s="4">
        <v>750290.31299999997</v>
      </c>
      <c r="AE37" s="4">
        <v>771213.81299999997</v>
      </c>
      <c r="AF37" s="4">
        <v>418199.125</v>
      </c>
    </row>
    <row r="38" spans="1:32" x14ac:dyDescent="0.3">
      <c r="A38" s="4">
        <v>37</v>
      </c>
      <c r="B38" s="4">
        <v>1693201</v>
      </c>
      <c r="C38" s="4">
        <v>1094833.375</v>
      </c>
      <c r="D38" s="4">
        <v>891461.125</v>
      </c>
      <c r="E38" s="4">
        <v>606703.75</v>
      </c>
      <c r="F38" s="4">
        <v>884151.625</v>
      </c>
      <c r="G38" s="4">
        <v>1078714</v>
      </c>
      <c r="H38" s="4">
        <v>917989.31299999997</v>
      </c>
      <c r="I38" s="4">
        <v>918024.18799999997</v>
      </c>
      <c r="J38" s="4">
        <v>1052420.875</v>
      </c>
      <c r="K38" s="4">
        <v>1270038.125</v>
      </c>
      <c r="L38" s="4">
        <v>1116943.875</v>
      </c>
      <c r="M38" s="4">
        <v>1330880.625</v>
      </c>
      <c r="N38" s="4">
        <v>1090426.875</v>
      </c>
      <c r="O38" s="4">
        <v>680876.18799999997</v>
      </c>
      <c r="P38" s="4">
        <v>803899.625</v>
      </c>
      <c r="Q38" s="4">
        <v>818321.56299999997</v>
      </c>
      <c r="R38" s="4">
        <v>1072385.875</v>
      </c>
      <c r="S38" s="4">
        <v>935277.56299999997</v>
      </c>
      <c r="T38" s="4">
        <v>644387.625</v>
      </c>
      <c r="U38" s="4">
        <v>65598.547000000006</v>
      </c>
      <c r="V38" s="4">
        <v>776042.31299999997</v>
      </c>
      <c r="W38" s="4">
        <v>789991.31299999997</v>
      </c>
      <c r="X38" s="4">
        <v>852492.68799999997</v>
      </c>
      <c r="Y38" s="4">
        <v>676253.875</v>
      </c>
      <c r="Z38" s="4">
        <v>952281.125</v>
      </c>
      <c r="AA38" s="4">
        <v>1075943.5</v>
      </c>
      <c r="AB38" s="4">
        <v>828887.25</v>
      </c>
      <c r="AC38" s="4">
        <v>750290.31299999997</v>
      </c>
      <c r="AD38" s="4">
        <v>771213.81299999997</v>
      </c>
      <c r="AE38" s="4">
        <v>418199.125</v>
      </c>
      <c r="AF38" s="4">
        <v>127954.383</v>
      </c>
    </row>
    <row r="39" spans="1:32" x14ac:dyDescent="0.3">
      <c r="A39" s="4">
        <v>38</v>
      </c>
      <c r="B39" s="4">
        <v>1118318</v>
      </c>
      <c r="C39" s="4">
        <v>911002.56299999997</v>
      </c>
      <c r="D39" s="4">
        <v>620301.18799999997</v>
      </c>
      <c r="E39" s="4">
        <v>904421.43799999997</v>
      </c>
      <c r="F39" s="4">
        <v>1104024.625</v>
      </c>
      <c r="G39" s="4">
        <v>940046.25</v>
      </c>
      <c r="H39" s="4">
        <v>940625</v>
      </c>
      <c r="I39" s="4">
        <v>1078984.375</v>
      </c>
      <c r="J39" s="4">
        <v>1302924.5</v>
      </c>
      <c r="K39" s="4">
        <v>1146634.75</v>
      </c>
      <c r="L39" s="4">
        <v>1367224.5</v>
      </c>
      <c r="M39" s="4">
        <v>1121040.5</v>
      </c>
      <c r="N39" s="4">
        <v>700543.875</v>
      </c>
      <c r="O39" s="4">
        <v>827811.625</v>
      </c>
      <c r="P39" s="4">
        <v>843408.75</v>
      </c>
      <c r="Q39" s="4">
        <v>1106301.75</v>
      </c>
      <c r="R39" s="4">
        <v>965823.18799999997</v>
      </c>
      <c r="S39" s="4">
        <v>666143.5</v>
      </c>
      <c r="T39" s="4">
        <v>67890.679999999993</v>
      </c>
      <c r="U39" s="4">
        <v>804140.375</v>
      </c>
      <c r="V39" s="4">
        <v>789991.31299999997</v>
      </c>
      <c r="W39" s="4">
        <v>852492.68799999997</v>
      </c>
      <c r="X39" s="4">
        <v>676253.875</v>
      </c>
      <c r="Y39" s="4">
        <v>952281.125</v>
      </c>
      <c r="Z39" s="4">
        <v>1075943.5</v>
      </c>
      <c r="AA39" s="4">
        <v>828887.25</v>
      </c>
      <c r="AB39" s="4">
        <v>750290.31299999997</v>
      </c>
      <c r="AC39" s="4">
        <v>771213.81299999997</v>
      </c>
      <c r="AD39" s="4">
        <v>418199.125</v>
      </c>
      <c r="AE39" s="4">
        <v>127954.383</v>
      </c>
      <c r="AF39" s="4">
        <v>538106</v>
      </c>
    </row>
    <row r="40" spans="1:32" x14ac:dyDescent="0.3">
      <c r="A40" s="4">
        <v>39</v>
      </c>
      <c r="B40" s="4">
        <v>930544</v>
      </c>
      <c r="C40" s="4">
        <v>633898.56299999997</v>
      </c>
      <c r="D40" s="4">
        <v>924691.31299999997</v>
      </c>
      <c r="E40" s="4">
        <v>1129335.125</v>
      </c>
      <c r="F40" s="4">
        <v>962103.18799999997</v>
      </c>
      <c r="G40" s="4">
        <v>963225.875</v>
      </c>
      <c r="H40" s="4">
        <v>1105548</v>
      </c>
      <c r="I40" s="4">
        <v>1335810.75</v>
      </c>
      <c r="J40" s="4">
        <v>1176325.75</v>
      </c>
      <c r="K40" s="4">
        <v>1403568.5</v>
      </c>
      <c r="L40" s="4">
        <v>1151654.125</v>
      </c>
      <c r="M40" s="4">
        <v>720211.56299999997</v>
      </c>
      <c r="N40" s="4">
        <v>851723.68799999997</v>
      </c>
      <c r="O40" s="4">
        <v>868496</v>
      </c>
      <c r="P40" s="4">
        <v>1140217.5</v>
      </c>
      <c r="Q40" s="4">
        <v>996368.81299999997</v>
      </c>
      <c r="R40" s="4">
        <v>687899.375</v>
      </c>
      <c r="S40" s="4">
        <v>70182.804999999993</v>
      </c>
      <c r="T40" s="4">
        <v>832238.5</v>
      </c>
      <c r="U40" s="4">
        <v>818594.43799999997</v>
      </c>
      <c r="V40" s="4">
        <v>852492.68799999997</v>
      </c>
      <c r="W40" s="4">
        <v>676253.875</v>
      </c>
      <c r="X40" s="4">
        <v>952281.125</v>
      </c>
      <c r="Y40" s="4">
        <v>1075943.5</v>
      </c>
      <c r="Z40" s="4">
        <v>828887.25</v>
      </c>
      <c r="AA40" s="4">
        <v>750290.31299999997</v>
      </c>
      <c r="AB40" s="4">
        <v>771213.81299999997</v>
      </c>
      <c r="AC40" s="4">
        <v>418199.125</v>
      </c>
      <c r="AD40" s="4">
        <v>127954.383</v>
      </c>
      <c r="AE40" s="4">
        <v>538106</v>
      </c>
      <c r="AF40" s="4">
        <v>147268.375</v>
      </c>
    </row>
    <row r="41" spans="1:32" x14ac:dyDescent="0.3">
      <c r="A41" s="4">
        <v>40</v>
      </c>
      <c r="B41" s="4">
        <v>647496</v>
      </c>
      <c r="C41" s="4">
        <v>944961.125</v>
      </c>
      <c r="D41" s="4">
        <v>1154645.75</v>
      </c>
      <c r="E41" s="4">
        <v>984160.125</v>
      </c>
      <c r="F41" s="4">
        <v>985826.68799999997</v>
      </c>
      <c r="G41" s="4">
        <v>1132111.5</v>
      </c>
      <c r="H41" s="4">
        <v>1368697.125</v>
      </c>
      <c r="I41" s="4">
        <v>1206016.625</v>
      </c>
      <c r="J41" s="4">
        <v>1439912.5</v>
      </c>
      <c r="K41" s="4">
        <v>1182267.75</v>
      </c>
      <c r="L41" s="4">
        <v>739879.25</v>
      </c>
      <c r="M41" s="4">
        <v>875635.68799999997</v>
      </c>
      <c r="N41" s="4">
        <v>893583.25</v>
      </c>
      <c r="O41" s="4">
        <v>1174133.375</v>
      </c>
      <c r="P41" s="4">
        <v>1026914.438</v>
      </c>
      <c r="Q41" s="4">
        <v>709655.18799999997</v>
      </c>
      <c r="R41" s="4">
        <v>72474.937999999995</v>
      </c>
      <c r="S41" s="4">
        <v>860336.56299999997</v>
      </c>
      <c r="T41" s="4">
        <v>847197.56299999997</v>
      </c>
      <c r="U41" s="4">
        <v>883358.81299999997</v>
      </c>
      <c r="V41" s="4">
        <v>676253.875</v>
      </c>
      <c r="W41" s="4">
        <v>952281.125</v>
      </c>
      <c r="X41" s="4">
        <v>1075943.5</v>
      </c>
      <c r="Y41" s="4">
        <v>828887.25</v>
      </c>
      <c r="Z41" s="4">
        <v>750290.31299999997</v>
      </c>
      <c r="AA41" s="4">
        <v>771213.81299999997</v>
      </c>
      <c r="AB41" s="4">
        <v>418199.125</v>
      </c>
      <c r="AC41" s="4">
        <v>127954.383</v>
      </c>
      <c r="AD41" s="4">
        <v>538106</v>
      </c>
      <c r="AE41" s="4">
        <v>147268.375</v>
      </c>
      <c r="AF41" s="4">
        <v>270662.21899999998</v>
      </c>
    </row>
    <row r="42" spans="1:32" x14ac:dyDescent="0.3">
      <c r="A42" s="4">
        <v>41</v>
      </c>
      <c r="B42" s="4">
        <v>965231</v>
      </c>
      <c r="C42" s="4">
        <v>1179956.375</v>
      </c>
      <c r="D42" s="4">
        <v>1006217.125</v>
      </c>
      <c r="E42" s="4">
        <v>1008427.5</v>
      </c>
      <c r="F42" s="4">
        <v>1158675</v>
      </c>
      <c r="G42" s="4">
        <v>1401583.375</v>
      </c>
      <c r="H42" s="4">
        <v>1235707.5</v>
      </c>
      <c r="I42" s="4">
        <v>1476256.375</v>
      </c>
      <c r="J42" s="4">
        <v>1212881.25</v>
      </c>
      <c r="K42" s="4">
        <v>759546.93799999997</v>
      </c>
      <c r="L42" s="4">
        <v>899547.75</v>
      </c>
      <c r="M42" s="4">
        <v>918670.5</v>
      </c>
      <c r="N42" s="4">
        <v>1208049.125</v>
      </c>
      <c r="O42" s="4">
        <v>1057460</v>
      </c>
      <c r="P42" s="4">
        <v>731411.06299999997</v>
      </c>
      <c r="Q42" s="4">
        <v>74767.062999999995</v>
      </c>
      <c r="R42" s="4">
        <v>888434.625</v>
      </c>
      <c r="S42" s="4">
        <v>875800.75</v>
      </c>
      <c r="T42" s="4">
        <v>914224.93799999997</v>
      </c>
      <c r="U42" s="4">
        <v>700738.93799999997</v>
      </c>
      <c r="V42" s="4">
        <v>952281.125</v>
      </c>
      <c r="W42" s="4">
        <v>1075943.5</v>
      </c>
      <c r="X42" s="4">
        <v>828887.25</v>
      </c>
      <c r="Y42" s="4">
        <v>750290.31299999997</v>
      </c>
      <c r="Z42" s="4">
        <v>771213.81299999997</v>
      </c>
      <c r="AA42" s="4">
        <v>418199.125</v>
      </c>
      <c r="AB42" s="4">
        <v>127954.383</v>
      </c>
      <c r="AC42" s="4">
        <v>538106</v>
      </c>
      <c r="AD42" s="4">
        <v>147268.375</v>
      </c>
      <c r="AE42" s="4">
        <v>270662.21899999998</v>
      </c>
      <c r="AF42" s="4">
        <v>188310.34400000001</v>
      </c>
    </row>
    <row r="43" spans="1:32" x14ac:dyDescent="0.3">
      <c r="A43" s="4">
        <v>42</v>
      </c>
      <c r="B43" s="4">
        <v>1205267</v>
      </c>
      <c r="C43" s="4">
        <v>1028274.063</v>
      </c>
      <c r="D43" s="4">
        <v>1031028.313</v>
      </c>
      <c r="E43" s="4">
        <v>1185238.5</v>
      </c>
      <c r="F43" s="4">
        <v>1434469.75</v>
      </c>
      <c r="G43" s="4">
        <v>1265398.375</v>
      </c>
      <c r="H43" s="4">
        <v>1512600.375</v>
      </c>
      <c r="I43" s="4">
        <v>1243494.875</v>
      </c>
      <c r="J43" s="4">
        <v>779214.56299999997</v>
      </c>
      <c r="K43" s="4">
        <v>923459.75</v>
      </c>
      <c r="L43" s="4">
        <v>943757.68799999997</v>
      </c>
      <c r="M43" s="4">
        <v>1241965</v>
      </c>
      <c r="N43" s="4">
        <v>1088005.625</v>
      </c>
      <c r="O43" s="4">
        <v>753166.93799999997</v>
      </c>
      <c r="P43" s="4">
        <v>77059.195000000007</v>
      </c>
      <c r="Q43" s="4">
        <v>916532.75</v>
      </c>
      <c r="R43" s="4">
        <v>904403.875</v>
      </c>
      <c r="S43" s="4">
        <v>945091.06299999997</v>
      </c>
      <c r="T43" s="4">
        <v>725224</v>
      </c>
      <c r="U43" s="4">
        <v>986760.25</v>
      </c>
      <c r="V43" s="4">
        <v>1075943.5</v>
      </c>
      <c r="W43" s="4">
        <v>828887.25</v>
      </c>
      <c r="X43" s="4">
        <v>750290.31299999997</v>
      </c>
      <c r="Y43" s="4">
        <v>771213.81299999997</v>
      </c>
      <c r="Z43" s="4">
        <v>418199.125</v>
      </c>
      <c r="AA43" s="4">
        <v>127954.383</v>
      </c>
      <c r="AB43" s="4">
        <v>538106</v>
      </c>
      <c r="AC43" s="4">
        <v>147268.375</v>
      </c>
      <c r="AD43" s="4">
        <v>270662.21899999998</v>
      </c>
      <c r="AE43" s="4">
        <v>188310.34400000001</v>
      </c>
      <c r="AF43" s="4">
        <v>673034.875</v>
      </c>
    </row>
    <row r="44" spans="1:32" x14ac:dyDescent="0.3">
      <c r="A44" s="4">
        <v>43</v>
      </c>
      <c r="B44" s="4">
        <v>1050331</v>
      </c>
      <c r="C44" s="4">
        <v>1053629.125</v>
      </c>
      <c r="D44" s="4">
        <v>1211802</v>
      </c>
      <c r="E44" s="4">
        <v>1467356</v>
      </c>
      <c r="F44" s="4">
        <v>1295089.375</v>
      </c>
      <c r="G44" s="4">
        <v>1548944.25</v>
      </c>
      <c r="H44" s="4">
        <v>1274108.5</v>
      </c>
      <c r="I44" s="4">
        <v>798882.25</v>
      </c>
      <c r="J44" s="4">
        <v>947371.75</v>
      </c>
      <c r="K44" s="4">
        <v>968844.93799999997</v>
      </c>
      <c r="L44" s="4">
        <v>1275880.75</v>
      </c>
      <c r="M44" s="4">
        <v>1118551.25</v>
      </c>
      <c r="N44" s="4">
        <v>774922.75</v>
      </c>
      <c r="O44" s="4">
        <v>79351.320000000007</v>
      </c>
      <c r="P44" s="4">
        <v>944630.81299999997</v>
      </c>
      <c r="Q44" s="4">
        <v>933007</v>
      </c>
      <c r="R44" s="4">
        <v>975957.18799999997</v>
      </c>
      <c r="S44" s="4">
        <v>749709.06299999997</v>
      </c>
      <c r="T44" s="4">
        <v>1021239.438</v>
      </c>
      <c r="U44" s="4">
        <v>1114900.125</v>
      </c>
      <c r="V44" s="4">
        <v>828887.25</v>
      </c>
      <c r="W44" s="4">
        <v>750290.31299999997</v>
      </c>
      <c r="X44" s="4">
        <v>771213.81299999997</v>
      </c>
      <c r="Y44" s="4">
        <v>418199.125</v>
      </c>
      <c r="Z44" s="4">
        <v>127954.383</v>
      </c>
      <c r="AA44" s="4">
        <v>538106</v>
      </c>
      <c r="AB44" s="4">
        <v>147268.375</v>
      </c>
      <c r="AC44" s="4">
        <v>270662.21899999998</v>
      </c>
      <c r="AD44" s="4">
        <v>188310.34400000001</v>
      </c>
      <c r="AE44" s="4">
        <v>673034.875</v>
      </c>
      <c r="AF44" s="4">
        <v>363476.125</v>
      </c>
    </row>
    <row r="45" spans="1:32" x14ac:dyDescent="0.3">
      <c r="A45" s="4">
        <v>44</v>
      </c>
      <c r="B45" s="4">
        <v>1076230</v>
      </c>
      <c r="C45" s="4">
        <v>1238365.5</v>
      </c>
      <c r="D45" s="4">
        <v>1500242.375</v>
      </c>
      <c r="E45" s="4">
        <v>1324780.25</v>
      </c>
      <c r="F45" s="4">
        <v>1585288.25</v>
      </c>
      <c r="G45" s="4">
        <v>1304722</v>
      </c>
      <c r="H45" s="4">
        <v>818549.93799999997</v>
      </c>
      <c r="I45" s="4">
        <v>971283.81299999997</v>
      </c>
      <c r="J45" s="4">
        <v>993932.18799999997</v>
      </c>
      <c r="K45" s="4">
        <v>1309796.625</v>
      </c>
      <c r="L45" s="4">
        <v>1149096.875</v>
      </c>
      <c r="M45" s="4">
        <v>796678.625</v>
      </c>
      <c r="N45" s="4">
        <v>81643.452999999994</v>
      </c>
      <c r="O45" s="4">
        <v>972728.93799999997</v>
      </c>
      <c r="P45" s="4">
        <v>961610.125</v>
      </c>
      <c r="Q45" s="4">
        <v>1006823.25</v>
      </c>
      <c r="R45" s="4">
        <v>774194.125</v>
      </c>
      <c r="S45" s="4">
        <v>1055718.5</v>
      </c>
      <c r="T45" s="4">
        <v>1153856.625</v>
      </c>
      <c r="U45" s="4">
        <v>858898.68799999997</v>
      </c>
      <c r="V45" s="4">
        <v>750290.31299999997</v>
      </c>
      <c r="W45" s="4">
        <v>771213.81299999997</v>
      </c>
      <c r="X45" s="4">
        <v>418199.125</v>
      </c>
      <c r="Y45" s="4">
        <v>127954.383</v>
      </c>
      <c r="Z45" s="4">
        <v>538106</v>
      </c>
      <c r="AA45" s="4">
        <v>147268.375</v>
      </c>
      <c r="AB45" s="4">
        <v>270662.21899999998</v>
      </c>
      <c r="AC45" s="4">
        <v>188310.34400000001</v>
      </c>
      <c r="AD45" s="4">
        <v>673034.875</v>
      </c>
      <c r="AE45" s="4">
        <v>363476.125</v>
      </c>
      <c r="AF45" s="4">
        <v>958719.125</v>
      </c>
    </row>
    <row r="46" spans="1:32" x14ac:dyDescent="0.3">
      <c r="A46" s="4">
        <v>45</v>
      </c>
      <c r="B46" s="4">
        <v>1264929</v>
      </c>
      <c r="C46" s="4">
        <v>1533128.625</v>
      </c>
      <c r="D46" s="4">
        <v>1354471.125</v>
      </c>
      <c r="E46" s="4">
        <v>1621632.125</v>
      </c>
      <c r="F46" s="4">
        <v>1335335.625</v>
      </c>
      <c r="G46" s="4">
        <v>838217.625</v>
      </c>
      <c r="H46" s="4">
        <v>995195.81299999997</v>
      </c>
      <c r="I46" s="4">
        <v>1019019.375</v>
      </c>
      <c r="J46" s="4">
        <v>1343712.5</v>
      </c>
      <c r="K46" s="4">
        <v>1179642.5</v>
      </c>
      <c r="L46" s="4">
        <v>818434.5</v>
      </c>
      <c r="M46" s="4">
        <v>83935.577999999994</v>
      </c>
      <c r="N46" s="4">
        <v>1000827</v>
      </c>
      <c r="O46" s="4">
        <v>990213.25</v>
      </c>
      <c r="P46" s="4">
        <v>1037689.375</v>
      </c>
      <c r="Q46" s="4">
        <v>798679.18799999997</v>
      </c>
      <c r="R46" s="4">
        <v>1090197.75</v>
      </c>
      <c r="S46" s="4">
        <v>1192813.25</v>
      </c>
      <c r="T46" s="4">
        <v>888910.125</v>
      </c>
      <c r="U46" s="4">
        <v>777456</v>
      </c>
      <c r="V46" s="4">
        <v>771213.81299999997</v>
      </c>
      <c r="W46" s="4">
        <v>418199.125</v>
      </c>
      <c r="X46" s="4">
        <v>127954.383</v>
      </c>
      <c r="Y46" s="4">
        <v>538106</v>
      </c>
      <c r="Z46" s="4">
        <v>147268.375</v>
      </c>
      <c r="AA46" s="4">
        <v>270662.21899999998</v>
      </c>
      <c r="AB46" s="4">
        <v>188310.34400000001</v>
      </c>
      <c r="AC46" s="4">
        <v>673034.875</v>
      </c>
      <c r="AD46" s="4">
        <v>363476.125</v>
      </c>
      <c r="AE46" s="4">
        <v>958719.125</v>
      </c>
      <c r="AF46" s="4">
        <v>846591.18799999997</v>
      </c>
    </row>
    <row r="47" spans="1:32" x14ac:dyDescent="0.3">
      <c r="A47" s="4">
        <v>46</v>
      </c>
      <c r="B47" s="4">
        <v>1566015</v>
      </c>
      <c r="C47" s="4">
        <v>1384162.125</v>
      </c>
      <c r="D47" s="4">
        <v>1657976.125</v>
      </c>
      <c r="E47" s="4">
        <v>1365949.25</v>
      </c>
      <c r="F47" s="4">
        <v>857885.31299999997</v>
      </c>
      <c r="G47" s="4">
        <v>1019107.875</v>
      </c>
      <c r="H47" s="4">
        <v>1044106.625</v>
      </c>
      <c r="I47" s="4">
        <v>1377628.25</v>
      </c>
      <c r="J47" s="4">
        <v>1210188.125</v>
      </c>
      <c r="K47" s="4">
        <v>840190.31299999997</v>
      </c>
      <c r="L47" s="4">
        <v>86227.710999999996</v>
      </c>
      <c r="M47" s="4">
        <v>1028925.063</v>
      </c>
      <c r="N47" s="4">
        <v>1018816.375</v>
      </c>
      <c r="O47" s="4">
        <v>1068555.5</v>
      </c>
      <c r="P47" s="4">
        <v>823164.25</v>
      </c>
      <c r="Q47" s="4">
        <v>1124676.875</v>
      </c>
      <c r="R47" s="4">
        <v>1231769.75</v>
      </c>
      <c r="S47" s="4">
        <v>918921.56299999997</v>
      </c>
      <c r="T47" s="4">
        <v>804621.68799999997</v>
      </c>
      <c r="U47" s="4">
        <v>799137.06299999997</v>
      </c>
      <c r="V47" s="4">
        <v>418199.125</v>
      </c>
      <c r="W47" s="4">
        <v>127954.383</v>
      </c>
      <c r="X47" s="4">
        <v>538106</v>
      </c>
      <c r="Y47" s="4">
        <v>147268.375</v>
      </c>
      <c r="Z47" s="4">
        <v>270662.21899999998</v>
      </c>
      <c r="AA47" s="4">
        <v>188310.34400000001</v>
      </c>
      <c r="AB47" s="4">
        <v>673034.875</v>
      </c>
      <c r="AC47" s="4">
        <v>363476.125</v>
      </c>
      <c r="AD47" s="4">
        <v>958719.125</v>
      </c>
      <c r="AE47" s="4">
        <v>846591.18799999997</v>
      </c>
      <c r="AF47" s="4">
        <v>773359.81299999997</v>
      </c>
    </row>
    <row r="48" spans="1:32" x14ac:dyDescent="0.3">
      <c r="A48" s="4">
        <v>47</v>
      </c>
      <c r="B48" s="4">
        <v>1413853</v>
      </c>
      <c r="C48" s="4">
        <v>1694320</v>
      </c>
      <c r="D48" s="4">
        <v>1396562.875</v>
      </c>
      <c r="E48" s="4">
        <v>877553</v>
      </c>
      <c r="F48" s="4">
        <v>1043019.875</v>
      </c>
      <c r="G48" s="4">
        <v>1069193.875</v>
      </c>
      <c r="H48" s="4">
        <v>1411544.125</v>
      </c>
      <c r="I48" s="4">
        <v>1240733.75</v>
      </c>
      <c r="J48" s="4">
        <v>861946.18799999997</v>
      </c>
      <c r="K48" s="4">
        <v>88519.835999999996</v>
      </c>
      <c r="L48" s="4">
        <v>1057023.125</v>
      </c>
      <c r="M48" s="4">
        <v>1047419.5</v>
      </c>
      <c r="N48" s="4">
        <v>1099421.625</v>
      </c>
      <c r="O48" s="4">
        <v>847649.31299999997</v>
      </c>
      <c r="P48" s="4">
        <v>1159156</v>
      </c>
      <c r="Q48" s="4">
        <v>1270726.375</v>
      </c>
      <c r="R48" s="4">
        <v>948933</v>
      </c>
      <c r="S48" s="4">
        <v>831787.375</v>
      </c>
      <c r="T48" s="4">
        <v>827060.31299999997</v>
      </c>
      <c r="U48" s="4">
        <v>433340.84399999998</v>
      </c>
      <c r="V48" s="4">
        <v>127954.383</v>
      </c>
      <c r="W48" s="4">
        <v>538106</v>
      </c>
      <c r="X48" s="4">
        <v>147268.375</v>
      </c>
      <c r="Y48" s="4">
        <v>270662.21899999998</v>
      </c>
      <c r="Z48" s="4">
        <v>188310.34400000001</v>
      </c>
      <c r="AA48" s="4">
        <v>673034.875</v>
      </c>
      <c r="AB48" s="4">
        <v>363476.125</v>
      </c>
      <c r="AC48" s="4">
        <v>958719.125</v>
      </c>
      <c r="AD48" s="4">
        <v>846591.18799999997</v>
      </c>
      <c r="AE48" s="4">
        <v>773359.81299999997</v>
      </c>
      <c r="AF48" s="4">
        <v>1010223.125</v>
      </c>
    </row>
    <row r="49" spans="1:32" x14ac:dyDescent="0.3">
      <c r="A49" s="4">
        <v>48</v>
      </c>
      <c r="B49" s="4">
        <v>1730664</v>
      </c>
      <c r="C49" s="4">
        <v>1427176.375</v>
      </c>
      <c r="D49" s="4">
        <v>897220.625</v>
      </c>
      <c r="E49" s="4">
        <v>1066931.875</v>
      </c>
      <c r="F49" s="4">
        <v>1094281.125</v>
      </c>
      <c r="G49" s="4">
        <v>1445459.875</v>
      </c>
      <c r="H49" s="4">
        <v>1271279.375</v>
      </c>
      <c r="I49" s="4">
        <v>883702</v>
      </c>
      <c r="J49" s="4">
        <v>90811.968999999997</v>
      </c>
      <c r="K49" s="4">
        <v>1085121.25</v>
      </c>
      <c r="L49" s="4">
        <v>1076022.625</v>
      </c>
      <c r="M49" s="4">
        <v>1130287.75</v>
      </c>
      <c r="N49" s="4">
        <v>872134.31299999997</v>
      </c>
      <c r="O49" s="4">
        <v>1193635.125</v>
      </c>
      <c r="P49" s="4">
        <v>1309683</v>
      </c>
      <c r="Q49" s="4">
        <v>978944.43799999997</v>
      </c>
      <c r="R49" s="4">
        <v>858953.06299999997</v>
      </c>
      <c r="S49" s="4">
        <v>854983.625</v>
      </c>
      <c r="T49" s="4">
        <v>448482.53100000002</v>
      </c>
      <c r="U49" s="4">
        <v>132587.21900000001</v>
      </c>
      <c r="V49" s="4">
        <v>538106</v>
      </c>
      <c r="W49" s="4">
        <v>147268.375</v>
      </c>
      <c r="X49" s="4">
        <v>270662.21899999998</v>
      </c>
      <c r="Y49" s="4">
        <v>188310.34400000001</v>
      </c>
      <c r="Z49" s="4">
        <v>673034.875</v>
      </c>
      <c r="AA49" s="4">
        <v>363476.125</v>
      </c>
      <c r="AB49" s="4">
        <v>958719.125</v>
      </c>
      <c r="AC49" s="4">
        <v>846591.18799999997</v>
      </c>
      <c r="AD49" s="4">
        <v>773359.81299999997</v>
      </c>
      <c r="AE49" s="4">
        <v>1010223.125</v>
      </c>
      <c r="AF49" s="4">
        <v>862418.25</v>
      </c>
    </row>
    <row r="50" spans="1:32" x14ac:dyDescent="0.3">
      <c r="A50" s="4">
        <v>49</v>
      </c>
      <c r="B50" s="4">
        <v>1457790</v>
      </c>
      <c r="C50" s="4">
        <v>916888.31299999997</v>
      </c>
      <c r="D50" s="4">
        <v>1090844</v>
      </c>
      <c r="E50" s="4">
        <v>1119368.25</v>
      </c>
      <c r="F50" s="4">
        <v>1479375.75</v>
      </c>
      <c r="G50" s="4">
        <v>1301824.875</v>
      </c>
      <c r="H50" s="4">
        <v>905457.875</v>
      </c>
      <c r="I50" s="4">
        <v>93104.093999999997</v>
      </c>
      <c r="J50" s="4">
        <v>1113219.375</v>
      </c>
      <c r="K50" s="4">
        <v>1104625.75</v>
      </c>
      <c r="L50" s="4">
        <v>1161153.875</v>
      </c>
      <c r="M50" s="4">
        <v>896619.375</v>
      </c>
      <c r="N50" s="4">
        <v>1228114.25</v>
      </c>
      <c r="O50" s="4">
        <v>1348639.5</v>
      </c>
      <c r="P50" s="4">
        <v>1008955.875</v>
      </c>
      <c r="Q50" s="4">
        <v>886118.75</v>
      </c>
      <c r="R50" s="4">
        <v>882906.875</v>
      </c>
      <c r="S50" s="4">
        <v>463624.21899999998</v>
      </c>
      <c r="T50" s="4">
        <v>137220.04699999999</v>
      </c>
      <c r="U50" s="4">
        <v>557589.18799999997</v>
      </c>
      <c r="V50" s="4">
        <v>147268.375</v>
      </c>
      <c r="W50" s="4">
        <v>270662.21899999998</v>
      </c>
      <c r="X50" s="4">
        <v>188310.34400000001</v>
      </c>
      <c r="Y50" s="4">
        <v>673034.875</v>
      </c>
      <c r="Z50" s="4">
        <v>363476.125</v>
      </c>
      <c r="AA50" s="4">
        <v>958719.125</v>
      </c>
      <c r="AB50" s="4">
        <v>846591.18799999997</v>
      </c>
      <c r="AC50" s="4">
        <v>773359.81299999997</v>
      </c>
      <c r="AD50" s="4">
        <v>1010223.125</v>
      </c>
      <c r="AE50" s="4">
        <v>862418.25</v>
      </c>
      <c r="AF50" s="4">
        <v>794819.81299999997</v>
      </c>
    </row>
    <row r="51" spans="1:32" x14ac:dyDescent="0.3">
      <c r="A51" s="4">
        <v>50</v>
      </c>
      <c r="B51" s="4">
        <v>936556</v>
      </c>
      <c r="C51" s="4">
        <v>1114756</v>
      </c>
      <c r="D51" s="4">
        <v>1144455.5</v>
      </c>
      <c r="E51" s="4">
        <v>1513291.5</v>
      </c>
      <c r="F51" s="4">
        <v>1332370.5</v>
      </c>
      <c r="G51" s="4">
        <v>927213.75</v>
      </c>
      <c r="H51" s="4">
        <v>95396.226999999999</v>
      </c>
      <c r="I51" s="4">
        <v>1141317.375</v>
      </c>
      <c r="J51" s="4">
        <v>1133228.875</v>
      </c>
      <c r="K51" s="4">
        <v>1192020</v>
      </c>
      <c r="L51" s="4">
        <v>921104.43799999997</v>
      </c>
      <c r="M51" s="4">
        <v>1262593.375</v>
      </c>
      <c r="N51" s="4">
        <v>1387596.125</v>
      </c>
      <c r="O51" s="4">
        <v>1038967.313</v>
      </c>
      <c r="P51" s="4">
        <v>913284.43799999997</v>
      </c>
      <c r="Q51" s="4">
        <v>910830.125</v>
      </c>
      <c r="R51" s="4">
        <v>478765.90600000002</v>
      </c>
      <c r="S51" s="4">
        <v>141852.875</v>
      </c>
      <c r="T51" s="4">
        <v>577072.31299999997</v>
      </c>
      <c r="U51" s="4">
        <v>152600.516</v>
      </c>
      <c r="V51" s="4">
        <v>270662.21899999998</v>
      </c>
      <c r="W51" s="4">
        <v>188310.34400000001</v>
      </c>
      <c r="X51" s="4">
        <v>673034.875</v>
      </c>
      <c r="Y51" s="4">
        <v>363476.125</v>
      </c>
      <c r="Z51" s="4">
        <v>958719.125</v>
      </c>
      <c r="AA51" s="4">
        <v>846591.18799999997</v>
      </c>
      <c r="AB51" s="4">
        <v>773359.81299999997</v>
      </c>
      <c r="AC51" s="4">
        <v>1010223.125</v>
      </c>
      <c r="AD51" s="4">
        <v>862418.25</v>
      </c>
      <c r="AE51" s="4">
        <v>794819.81299999997</v>
      </c>
      <c r="AF51" s="4">
        <v>376888.625</v>
      </c>
    </row>
    <row r="52" spans="1:32" x14ac:dyDescent="0.3">
      <c r="A52" s="4">
        <v>51</v>
      </c>
      <c r="B52" s="4">
        <v>1138668</v>
      </c>
      <c r="C52" s="4">
        <v>1169542.75</v>
      </c>
      <c r="D52" s="4">
        <v>1547207.375</v>
      </c>
      <c r="E52" s="4">
        <v>1362916.125</v>
      </c>
      <c r="F52" s="4">
        <v>948969.56299999997</v>
      </c>
      <c r="G52" s="4">
        <v>97688.351999999999</v>
      </c>
      <c r="H52" s="4">
        <v>1169415.5</v>
      </c>
      <c r="I52" s="4">
        <v>1161832</v>
      </c>
      <c r="J52" s="4">
        <v>1222886.125</v>
      </c>
      <c r="K52" s="4">
        <v>945589.5</v>
      </c>
      <c r="L52" s="4">
        <v>1297072.5</v>
      </c>
      <c r="M52" s="4">
        <v>1426552.625</v>
      </c>
      <c r="N52" s="4">
        <v>1068978.75</v>
      </c>
      <c r="O52" s="4">
        <v>940450.125</v>
      </c>
      <c r="P52" s="4">
        <v>938753.375</v>
      </c>
      <c r="Q52" s="4">
        <v>493907.59399999998</v>
      </c>
      <c r="R52" s="4">
        <v>146485.70300000001</v>
      </c>
      <c r="S52" s="4">
        <v>596555.43799999997</v>
      </c>
      <c r="T52" s="4">
        <v>157932.641</v>
      </c>
      <c r="U52" s="4">
        <v>280462.06300000002</v>
      </c>
      <c r="V52" s="4">
        <v>188310.34400000001</v>
      </c>
      <c r="W52" s="4">
        <v>673034.875</v>
      </c>
      <c r="X52" s="4">
        <v>363476.125</v>
      </c>
      <c r="Y52" s="4">
        <v>958719.125</v>
      </c>
      <c r="Z52" s="4">
        <v>846591.18799999997</v>
      </c>
      <c r="AA52" s="4">
        <v>773359.81299999997</v>
      </c>
      <c r="AB52" s="4">
        <v>1010223.125</v>
      </c>
      <c r="AC52" s="4">
        <v>862418.25</v>
      </c>
      <c r="AD52" s="4">
        <v>794819.81299999997</v>
      </c>
      <c r="AE52" s="4">
        <v>376888.625</v>
      </c>
      <c r="AF52" s="4">
        <v>471044.09399999998</v>
      </c>
    </row>
    <row r="53" spans="1:32" x14ac:dyDescent="0.3">
      <c r="A53" s="4">
        <v>52</v>
      </c>
      <c r="B53" s="4">
        <v>1194630</v>
      </c>
      <c r="C53" s="4">
        <v>1581123.125</v>
      </c>
      <c r="D53" s="4">
        <v>1393461.75</v>
      </c>
      <c r="E53" s="4">
        <v>970725.43799999997</v>
      </c>
      <c r="F53" s="4">
        <v>99980.483999999997</v>
      </c>
      <c r="G53" s="4">
        <v>1197513.625</v>
      </c>
      <c r="H53" s="4">
        <v>1190435.25</v>
      </c>
      <c r="I53" s="4">
        <v>1253752.25</v>
      </c>
      <c r="J53" s="4">
        <v>970074.56299999997</v>
      </c>
      <c r="K53" s="4">
        <v>1331551.75</v>
      </c>
      <c r="L53" s="4">
        <v>1465509.25</v>
      </c>
      <c r="M53" s="4">
        <v>1098990.25</v>
      </c>
      <c r="N53" s="4">
        <v>967615.81299999997</v>
      </c>
      <c r="O53" s="4">
        <v>966676.625</v>
      </c>
      <c r="P53" s="4">
        <v>509049.31300000002</v>
      </c>
      <c r="Q53" s="4">
        <v>151118.53099999999</v>
      </c>
      <c r="R53" s="4">
        <v>616038.625</v>
      </c>
      <c r="S53" s="4">
        <v>163264.766</v>
      </c>
      <c r="T53" s="4">
        <v>290261.90600000002</v>
      </c>
      <c r="U53" s="4">
        <v>195128.46900000001</v>
      </c>
      <c r="V53" s="4">
        <v>673034.875</v>
      </c>
      <c r="W53" s="4">
        <v>363476.125</v>
      </c>
      <c r="X53" s="4">
        <v>958719.125</v>
      </c>
      <c r="Y53" s="4">
        <v>846591.18799999997</v>
      </c>
      <c r="Z53" s="4">
        <v>773359.81299999997</v>
      </c>
      <c r="AA53" s="4">
        <v>1010223.125</v>
      </c>
      <c r="AB53" s="4">
        <v>862418.25</v>
      </c>
      <c r="AC53" s="4">
        <v>794819.81299999997</v>
      </c>
      <c r="AD53" s="4">
        <v>376888.625</v>
      </c>
      <c r="AE53" s="4">
        <v>471044.09399999998</v>
      </c>
      <c r="AF53" s="4">
        <v>556615</v>
      </c>
    </row>
    <row r="54" spans="1:32" x14ac:dyDescent="0.3">
      <c r="A54" s="4">
        <v>53</v>
      </c>
      <c r="B54" s="4">
        <v>1615039</v>
      </c>
      <c r="C54" s="4">
        <v>1424007.375</v>
      </c>
      <c r="D54" s="4">
        <v>992481.31299999997</v>
      </c>
      <c r="E54" s="4">
        <v>102272.609</v>
      </c>
      <c r="F54" s="4">
        <v>1225611.625</v>
      </c>
      <c r="G54" s="4">
        <v>1219038.375</v>
      </c>
      <c r="H54" s="4">
        <v>1284618.25</v>
      </c>
      <c r="I54" s="4">
        <v>994559.625</v>
      </c>
      <c r="J54" s="4">
        <v>1366030.875</v>
      </c>
      <c r="K54" s="4">
        <v>1504465.875</v>
      </c>
      <c r="L54" s="4">
        <v>1129001.625</v>
      </c>
      <c r="M54" s="4">
        <v>994781.5</v>
      </c>
      <c r="N54" s="4">
        <v>994599.875</v>
      </c>
      <c r="O54" s="4">
        <v>524191</v>
      </c>
      <c r="P54" s="4">
        <v>155751.359</v>
      </c>
      <c r="Q54" s="4">
        <v>635521.75</v>
      </c>
      <c r="R54" s="4">
        <v>168596.90599999999</v>
      </c>
      <c r="S54" s="4">
        <v>300061.75</v>
      </c>
      <c r="T54" s="4">
        <v>201946.609</v>
      </c>
      <c r="U54" s="4">
        <v>697403.375</v>
      </c>
      <c r="V54" s="4">
        <v>363476.125</v>
      </c>
      <c r="W54" s="4">
        <v>958719.125</v>
      </c>
      <c r="X54" s="4">
        <v>846591.18799999997</v>
      </c>
      <c r="Y54" s="4">
        <v>773359.81299999997</v>
      </c>
      <c r="Z54" s="4">
        <v>1010223.125</v>
      </c>
      <c r="AA54" s="4">
        <v>862418.25</v>
      </c>
      <c r="AB54" s="4">
        <v>794819.81299999997</v>
      </c>
      <c r="AC54" s="4">
        <v>376888.625</v>
      </c>
      <c r="AD54" s="4">
        <v>471044.09399999998</v>
      </c>
      <c r="AE54" s="4">
        <v>556615</v>
      </c>
      <c r="AF54" s="4">
        <v>566165.81299999997</v>
      </c>
    </row>
    <row r="55" spans="1:32" x14ac:dyDescent="0.3">
      <c r="A55" s="4">
        <v>54</v>
      </c>
      <c r="B55" s="4">
        <v>1454553</v>
      </c>
      <c r="C55" s="4">
        <v>1014237.125</v>
      </c>
      <c r="D55" s="4">
        <v>104564.742</v>
      </c>
      <c r="E55" s="4">
        <v>1253709.75</v>
      </c>
      <c r="F55" s="4">
        <v>1247641.5</v>
      </c>
      <c r="G55" s="4">
        <v>1315484.375</v>
      </c>
      <c r="H55" s="4">
        <v>1019044.688</v>
      </c>
      <c r="I55" s="4">
        <v>1400510</v>
      </c>
      <c r="J55" s="4">
        <v>1543422.375</v>
      </c>
      <c r="K55" s="4">
        <v>1159013.125</v>
      </c>
      <c r="L55" s="4">
        <v>1021947.188</v>
      </c>
      <c r="M55" s="4">
        <v>1022523.125</v>
      </c>
      <c r="N55" s="4">
        <v>539332.68799999997</v>
      </c>
      <c r="O55" s="4">
        <v>160384.20300000001</v>
      </c>
      <c r="P55" s="4">
        <v>655004.93799999997</v>
      </c>
      <c r="Q55" s="4">
        <v>173929.03099999999</v>
      </c>
      <c r="R55" s="4">
        <v>309861.56300000002</v>
      </c>
      <c r="S55" s="4">
        <v>208764.734</v>
      </c>
      <c r="T55" s="4">
        <v>721771.93799999997</v>
      </c>
      <c r="U55" s="4">
        <v>376636.46899999998</v>
      </c>
      <c r="V55" s="4">
        <v>958719.125</v>
      </c>
      <c r="W55" s="4">
        <v>846591.18799999997</v>
      </c>
      <c r="X55" s="4">
        <v>773359.81299999997</v>
      </c>
      <c r="Y55" s="4">
        <v>1010223.125</v>
      </c>
      <c r="Z55" s="4">
        <v>862418.25</v>
      </c>
      <c r="AA55" s="4">
        <v>794819.81299999997</v>
      </c>
      <c r="AB55" s="4">
        <v>376888.625</v>
      </c>
      <c r="AC55" s="4">
        <v>471044.09399999998</v>
      </c>
      <c r="AD55" s="4">
        <v>556615</v>
      </c>
      <c r="AE55" s="4">
        <v>566165.81299999997</v>
      </c>
      <c r="AF55" s="4">
        <v>744566.31299999997</v>
      </c>
    </row>
    <row r="56" spans="1:32" x14ac:dyDescent="0.3">
      <c r="A56" s="4">
        <v>55</v>
      </c>
      <c r="B56" s="4">
        <v>1035993</v>
      </c>
      <c r="C56" s="4">
        <v>106856.867</v>
      </c>
      <c r="D56" s="4">
        <v>1281807.875</v>
      </c>
      <c r="E56" s="4">
        <v>1276244.625</v>
      </c>
      <c r="F56" s="4">
        <v>1346350.5</v>
      </c>
      <c r="G56" s="4">
        <v>1043529.75</v>
      </c>
      <c r="H56" s="4">
        <v>1434989.125</v>
      </c>
      <c r="I56" s="4">
        <v>1582379</v>
      </c>
      <c r="J56" s="4">
        <v>1189024.5</v>
      </c>
      <c r="K56" s="4">
        <v>1049112.875</v>
      </c>
      <c r="L56" s="4">
        <v>1050446.375</v>
      </c>
      <c r="M56" s="4">
        <v>554474.375</v>
      </c>
      <c r="N56" s="4">
        <v>165017.03099999999</v>
      </c>
      <c r="O56" s="4">
        <v>674488.06299999997</v>
      </c>
      <c r="P56" s="4">
        <v>179261.17199999999</v>
      </c>
      <c r="Q56" s="4">
        <v>319661.40600000002</v>
      </c>
      <c r="R56" s="4">
        <v>215582.875</v>
      </c>
      <c r="S56" s="4">
        <v>746140.43799999997</v>
      </c>
      <c r="T56" s="4">
        <v>389796.81300000002</v>
      </c>
      <c r="U56" s="4">
        <v>993431.375</v>
      </c>
      <c r="V56" s="4">
        <v>846591.18799999997</v>
      </c>
      <c r="W56" s="4">
        <v>773359.81299999997</v>
      </c>
      <c r="X56" s="4">
        <v>1010223.125</v>
      </c>
      <c r="Y56" s="4">
        <v>862418.25</v>
      </c>
      <c r="Z56" s="4">
        <v>794819.81299999997</v>
      </c>
      <c r="AA56" s="4">
        <v>376888.625</v>
      </c>
      <c r="AB56" s="4">
        <v>471044.09399999998</v>
      </c>
      <c r="AC56" s="4">
        <v>556615</v>
      </c>
      <c r="AD56" s="4">
        <v>566165.81299999997</v>
      </c>
      <c r="AE56" s="4">
        <v>744566.31299999997</v>
      </c>
      <c r="AF56" s="4">
        <v>1070616.75</v>
      </c>
    </row>
    <row r="57" spans="1:32" x14ac:dyDescent="0.3">
      <c r="A57" s="4">
        <v>56</v>
      </c>
      <c r="B57" s="4">
        <v>109149</v>
      </c>
      <c r="C57" s="4">
        <v>1309905.875</v>
      </c>
      <c r="D57" s="4">
        <v>1304847.75</v>
      </c>
      <c r="E57" s="4">
        <v>1377216.625</v>
      </c>
      <c r="F57" s="4">
        <v>1068014.75</v>
      </c>
      <c r="G57" s="4">
        <v>1469468.25</v>
      </c>
      <c r="H57" s="4">
        <v>1621335.5</v>
      </c>
      <c r="I57" s="4">
        <v>1219036</v>
      </c>
      <c r="J57" s="4">
        <v>1076278.5</v>
      </c>
      <c r="K57" s="4">
        <v>1078369.625</v>
      </c>
      <c r="L57" s="4">
        <v>569616.06299999997</v>
      </c>
      <c r="M57" s="4">
        <v>169649.859</v>
      </c>
      <c r="N57" s="4">
        <v>693971.18799999997</v>
      </c>
      <c r="O57" s="4">
        <v>184593.29699999999</v>
      </c>
      <c r="P57" s="4">
        <v>329461.25</v>
      </c>
      <c r="Q57" s="4">
        <v>222401</v>
      </c>
      <c r="R57" s="4">
        <v>770508.93799999997</v>
      </c>
      <c r="S57" s="4">
        <v>402957.15600000002</v>
      </c>
      <c r="T57" s="4">
        <v>1028143.625</v>
      </c>
      <c r="U57" s="4">
        <v>877243.625</v>
      </c>
      <c r="V57" s="4">
        <v>773359.81299999997</v>
      </c>
      <c r="W57" s="4">
        <v>1010223.125</v>
      </c>
      <c r="X57" s="4">
        <v>862418.25</v>
      </c>
      <c r="Y57" s="4">
        <v>794819.81299999997</v>
      </c>
      <c r="Z57" s="4">
        <v>376888.625</v>
      </c>
      <c r="AA57" s="4">
        <v>471044.09399999998</v>
      </c>
      <c r="AB57" s="4">
        <v>556615</v>
      </c>
      <c r="AC57" s="4">
        <v>566165.81299999997</v>
      </c>
      <c r="AD57" s="4">
        <v>744566.31299999997</v>
      </c>
      <c r="AE57" s="4">
        <v>1070616.75</v>
      </c>
      <c r="AF57" s="4">
        <v>478743.59399999998</v>
      </c>
    </row>
    <row r="58" spans="1:32" x14ac:dyDescent="0.3">
      <c r="A58" s="4">
        <v>57</v>
      </c>
      <c r="B58" s="4">
        <v>1338004</v>
      </c>
      <c r="C58" s="4">
        <v>1333450.875</v>
      </c>
      <c r="D58" s="4">
        <v>1408082.75</v>
      </c>
      <c r="E58" s="4">
        <v>1092499.875</v>
      </c>
      <c r="F58" s="4">
        <v>1503947.375</v>
      </c>
      <c r="G58" s="4">
        <v>1660292.125</v>
      </c>
      <c r="H58" s="4">
        <v>1249047.375</v>
      </c>
      <c r="I58" s="4">
        <v>1103444.25</v>
      </c>
      <c r="J58" s="4">
        <v>1106292.875</v>
      </c>
      <c r="K58" s="4">
        <v>584757.75</v>
      </c>
      <c r="L58" s="4">
        <v>174282.68799999999</v>
      </c>
      <c r="M58" s="4">
        <v>713454.375</v>
      </c>
      <c r="N58" s="4">
        <v>189925.42199999999</v>
      </c>
      <c r="O58" s="4">
        <v>339261.09399999998</v>
      </c>
      <c r="P58" s="4">
        <v>229219.141</v>
      </c>
      <c r="Q58" s="4">
        <v>794877.43799999997</v>
      </c>
      <c r="R58" s="4">
        <v>416117.5</v>
      </c>
      <c r="S58" s="4">
        <v>1062855.875</v>
      </c>
      <c r="T58" s="4">
        <v>907896.06299999997</v>
      </c>
      <c r="U58" s="4">
        <v>801360.75</v>
      </c>
      <c r="V58" s="4">
        <v>1010223.125</v>
      </c>
      <c r="W58" s="4">
        <v>862418.25</v>
      </c>
      <c r="X58" s="4">
        <v>794819.81299999997</v>
      </c>
      <c r="Y58" s="4">
        <v>376888.625</v>
      </c>
      <c r="Z58" s="4">
        <v>471044.09399999998</v>
      </c>
      <c r="AA58" s="4">
        <v>556615</v>
      </c>
      <c r="AB58" s="4">
        <v>566165.81299999997</v>
      </c>
      <c r="AC58" s="4">
        <v>744566.31299999997</v>
      </c>
      <c r="AD58" s="4">
        <v>1070616.75</v>
      </c>
      <c r="AE58" s="4">
        <v>478743.59399999998</v>
      </c>
      <c r="AF58" s="4">
        <v>423851.81300000002</v>
      </c>
    </row>
    <row r="59" spans="1:32" x14ac:dyDescent="0.3">
      <c r="A59" s="4">
        <v>58</v>
      </c>
      <c r="B59" s="4">
        <v>1362054</v>
      </c>
      <c r="C59" s="4">
        <v>1438948.875</v>
      </c>
      <c r="D59" s="4">
        <v>1116984.875</v>
      </c>
      <c r="E59" s="4">
        <v>1538426.625</v>
      </c>
      <c r="F59" s="4">
        <v>1699248.75</v>
      </c>
      <c r="G59" s="4">
        <v>1279058.875</v>
      </c>
      <c r="H59" s="4">
        <v>1130609.875</v>
      </c>
      <c r="I59" s="4">
        <v>1134216.125</v>
      </c>
      <c r="J59" s="4">
        <v>599899.43799999997</v>
      </c>
      <c r="K59" s="4">
        <v>178915.516</v>
      </c>
      <c r="L59" s="4">
        <v>732937.5</v>
      </c>
      <c r="M59" s="4">
        <v>195257.56299999999</v>
      </c>
      <c r="N59" s="4">
        <v>349060.93800000002</v>
      </c>
      <c r="O59" s="4">
        <v>236037.266</v>
      </c>
      <c r="P59" s="4">
        <v>819245.93799999997</v>
      </c>
      <c r="Q59" s="4">
        <v>429277.84399999998</v>
      </c>
      <c r="R59" s="4">
        <v>1097568.125</v>
      </c>
      <c r="S59" s="4">
        <v>938548.5</v>
      </c>
      <c r="T59" s="4">
        <v>829361.75</v>
      </c>
      <c r="U59" s="4">
        <v>1046800.188</v>
      </c>
      <c r="V59" s="4">
        <v>862418.25</v>
      </c>
      <c r="W59" s="4">
        <v>794819.81299999997</v>
      </c>
      <c r="X59" s="4">
        <v>376888.625</v>
      </c>
      <c r="Y59" s="4">
        <v>471044.09399999998</v>
      </c>
      <c r="Z59" s="4">
        <v>556615</v>
      </c>
      <c r="AA59" s="4">
        <v>566165.81299999997</v>
      </c>
      <c r="AB59" s="4">
        <v>744566.31299999997</v>
      </c>
      <c r="AC59" s="4">
        <v>1070616.75</v>
      </c>
      <c r="AD59" s="4">
        <v>478743.59399999998</v>
      </c>
      <c r="AE59" s="4">
        <v>423851.81300000002</v>
      </c>
      <c r="AF59" s="4">
        <v>491212.43800000002</v>
      </c>
    </row>
    <row r="60" spans="1:32" x14ac:dyDescent="0.3">
      <c r="A60" s="4">
        <v>59</v>
      </c>
      <c r="B60" s="4">
        <v>1469815</v>
      </c>
      <c r="C60" s="4">
        <v>1141470</v>
      </c>
      <c r="D60" s="4">
        <v>1572905.75</v>
      </c>
      <c r="E60" s="4">
        <v>1738205.25</v>
      </c>
      <c r="F60" s="4">
        <v>1309070.25</v>
      </c>
      <c r="G60" s="4">
        <v>1157775.625</v>
      </c>
      <c r="H60" s="4">
        <v>1162139.5</v>
      </c>
      <c r="I60" s="4">
        <v>615041.125</v>
      </c>
      <c r="J60" s="4">
        <v>183548.359</v>
      </c>
      <c r="K60" s="4">
        <v>752420.68799999997</v>
      </c>
      <c r="L60" s="4">
        <v>200589.68799999999</v>
      </c>
      <c r="M60" s="4">
        <v>358860.78100000002</v>
      </c>
      <c r="N60" s="4">
        <v>242855.40599999999</v>
      </c>
      <c r="O60" s="4">
        <v>843614.43799999997</v>
      </c>
      <c r="P60" s="4">
        <v>442438.18800000002</v>
      </c>
      <c r="Q60" s="4">
        <v>1132280.375</v>
      </c>
      <c r="R60" s="4">
        <v>969200.93799999997</v>
      </c>
      <c r="S60" s="4">
        <v>857362.68799999997</v>
      </c>
      <c r="T60" s="4">
        <v>1083377.25</v>
      </c>
      <c r="U60" s="4">
        <v>893643.75</v>
      </c>
      <c r="V60" s="4">
        <v>794819.81299999997</v>
      </c>
      <c r="W60" s="4">
        <v>376888.625</v>
      </c>
      <c r="X60" s="4">
        <v>471044.09399999998</v>
      </c>
      <c r="Y60" s="4">
        <v>556615</v>
      </c>
      <c r="Z60" s="4">
        <v>566165.81299999997</v>
      </c>
      <c r="AA60" s="4">
        <v>744566.31299999997</v>
      </c>
      <c r="AB60" s="4">
        <v>1070616.75</v>
      </c>
      <c r="AC60" s="4">
        <v>478743.59399999998</v>
      </c>
      <c r="AD60" s="4">
        <v>423851.81300000002</v>
      </c>
      <c r="AE60" s="4">
        <v>491212.43800000002</v>
      </c>
      <c r="AF60" s="4">
        <v>605837.25</v>
      </c>
    </row>
    <row r="61" spans="1:32" x14ac:dyDescent="0.3">
      <c r="A61" s="4">
        <v>60</v>
      </c>
      <c r="B61" s="4">
        <v>1165955</v>
      </c>
      <c r="C61" s="4">
        <v>1607384.875</v>
      </c>
      <c r="D61" s="4">
        <v>1777161.875</v>
      </c>
      <c r="E61" s="4">
        <v>1339081.75</v>
      </c>
      <c r="F61" s="4">
        <v>1184941.25</v>
      </c>
      <c r="G61" s="4">
        <v>1190062.75</v>
      </c>
      <c r="H61" s="4">
        <v>630182.81299999997</v>
      </c>
      <c r="I61" s="4">
        <v>188181.18799999999</v>
      </c>
      <c r="J61" s="4">
        <v>771903.81299999997</v>
      </c>
      <c r="K61" s="4">
        <v>205921.82800000001</v>
      </c>
      <c r="L61" s="4">
        <v>368660.625</v>
      </c>
      <c r="M61" s="4">
        <v>249673.53099999999</v>
      </c>
      <c r="N61" s="4">
        <v>867982.93799999997</v>
      </c>
      <c r="O61" s="4">
        <v>455598.53100000002</v>
      </c>
      <c r="P61" s="4">
        <v>1166992.625</v>
      </c>
      <c r="Q61" s="4">
        <v>999853.375</v>
      </c>
      <c r="R61" s="4">
        <v>885363.625</v>
      </c>
      <c r="S61" s="4">
        <v>1119954.25</v>
      </c>
      <c r="T61" s="4">
        <v>924869.18799999997</v>
      </c>
      <c r="U61" s="4">
        <v>823597.75</v>
      </c>
      <c r="V61" s="4">
        <v>376888.625</v>
      </c>
      <c r="W61" s="4">
        <v>471044.09399999998</v>
      </c>
      <c r="X61" s="4">
        <v>556615</v>
      </c>
      <c r="Y61" s="4">
        <v>566165.81299999997</v>
      </c>
      <c r="Z61" s="4">
        <v>744566.31299999997</v>
      </c>
      <c r="AA61" s="4">
        <v>1070616.75</v>
      </c>
      <c r="AB61" s="4">
        <v>478743.59399999998</v>
      </c>
      <c r="AC61" s="4">
        <v>423851.81300000002</v>
      </c>
      <c r="AD61" s="4">
        <v>491212.43800000002</v>
      </c>
      <c r="AE61" s="4">
        <v>605837.25</v>
      </c>
      <c r="AF61" s="4">
        <v>902310.06299999997</v>
      </c>
    </row>
    <row r="62" spans="1:32" x14ac:dyDescent="0.3">
      <c r="A62" s="4">
        <v>61</v>
      </c>
      <c r="B62" s="4">
        <v>1641864</v>
      </c>
      <c r="C62" s="4">
        <v>1816118.375</v>
      </c>
      <c r="D62" s="4">
        <v>1369093.125</v>
      </c>
      <c r="E62" s="4">
        <v>1212107</v>
      </c>
      <c r="F62" s="4">
        <v>1217986</v>
      </c>
      <c r="G62" s="4">
        <v>645324.56299999997</v>
      </c>
      <c r="H62" s="4">
        <v>192814.016</v>
      </c>
      <c r="I62" s="4">
        <v>791386.93799999997</v>
      </c>
      <c r="J62" s="4">
        <v>211253.95300000001</v>
      </c>
      <c r="K62" s="4">
        <v>378460.43800000002</v>
      </c>
      <c r="L62" s="4">
        <v>256491.67199999999</v>
      </c>
      <c r="M62" s="4">
        <v>892351.43799999997</v>
      </c>
      <c r="N62" s="4">
        <v>468758.875</v>
      </c>
      <c r="O62" s="4">
        <v>1201704.875</v>
      </c>
      <c r="P62" s="4">
        <v>1030505.813</v>
      </c>
      <c r="Q62" s="4">
        <v>913364.625</v>
      </c>
      <c r="R62" s="4">
        <v>1156531.25</v>
      </c>
      <c r="S62" s="4">
        <v>956094.68799999997</v>
      </c>
      <c r="T62" s="4">
        <v>852375.75</v>
      </c>
      <c r="U62" s="4">
        <v>390534.59399999998</v>
      </c>
      <c r="V62" s="4">
        <v>471044.09399999998</v>
      </c>
      <c r="W62" s="4">
        <v>556615</v>
      </c>
      <c r="X62" s="4">
        <v>566165.81299999997</v>
      </c>
      <c r="Y62" s="4">
        <v>744566.31299999997</v>
      </c>
      <c r="Z62" s="4">
        <v>1070616.75</v>
      </c>
      <c r="AA62" s="4">
        <v>478743.59399999998</v>
      </c>
      <c r="AB62" s="4">
        <v>423851.81300000002</v>
      </c>
      <c r="AC62" s="4">
        <v>491212.43800000002</v>
      </c>
      <c r="AD62" s="4">
        <v>605837.25</v>
      </c>
      <c r="AE62" s="4">
        <v>902310.06299999997</v>
      </c>
      <c r="AF62" s="4">
        <v>529079.5</v>
      </c>
    </row>
    <row r="63" spans="1:32" x14ac:dyDescent="0.3">
      <c r="A63" s="4">
        <v>62</v>
      </c>
      <c r="B63" s="4">
        <v>1855075</v>
      </c>
      <c r="C63" s="4">
        <v>1399104.625</v>
      </c>
      <c r="D63" s="4">
        <v>1239272.625</v>
      </c>
      <c r="E63" s="4">
        <v>1245909.25</v>
      </c>
      <c r="F63" s="4">
        <v>660466.25</v>
      </c>
      <c r="G63" s="4">
        <v>197446.84400000001</v>
      </c>
      <c r="H63" s="4">
        <v>810870.125</v>
      </c>
      <c r="I63" s="4">
        <v>216586.07800000001</v>
      </c>
      <c r="J63" s="4">
        <v>388260.28100000002</v>
      </c>
      <c r="K63" s="4">
        <v>263309.81300000002</v>
      </c>
      <c r="L63" s="4">
        <v>916719.93799999997</v>
      </c>
      <c r="M63" s="4">
        <v>481919.21899999998</v>
      </c>
      <c r="N63" s="4">
        <v>1236417.125</v>
      </c>
      <c r="O63" s="4">
        <v>1061158.25</v>
      </c>
      <c r="P63" s="4">
        <v>941365.56299999997</v>
      </c>
      <c r="Q63" s="4">
        <v>1193108.375</v>
      </c>
      <c r="R63" s="4">
        <v>987320.18799999997</v>
      </c>
      <c r="S63" s="4">
        <v>881153.68799999997</v>
      </c>
      <c r="T63" s="4">
        <v>404180.56300000002</v>
      </c>
      <c r="U63" s="4">
        <v>488099.15600000002</v>
      </c>
      <c r="V63" s="4">
        <v>556615</v>
      </c>
      <c r="W63" s="4">
        <v>566165.81299999997</v>
      </c>
      <c r="X63" s="4">
        <v>744566.31299999997</v>
      </c>
      <c r="Y63" s="4">
        <v>1070616.75</v>
      </c>
      <c r="Z63" s="4">
        <v>478743.59399999998</v>
      </c>
      <c r="AA63" s="4">
        <v>423851.81300000002</v>
      </c>
      <c r="AB63" s="4">
        <v>491212.43800000002</v>
      </c>
      <c r="AC63" s="4">
        <v>605837.25</v>
      </c>
      <c r="AD63" s="4">
        <v>902310.06299999997</v>
      </c>
      <c r="AE63" s="4">
        <v>529079.5</v>
      </c>
      <c r="AF63" s="4">
        <v>445551.93800000002</v>
      </c>
    </row>
    <row r="64" spans="1:32" x14ac:dyDescent="0.3">
      <c r="A64" s="4">
        <v>63</v>
      </c>
      <c r="B64" s="4">
        <v>1429116</v>
      </c>
      <c r="C64" s="4">
        <v>1266438.375</v>
      </c>
      <c r="D64" s="4">
        <v>1273832.5</v>
      </c>
      <c r="E64" s="4">
        <v>675607.93799999997</v>
      </c>
      <c r="F64" s="4">
        <v>202079.67199999999</v>
      </c>
      <c r="G64" s="4">
        <v>830353.25</v>
      </c>
      <c r="H64" s="4">
        <v>221918.21900000001</v>
      </c>
      <c r="I64" s="4">
        <v>398060.125</v>
      </c>
      <c r="J64" s="4">
        <v>270127.93800000002</v>
      </c>
      <c r="K64" s="4">
        <v>941088.43799999997</v>
      </c>
      <c r="L64" s="4">
        <v>495079.56300000002</v>
      </c>
      <c r="M64" s="4">
        <v>1271129.375</v>
      </c>
      <c r="N64" s="4">
        <v>1091810.75</v>
      </c>
      <c r="O64" s="4">
        <v>969366.56299999997</v>
      </c>
      <c r="P64" s="4">
        <v>1229685.375</v>
      </c>
      <c r="Q64" s="4">
        <v>1018545.688</v>
      </c>
      <c r="R64" s="4">
        <v>909931.625</v>
      </c>
      <c r="S64" s="4">
        <v>417826.53100000002</v>
      </c>
      <c r="T64" s="4">
        <v>505154.18800000002</v>
      </c>
      <c r="U64" s="4">
        <v>576768.25</v>
      </c>
      <c r="V64" s="4">
        <v>566165.81299999997</v>
      </c>
      <c r="W64" s="4">
        <v>744566.31299999997</v>
      </c>
      <c r="X64" s="4">
        <v>1070616.75</v>
      </c>
      <c r="Y64" s="4">
        <v>478743.59399999998</v>
      </c>
      <c r="Z64" s="4">
        <v>423851.81300000002</v>
      </c>
      <c r="AA64" s="4">
        <v>491212.43800000002</v>
      </c>
      <c r="AB64" s="4">
        <v>605837.25</v>
      </c>
      <c r="AC64" s="4">
        <v>902310.06299999997</v>
      </c>
      <c r="AD64" s="4">
        <v>529079.5</v>
      </c>
      <c r="AE64" s="4">
        <v>445551.93800000002</v>
      </c>
      <c r="AF64" s="4">
        <v>318511.06300000002</v>
      </c>
    </row>
    <row r="65" spans="1:32" x14ac:dyDescent="0.3">
      <c r="A65" s="4">
        <v>64</v>
      </c>
      <c r="B65" s="4">
        <v>1293604</v>
      </c>
      <c r="C65" s="4">
        <v>1301755.75</v>
      </c>
      <c r="D65" s="4">
        <v>690749.625</v>
      </c>
      <c r="E65" s="4">
        <v>206712.5</v>
      </c>
      <c r="F65" s="4">
        <v>849836.375</v>
      </c>
      <c r="G65" s="4">
        <v>227250.34400000001</v>
      </c>
      <c r="H65" s="4">
        <v>407859.96899999998</v>
      </c>
      <c r="I65" s="4">
        <v>276946.06300000002</v>
      </c>
      <c r="J65" s="4">
        <v>965456.93799999997</v>
      </c>
      <c r="K65" s="4">
        <v>508239.90600000002</v>
      </c>
      <c r="L65" s="4">
        <v>1305841.5</v>
      </c>
      <c r="M65" s="4">
        <v>1122463.125</v>
      </c>
      <c r="N65" s="4">
        <v>997367.5</v>
      </c>
      <c r="O65" s="4">
        <v>1266262.375</v>
      </c>
      <c r="P65" s="4">
        <v>1049771.125</v>
      </c>
      <c r="Q65" s="4">
        <v>938709.625</v>
      </c>
      <c r="R65" s="4">
        <v>431472.5</v>
      </c>
      <c r="S65" s="4">
        <v>522209.25</v>
      </c>
      <c r="T65" s="4">
        <v>596921.56299999997</v>
      </c>
      <c r="U65" s="4">
        <v>586664.93799999997</v>
      </c>
      <c r="V65" s="4">
        <v>744566.31299999997</v>
      </c>
      <c r="W65" s="4">
        <v>1070616.75</v>
      </c>
      <c r="X65" s="4">
        <v>478743.59399999998</v>
      </c>
      <c r="Y65" s="4">
        <v>423851.81300000002</v>
      </c>
      <c r="Z65" s="4">
        <v>491212.43800000002</v>
      </c>
      <c r="AA65" s="4">
        <v>605837.25</v>
      </c>
      <c r="AB65" s="4">
        <v>902310.06299999997</v>
      </c>
      <c r="AC65" s="4">
        <v>529079.5</v>
      </c>
      <c r="AD65" s="4">
        <v>445551.93800000002</v>
      </c>
      <c r="AE65" s="4">
        <v>318511.06300000002</v>
      </c>
      <c r="AF65" s="4">
        <v>297092.81300000002</v>
      </c>
    </row>
    <row r="66" spans="1:32" x14ac:dyDescent="0.3">
      <c r="A66" s="4">
        <v>65</v>
      </c>
      <c r="B66" s="4">
        <v>1329679</v>
      </c>
      <c r="C66" s="4">
        <v>705891.31299999997</v>
      </c>
      <c r="D66" s="4">
        <v>211345.34400000001</v>
      </c>
      <c r="E66" s="4">
        <v>869319.56299999997</v>
      </c>
      <c r="F66" s="4">
        <v>232582.46900000001</v>
      </c>
      <c r="G66" s="4">
        <v>417659.81300000002</v>
      </c>
      <c r="H66" s="4">
        <v>283764.18800000002</v>
      </c>
      <c r="I66" s="4">
        <v>989825.43799999997</v>
      </c>
      <c r="J66" s="4">
        <v>521400.25</v>
      </c>
      <c r="K66" s="4">
        <v>1340553.75</v>
      </c>
      <c r="L66" s="4">
        <v>1153115.625</v>
      </c>
      <c r="M66" s="4">
        <v>1025368.438</v>
      </c>
      <c r="N66" s="4">
        <v>1302839.5</v>
      </c>
      <c r="O66" s="4">
        <v>1080996.625</v>
      </c>
      <c r="P66" s="4">
        <v>967487.56299999997</v>
      </c>
      <c r="Q66" s="4">
        <v>445118.46899999998</v>
      </c>
      <c r="R66" s="4">
        <v>539264.25</v>
      </c>
      <c r="S66" s="4">
        <v>617074.875</v>
      </c>
      <c r="T66" s="4">
        <v>607164.06299999997</v>
      </c>
      <c r="U66" s="4">
        <v>771524.75</v>
      </c>
      <c r="V66" s="4">
        <v>1070616.75</v>
      </c>
      <c r="W66" s="4">
        <v>478743.59399999998</v>
      </c>
      <c r="X66" s="4">
        <v>423851.81300000002</v>
      </c>
      <c r="Y66" s="4">
        <v>491212.43800000002</v>
      </c>
      <c r="Z66" s="4">
        <v>605837.25</v>
      </c>
      <c r="AA66" s="4">
        <v>902310.06299999997</v>
      </c>
      <c r="AB66" s="4">
        <v>529079.5</v>
      </c>
      <c r="AC66" s="4">
        <v>445551.93800000002</v>
      </c>
      <c r="AD66" s="4">
        <v>318511.06300000002</v>
      </c>
      <c r="AE66" s="4">
        <v>297092.81300000002</v>
      </c>
      <c r="AF66" s="4">
        <v>526899.81299999997</v>
      </c>
    </row>
    <row r="67" spans="1:32" x14ac:dyDescent="0.3">
      <c r="A67" s="4">
        <v>66</v>
      </c>
      <c r="B67" s="4">
        <v>721033</v>
      </c>
      <c r="C67" s="4">
        <v>215978.17199999999</v>
      </c>
      <c r="D67" s="4">
        <v>888802.68799999997</v>
      </c>
      <c r="E67" s="4">
        <v>237914.609</v>
      </c>
      <c r="F67" s="4">
        <v>427459.65600000002</v>
      </c>
      <c r="G67" s="4">
        <v>290582.34399999998</v>
      </c>
      <c r="H67" s="4">
        <v>1014194</v>
      </c>
      <c r="I67" s="4">
        <v>534560.625</v>
      </c>
      <c r="J67" s="4">
        <v>1375266</v>
      </c>
      <c r="K67" s="4">
        <v>1183768</v>
      </c>
      <c r="L67" s="4">
        <v>1053369.375</v>
      </c>
      <c r="M67" s="4">
        <v>1339416.5</v>
      </c>
      <c r="N67" s="4">
        <v>1112222.125</v>
      </c>
      <c r="O67" s="4">
        <v>996265.56299999997</v>
      </c>
      <c r="P67" s="4">
        <v>458764.43800000002</v>
      </c>
      <c r="Q67" s="4">
        <v>556319.31299999997</v>
      </c>
      <c r="R67" s="4">
        <v>637228.18799999997</v>
      </c>
      <c r="S67" s="4">
        <v>627663.18799999997</v>
      </c>
      <c r="T67" s="4">
        <v>798483.18799999997</v>
      </c>
      <c r="U67" s="4">
        <v>1109380.5</v>
      </c>
      <c r="V67" s="4">
        <v>478743.59399999998</v>
      </c>
      <c r="W67" s="4">
        <v>423851.81300000002</v>
      </c>
      <c r="X67" s="4">
        <v>491212.43800000002</v>
      </c>
      <c r="Y67" s="4">
        <v>605837.25</v>
      </c>
      <c r="Z67" s="4">
        <v>902310.06299999997</v>
      </c>
      <c r="AA67" s="4">
        <v>529079.5</v>
      </c>
      <c r="AB67" s="4">
        <v>445551.93800000002</v>
      </c>
      <c r="AC67" s="4">
        <v>318511.06300000002</v>
      </c>
      <c r="AD67" s="4">
        <v>297092.81300000002</v>
      </c>
      <c r="AE67" s="4">
        <v>526899.81299999997</v>
      </c>
      <c r="AF67" s="4">
        <v>1108670</v>
      </c>
    </row>
    <row r="68" spans="1:32" x14ac:dyDescent="0.3">
      <c r="A68" s="4">
        <v>67</v>
      </c>
      <c r="B68" s="4">
        <v>220611</v>
      </c>
      <c r="C68" s="4">
        <v>908285.875</v>
      </c>
      <c r="D68" s="4">
        <v>243246.734</v>
      </c>
      <c r="E68" s="4">
        <v>437259.46899999998</v>
      </c>
      <c r="F68" s="4">
        <v>297400.46899999998</v>
      </c>
      <c r="G68" s="4">
        <v>1038562.5</v>
      </c>
      <c r="H68" s="4">
        <v>547720.93799999997</v>
      </c>
      <c r="I68" s="4">
        <v>1409978.25</v>
      </c>
      <c r="J68" s="4">
        <v>1214420.5</v>
      </c>
      <c r="K68" s="4">
        <v>1081370.375</v>
      </c>
      <c r="L68" s="4">
        <v>1375993.5</v>
      </c>
      <c r="M68" s="4">
        <v>1143447.625</v>
      </c>
      <c r="N68" s="4">
        <v>1025043.5</v>
      </c>
      <c r="O68" s="4">
        <v>472410.40600000002</v>
      </c>
      <c r="P68" s="4">
        <v>573374.375</v>
      </c>
      <c r="Q68" s="4">
        <v>657381.5</v>
      </c>
      <c r="R68" s="4">
        <v>648162.25</v>
      </c>
      <c r="S68" s="4">
        <v>825441.625</v>
      </c>
      <c r="T68" s="4">
        <v>1148144.25</v>
      </c>
      <c r="U68" s="4">
        <v>496077.40600000002</v>
      </c>
      <c r="V68" s="4">
        <v>423851.81300000002</v>
      </c>
      <c r="W68" s="4">
        <v>491212.43800000002</v>
      </c>
      <c r="X68" s="4">
        <v>605837.25</v>
      </c>
      <c r="Y68" s="4">
        <v>902310.06299999997</v>
      </c>
      <c r="Z68" s="4">
        <v>529079.5</v>
      </c>
      <c r="AA68" s="4">
        <v>445551.93800000002</v>
      </c>
      <c r="AB68" s="4">
        <v>318511.06300000002</v>
      </c>
      <c r="AC68" s="4">
        <v>297092.81300000002</v>
      </c>
      <c r="AD68" s="4">
        <v>526899.81299999997</v>
      </c>
      <c r="AE68" s="4">
        <v>1108670</v>
      </c>
      <c r="AF68" s="4">
        <v>703346.875</v>
      </c>
    </row>
    <row r="69" spans="1:32" x14ac:dyDescent="0.3">
      <c r="A69" s="4">
        <v>68</v>
      </c>
      <c r="B69" s="4">
        <v>927769</v>
      </c>
      <c r="C69" s="4">
        <v>248578.875</v>
      </c>
      <c r="D69" s="4">
        <v>447059.31300000002</v>
      </c>
      <c r="E69" s="4">
        <v>304218.59399999998</v>
      </c>
      <c r="F69" s="4">
        <v>1062931</v>
      </c>
      <c r="G69" s="4">
        <v>560881.31299999997</v>
      </c>
      <c r="H69" s="4">
        <v>1444690.5</v>
      </c>
      <c r="I69" s="4">
        <v>1245072.875</v>
      </c>
      <c r="J69" s="4">
        <v>1109371.375</v>
      </c>
      <c r="K69" s="4">
        <v>1412570.625</v>
      </c>
      <c r="L69" s="4">
        <v>1174673.125</v>
      </c>
      <c r="M69" s="4">
        <v>1053821.5</v>
      </c>
      <c r="N69" s="4">
        <v>486056.375</v>
      </c>
      <c r="O69" s="4">
        <v>590429.43799999997</v>
      </c>
      <c r="P69" s="4">
        <v>677534.81299999997</v>
      </c>
      <c r="Q69" s="4">
        <v>668661.375</v>
      </c>
      <c r="R69" s="4">
        <v>852400.06299999997</v>
      </c>
      <c r="S69" s="4">
        <v>1186907.875</v>
      </c>
      <c r="T69" s="4">
        <v>513411.25</v>
      </c>
      <c r="U69" s="4">
        <v>439198.18800000002</v>
      </c>
      <c r="V69" s="4">
        <v>491212.43800000002</v>
      </c>
      <c r="W69" s="4">
        <v>605837.25</v>
      </c>
      <c r="X69" s="4">
        <v>902310.06299999997</v>
      </c>
      <c r="Y69" s="4">
        <v>529079.5</v>
      </c>
      <c r="Z69" s="4">
        <v>445551.93800000002</v>
      </c>
      <c r="AA69" s="4">
        <v>318511.06300000002</v>
      </c>
      <c r="AB69" s="4">
        <v>297092.81300000002</v>
      </c>
      <c r="AC69" s="4">
        <v>526899.81299999997</v>
      </c>
      <c r="AD69" s="4">
        <v>1108670</v>
      </c>
      <c r="AE69" s="4">
        <v>703346.875</v>
      </c>
      <c r="AF69" s="4">
        <v>756459.75</v>
      </c>
    </row>
    <row r="70" spans="1:32" x14ac:dyDescent="0.3">
      <c r="A70" s="4">
        <v>69</v>
      </c>
      <c r="B70" s="4">
        <v>253911</v>
      </c>
      <c r="C70" s="4">
        <v>456859.15600000002</v>
      </c>
      <c r="D70" s="4">
        <v>311036.71899999998</v>
      </c>
      <c r="E70" s="4">
        <v>1087299.5</v>
      </c>
      <c r="F70" s="4">
        <v>574041.625</v>
      </c>
      <c r="G70" s="4">
        <v>1479402.75</v>
      </c>
      <c r="H70" s="4">
        <v>1275725.375</v>
      </c>
      <c r="I70" s="4">
        <v>1137372.25</v>
      </c>
      <c r="J70" s="4">
        <v>1449147.625</v>
      </c>
      <c r="K70" s="4">
        <v>1205898.625</v>
      </c>
      <c r="L70" s="4">
        <v>1082599.375</v>
      </c>
      <c r="M70" s="4">
        <v>499702.34399999998</v>
      </c>
      <c r="N70" s="4">
        <v>607484.43799999997</v>
      </c>
      <c r="O70" s="4">
        <v>697688.06299999997</v>
      </c>
      <c r="P70" s="4">
        <v>689160.5</v>
      </c>
      <c r="Q70" s="4">
        <v>879358.5</v>
      </c>
      <c r="R70" s="4">
        <v>1225671.625</v>
      </c>
      <c r="S70" s="4">
        <v>530745.06299999997</v>
      </c>
      <c r="T70" s="4">
        <v>454544.53100000002</v>
      </c>
      <c r="U70" s="4">
        <v>508997.71899999998</v>
      </c>
      <c r="V70" s="4">
        <v>605837.25</v>
      </c>
      <c r="W70" s="4">
        <v>902310.06299999997</v>
      </c>
      <c r="X70" s="4">
        <v>529079.5</v>
      </c>
      <c r="Y70" s="4">
        <v>445551.93800000002</v>
      </c>
      <c r="Z70" s="4">
        <v>318511.06300000002</v>
      </c>
      <c r="AA70" s="4">
        <v>297092.81300000002</v>
      </c>
      <c r="AB70" s="4">
        <v>526899.81299999997</v>
      </c>
      <c r="AC70" s="4">
        <v>1108670</v>
      </c>
      <c r="AD70" s="4">
        <v>703346.875</v>
      </c>
      <c r="AE70" s="4">
        <v>756459.75</v>
      </c>
      <c r="AF70" s="4">
        <v>236863.29699999999</v>
      </c>
    </row>
    <row r="71" spans="1:32" x14ac:dyDescent="0.3">
      <c r="A71" s="4">
        <v>70</v>
      </c>
      <c r="B71" s="4">
        <v>466659</v>
      </c>
      <c r="C71" s="4">
        <v>317854.875</v>
      </c>
      <c r="D71" s="4">
        <v>1111668</v>
      </c>
      <c r="E71" s="4">
        <v>587202</v>
      </c>
      <c r="F71" s="4">
        <v>1514115</v>
      </c>
      <c r="G71" s="4">
        <v>1306377.75</v>
      </c>
      <c r="H71" s="4">
        <v>1165373.25</v>
      </c>
      <c r="I71" s="4">
        <v>1485724.75</v>
      </c>
      <c r="J71" s="4">
        <v>1237124.125</v>
      </c>
      <c r="K71" s="4">
        <v>1111377.375</v>
      </c>
      <c r="L71" s="4">
        <v>513348.31300000002</v>
      </c>
      <c r="M71" s="4">
        <v>624539.5</v>
      </c>
      <c r="N71" s="4">
        <v>717841.375</v>
      </c>
      <c r="O71" s="4">
        <v>709659.625</v>
      </c>
      <c r="P71" s="4">
        <v>906316.93799999997</v>
      </c>
      <c r="Q71" s="4">
        <v>1264435.375</v>
      </c>
      <c r="R71" s="4">
        <v>548078.875</v>
      </c>
      <c r="S71" s="4">
        <v>469890.90600000002</v>
      </c>
      <c r="T71" s="4">
        <v>526783</v>
      </c>
      <c r="U71" s="4">
        <v>627772.75</v>
      </c>
      <c r="V71" s="4">
        <v>902310.06299999997</v>
      </c>
      <c r="W71" s="4">
        <v>529079.5</v>
      </c>
      <c r="X71" s="4">
        <v>445551.93800000002</v>
      </c>
      <c r="Y71" s="4">
        <v>318511.06300000002</v>
      </c>
      <c r="Z71" s="4">
        <v>297092.81300000002</v>
      </c>
      <c r="AA71" s="4">
        <v>526899.81299999997</v>
      </c>
      <c r="AB71" s="4">
        <v>1108670</v>
      </c>
      <c r="AC71" s="4">
        <v>703346.875</v>
      </c>
      <c r="AD71" s="4">
        <v>756459.75</v>
      </c>
      <c r="AE71" s="4">
        <v>236863.29699999999</v>
      </c>
      <c r="AF71" s="4">
        <v>275759.25</v>
      </c>
    </row>
    <row r="72" spans="1:32" x14ac:dyDescent="0.3">
      <c r="A72" s="4">
        <v>71</v>
      </c>
      <c r="B72" s="4">
        <v>324673</v>
      </c>
      <c r="C72" s="4">
        <v>1136036.5</v>
      </c>
      <c r="D72" s="4">
        <v>600362.31299999997</v>
      </c>
      <c r="E72" s="4">
        <v>1548827.25</v>
      </c>
      <c r="F72" s="4">
        <v>1337030.25</v>
      </c>
      <c r="G72" s="4">
        <v>1193374.25</v>
      </c>
      <c r="H72" s="4">
        <v>1522301.75</v>
      </c>
      <c r="I72" s="4">
        <v>1268349.625</v>
      </c>
      <c r="J72" s="4">
        <v>1140155.375</v>
      </c>
      <c r="K72" s="4">
        <v>526994.31299999997</v>
      </c>
      <c r="L72" s="4">
        <v>641594.56299999997</v>
      </c>
      <c r="M72" s="4">
        <v>737994.68799999997</v>
      </c>
      <c r="N72" s="4">
        <v>730158.68799999997</v>
      </c>
      <c r="O72" s="4">
        <v>933275.375</v>
      </c>
      <c r="P72" s="4">
        <v>1303199</v>
      </c>
      <c r="Q72" s="4">
        <v>565412.68799999997</v>
      </c>
      <c r="R72" s="4">
        <v>485237.25</v>
      </c>
      <c r="S72" s="4">
        <v>544568.25</v>
      </c>
      <c r="T72" s="4">
        <v>649708.25</v>
      </c>
      <c r="U72" s="4">
        <v>934979.93799999997</v>
      </c>
      <c r="V72" s="4">
        <v>529079.5</v>
      </c>
      <c r="W72" s="4">
        <v>445551.93800000002</v>
      </c>
      <c r="X72" s="4">
        <v>318511.06300000002</v>
      </c>
      <c r="Y72" s="4">
        <v>297092.81300000002</v>
      </c>
      <c r="Z72" s="4">
        <v>526899.81299999997</v>
      </c>
      <c r="AA72" s="4">
        <v>1108670</v>
      </c>
      <c r="AB72" s="4">
        <v>703346.875</v>
      </c>
      <c r="AC72" s="4">
        <v>756459.75</v>
      </c>
      <c r="AD72" s="4">
        <v>236863.29699999999</v>
      </c>
      <c r="AE72" s="4">
        <v>275759.25</v>
      </c>
      <c r="AF72" s="4">
        <v>411761.125</v>
      </c>
    </row>
    <row r="73" spans="1:32" x14ac:dyDescent="0.3">
      <c r="A73" s="4">
        <v>72</v>
      </c>
      <c r="B73" s="4">
        <v>1160405</v>
      </c>
      <c r="C73" s="4">
        <v>613522.68799999997</v>
      </c>
      <c r="D73" s="4">
        <v>1583539.5</v>
      </c>
      <c r="E73" s="4">
        <v>1367682.625</v>
      </c>
      <c r="F73" s="4">
        <v>1221375.125</v>
      </c>
      <c r="G73" s="4">
        <v>1558878.75</v>
      </c>
      <c r="H73" s="4">
        <v>1299575.125</v>
      </c>
      <c r="I73" s="4">
        <v>1168933.25</v>
      </c>
      <c r="J73" s="4">
        <v>540640.25</v>
      </c>
      <c r="K73" s="4">
        <v>658649.625</v>
      </c>
      <c r="L73" s="4">
        <v>758148</v>
      </c>
      <c r="M73" s="4">
        <v>750657.81299999997</v>
      </c>
      <c r="N73" s="4">
        <v>960233.75</v>
      </c>
      <c r="O73" s="4">
        <v>1341962.75</v>
      </c>
      <c r="P73" s="4">
        <v>582746.5</v>
      </c>
      <c r="Q73" s="4">
        <v>500583.625</v>
      </c>
      <c r="R73" s="4">
        <v>562353.56299999997</v>
      </c>
      <c r="S73" s="4">
        <v>671643.75</v>
      </c>
      <c r="T73" s="4">
        <v>967649.75</v>
      </c>
      <c r="U73" s="4">
        <v>548235.81299999997</v>
      </c>
      <c r="V73" s="4">
        <v>445551.93800000002</v>
      </c>
      <c r="W73" s="4">
        <v>318511.06300000002</v>
      </c>
      <c r="X73" s="4">
        <v>297092.81300000002</v>
      </c>
      <c r="Y73" s="4">
        <v>526899.81299999997</v>
      </c>
      <c r="Z73" s="4">
        <v>1108670</v>
      </c>
      <c r="AA73" s="4">
        <v>703346.875</v>
      </c>
      <c r="AB73" s="4">
        <v>756459.75</v>
      </c>
      <c r="AC73" s="4">
        <v>236863.29699999999</v>
      </c>
      <c r="AD73" s="4">
        <v>275759.25</v>
      </c>
      <c r="AE73" s="4">
        <v>411761.125</v>
      </c>
      <c r="AF73" s="4">
        <v>741438.375</v>
      </c>
    </row>
    <row r="74" spans="1:32" x14ac:dyDescent="0.3">
      <c r="A74" s="4">
        <v>73</v>
      </c>
      <c r="B74" s="4">
        <v>626683</v>
      </c>
      <c r="C74" s="4">
        <v>1618251.75</v>
      </c>
      <c r="D74" s="4">
        <v>1398335.125</v>
      </c>
      <c r="E74" s="4">
        <v>1249376.125</v>
      </c>
      <c r="F74" s="4">
        <v>1595455.875</v>
      </c>
      <c r="G74" s="4">
        <v>1330800.5</v>
      </c>
      <c r="H74" s="4">
        <v>1197711.25</v>
      </c>
      <c r="I74" s="4">
        <v>554286.25</v>
      </c>
      <c r="J74" s="4">
        <v>675704.625</v>
      </c>
      <c r="K74" s="4">
        <v>778301.31299999997</v>
      </c>
      <c r="L74" s="4">
        <v>771156.93799999997</v>
      </c>
      <c r="M74" s="4">
        <v>987192.18799999997</v>
      </c>
      <c r="N74" s="4">
        <v>1380726.5</v>
      </c>
      <c r="O74" s="4">
        <v>600080.31299999997</v>
      </c>
      <c r="P74" s="4">
        <v>515929.96899999998</v>
      </c>
      <c r="Q74" s="4">
        <v>580138.81299999997</v>
      </c>
      <c r="R74" s="4">
        <v>693579.18799999997</v>
      </c>
      <c r="S74" s="4">
        <v>1000319.625</v>
      </c>
      <c r="T74" s="4">
        <v>567392.125</v>
      </c>
      <c r="U74" s="4">
        <v>461684</v>
      </c>
      <c r="V74" s="4">
        <v>318511.06300000002</v>
      </c>
      <c r="W74" s="4">
        <v>297092.81300000002</v>
      </c>
      <c r="X74" s="4">
        <v>526899.81299999997</v>
      </c>
      <c r="Y74" s="4">
        <v>1108670</v>
      </c>
      <c r="Z74" s="4">
        <v>703346.875</v>
      </c>
      <c r="AA74" s="4">
        <v>756459.75</v>
      </c>
      <c r="AB74" s="4">
        <v>236863.29699999999</v>
      </c>
      <c r="AC74" s="4">
        <v>275759.25</v>
      </c>
      <c r="AD74" s="4">
        <v>411761.125</v>
      </c>
      <c r="AE74" s="4">
        <v>741438.375</v>
      </c>
      <c r="AF74" s="4">
        <v>771481.75</v>
      </c>
    </row>
    <row r="75" spans="1:32" x14ac:dyDescent="0.3">
      <c r="A75" s="4">
        <v>74</v>
      </c>
      <c r="B75" s="4">
        <v>1652964</v>
      </c>
      <c r="C75" s="4">
        <v>1428987.5</v>
      </c>
      <c r="D75" s="4">
        <v>1277377.125</v>
      </c>
      <c r="E75" s="4">
        <v>1632032.875</v>
      </c>
      <c r="F75" s="4">
        <v>1362026</v>
      </c>
      <c r="G75" s="4">
        <v>1226489.25</v>
      </c>
      <c r="H75" s="4">
        <v>567932.18799999997</v>
      </c>
      <c r="I75" s="4">
        <v>692759.68799999997</v>
      </c>
      <c r="J75" s="4">
        <v>798454.56299999997</v>
      </c>
      <c r="K75" s="4">
        <v>791656</v>
      </c>
      <c r="L75" s="4">
        <v>1014150.625</v>
      </c>
      <c r="M75" s="4">
        <v>1419490.125</v>
      </c>
      <c r="N75" s="4">
        <v>617414.18799999997</v>
      </c>
      <c r="O75" s="4">
        <v>531276.31299999997</v>
      </c>
      <c r="P75" s="4">
        <v>597924.125</v>
      </c>
      <c r="Q75" s="4">
        <v>715514.68799999997</v>
      </c>
      <c r="R75" s="4">
        <v>1032989.438</v>
      </c>
      <c r="S75" s="4">
        <v>586548.43799999997</v>
      </c>
      <c r="T75" s="4">
        <v>477816.03100000002</v>
      </c>
      <c r="U75" s="4">
        <v>330043.34399999998</v>
      </c>
      <c r="V75" s="4">
        <v>297092.81300000002</v>
      </c>
      <c r="W75" s="4">
        <v>526899.81299999997</v>
      </c>
      <c r="X75" s="4">
        <v>1108670</v>
      </c>
      <c r="Y75" s="4">
        <v>703346.875</v>
      </c>
      <c r="Z75" s="4">
        <v>756459.75</v>
      </c>
      <c r="AA75" s="4">
        <v>236863.29699999999</v>
      </c>
      <c r="AB75" s="4">
        <v>275759.25</v>
      </c>
      <c r="AC75" s="4">
        <v>411761.125</v>
      </c>
      <c r="AD75" s="4">
        <v>741438.375</v>
      </c>
      <c r="AE75" s="4">
        <v>771481.75</v>
      </c>
      <c r="AF75" s="4">
        <v>346845.21899999998</v>
      </c>
    </row>
    <row r="76" spans="1:32" x14ac:dyDescent="0.3">
      <c r="A76" s="4">
        <v>75</v>
      </c>
      <c r="B76" s="4">
        <v>1459640</v>
      </c>
      <c r="C76" s="4">
        <v>1305378</v>
      </c>
      <c r="D76" s="4">
        <v>1668609.875</v>
      </c>
      <c r="E76" s="4">
        <v>1393251.5</v>
      </c>
      <c r="F76" s="4">
        <v>1255267.125</v>
      </c>
      <c r="G76" s="4">
        <v>581578.18799999997</v>
      </c>
      <c r="H76" s="4">
        <v>709814.75</v>
      </c>
      <c r="I76" s="4">
        <v>818607.875</v>
      </c>
      <c r="J76" s="4">
        <v>812155.125</v>
      </c>
      <c r="K76" s="4">
        <v>1041109.063</v>
      </c>
      <c r="L76" s="4">
        <v>1458253.875</v>
      </c>
      <c r="M76" s="4">
        <v>634748</v>
      </c>
      <c r="N76" s="4">
        <v>546622.68799999997</v>
      </c>
      <c r="O76" s="4">
        <v>615709.375</v>
      </c>
      <c r="P76" s="4">
        <v>737450.18799999997</v>
      </c>
      <c r="Q76" s="4">
        <v>1065659.25</v>
      </c>
      <c r="R76" s="4">
        <v>605704.81299999997</v>
      </c>
      <c r="S76" s="4">
        <v>493948.09399999998</v>
      </c>
      <c r="T76" s="4">
        <v>341575.65600000002</v>
      </c>
      <c r="U76" s="4">
        <v>307849.625</v>
      </c>
      <c r="V76" s="4">
        <v>526899.81299999997</v>
      </c>
      <c r="W76" s="4">
        <v>1108670</v>
      </c>
      <c r="X76" s="4">
        <v>703346.875</v>
      </c>
      <c r="Y76" s="4">
        <v>756459.75</v>
      </c>
      <c r="Z76" s="4">
        <v>236863.29699999999</v>
      </c>
      <c r="AA76" s="4">
        <v>275759.25</v>
      </c>
      <c r="AB76" s="4">
        <v>411761.125</v>
      </c>
      <c r="AC76" s="4">
        <v>741438.375</v>
      </c>
      <c r="AD76" s="4">
        <v>771481.75</v>
      </c>
      <c r="AE76" s="4">
        <v>346845.21899999998</v>
      </c>
      <c r="AF76" s="4">
        <v>188310.34400000001</v>
      </c>
    </row>
    <row r="77" spans="1:32" x14ac:dyDescent="0.3">
      <c r="A77" s="4">
        <v>76</v>
      </c>
      <c r="B77" s="4">
        <v>1333379</v>
      </c>
      <c r="C77" s="4">
        <v>1705187</v>
      </c>
      <c r="D77" s="4">
        <v>1424477</v>
      </c>
      <c r="E77" s="4">
        <v>1284045.125</v>
      </c>
      <c r="F77" s="4">
        <v>595224.125</v>
      </c>
      <c r="G77" s="4">
        <v>726869.75</v>
      </c>
      <c r="H77" s="4">
        <v>838761.18799999997</v>
      </c>
      <c r="I77" s="4">
        <v>832654.25</v>
      </c>
      <c r="J77" s="4">
        <v>1068067.5</v>
      </c>
      <c r="K77" s="4">
        <v>1497017.625</v>
      </c>
      <c r="L77" s="4">
        <v>652081.81299999997</v>
      </c>
      <c r="M77" s="4">
        <v>561969.06299999997</v>
      </c>
      <c r="N77" s="4">
        <v>633494.68799999997</v>
      </c>
      <c r="O77" s="4">
        <v>759385.68799999997</v>
      </c>
      <c r="P77" s="4">
        <v>1098329.125</v>
      </c>
      <c r="Q77" s="4">
        <v>624861.125</v>
      </c>
      <c r="R77" s="4">
        <v>510080.15600000002</v>
      </c>
      <c r="S77" s="4">
        <v>353107.93800000002</v>
      </c>
      <c r="T77" s="4">
        <v>318606.43800000002</v>
      </c>
      <c r="U77" s="4">
        <v>545977.25</v>
      </c>
      <c r="V77" s="4">
        <v>1108670</v>
      </c>
      <c r="W77" s="4">
        <v>703346.875</v>
      </c>
      <c r="X77" s="4">
        <v>756459.75</v>
      </c>
      <c r="Y77" s="4">
        <v>236863.29699999999</v>
      </c>
      <c r="Z77" s="4">
        <v>275759.25</v>
      </c>
      <c r="AA77" s="4">
        <v>411761.125</v>
      </c>
      <c r="AB77" s="4">
        <v>741438.375</v>
      </c>
      <c r="AC77" s="4">
        <v>771481.75</v>
      </c>
      <c r="AD77" s="4">
        <v>346845.21899999998</v>
      </c>
      <c r="AE77" s="4">
        <v>188310.34400000001</v>
      </c>
      <c r="AF77" s="4">
        <v>409078.625</v>
      </c>
    </row>
    <row r="78" spans="1:32" x14ac:dyDescent="0.3">
      <c r="A78" s="4">
        <v>77</v>
      </c>
      <c r="B78" s="4">
        <v>1741764</v>
      </c>
      <c r="C78" s="4">
        <v>1455702.5</v>
      </c>
      <c r="D78" s="4">
        <v>1312823.125</v>
      </c>
      <c r="E78" s="4">
        <v>608870.125</v>
      </c>
      <c r="F78" s="4">
        <v>743924.81299999997</v>
      </c>
      <c r="G78" s="4">
        <v>858914.5</v>
      </c>
      <c r="H78" s="4">
        <v>853153.375</v>
      </c>
      <c r="I78" s="4">
        <v>1095026</v>
      </c>
      <c r="J78" s="4">
        <v>1535781.25</v>
      </c>
      <c r="K78" s="4">
        <v>669415.625</v>
      </c>
      <c r="L78" s="4">
        <v>577315.43799999997</v>
      </c>
      <c r="M78" s="4">
        <v>651279.93799999997</v>
      </c>
      <c r="N78" s="4">
        <v>781321.125</v>
      </c>
      <c r="O78" s="4">
        <v>1130999</v>
      </c>
      <c r="P78" s="4">
        <v>644017.43799999997</v>
      </c>
      <c r="Q78" s="4">
        <v>526212.18799999997</v>
      </c>
      <c r="R78" s="4">
        <v>364640.25</v>
      </c>
      <c r="S78" s="4">
        <v>329363.25</v>
      </c>
      <c r="T78" s="4">
        <v>565054.625</v>
      </c>
      <c r="U78" s="4">
        <v>1148811.5</v>
      </c>
      <c r="V78" s="4">
        <v>703346.875</v>
      </c>
      <c r="W78" s="4">
        <v>756459.75</v>
      </c>
      <c r="X78" s="4">
        <v>236863.29699999999</v>
      </c>
      <c r="Y78" s="4">
        <v>275759.25</v>
      </c>
      <c r="Z78" s="4">
        <v>411761.125</v>
      </c>
      <c r="AA78" s="4">
        <v>741438.375</v>
      </c>
      <c r="AB78" s="4">
        <v>771481.75</v>
      </c>
      <c r="AC78" s="4">
        <v>346845.21899999998</v>
      </c>
      <c r="AD78" s="4">
        <v>188310.34400000001</v>
      </c>
      <c r="AE78" s="4">
        <v>409078.625</v>
      </c>
      <c r="AF78" s="4">
        <v>309558.75</v>
      </c>
    </row>
    <row r="79" spans="1:32" x14ac:dyDescent="0.3">
      <c r="A79" s="4">
        <v>78</v>
      </c>
      <c r="B79" s="4">
        <v>1486928</v>
      </c>
      <c r="C79" s="4">
        <v>1341601</v>
      </c>
      <c r="D79" s="4">
        <v>622516.06299999997</v>
      </c>
      <c r="E79" s="4">
        <v>760979.875</v>
      </c>
      <c r="F79" s="4">
        <v>879067.81299999997</v>
      </c>
      <c r="G79" s="4">
        <v>873652.43799999997</v>
      </c>
      <c r="H79" s="4">
        <v>1121984.375</v>
      </c>
      <c r="I79" s="4">
        <v>1574545</v>
      </c>
      <c r="J79" s="4">
        <v>686749.43799999997</v>
      </c>
      <c r="K79" s="4">
        <v>592661.75</v>
      </c>
      <c r="L79" s="4">
        <v>669065.25</v>
      </c>
      <c r="M79" s="4">
        <v>803256.625</v>
      </c>
      <c r="N79" s="4">
        <v>1163668.875</v>
      </c>
      <c r="O79" s="4">
        <v>663173.75</v>
      </c>
      <c r="P79" s="4">
        <v>542344.25</v>
      </c>
      <c r="Q79" s="4">
        <v>376172.53100000002</v>
      </c>
      <c r="R79" s="4">
        <v>340120.06300000002</v>
      </c>
      <c r="S79" s="4">
        <v>584132.06299999997</v>
      </c>
      <c r="T79" s="4">
        <v>1188953</v>
      </c>
      <c r="U79" s="4">
        <v>728812.875</v>
      </c>
      <c r="V79" s="4">
        <v>756459.75</v>
      </c>
      <c r="W79" s="4">
        <v>236863.29699999999</v>
      </c>
      <c r="X79" s="4">
        <v>275759.25</v>
      </c>
      <c r="Y79" s="4">
        <v>411761.125</v>
      </c>
      <c r="Z79" s="4">
        <v>741438.375</v>
      </c>
      <c r="AA79" s="4">
        <v>771481.75</v>
      </c>
      <c r="AB79" s="4">
        <v>346845.21899999998</v>
      </c>
      <c r="AC79" s="4">
        <v>188310.34400000001</v>
      </c>
      <c r="AD79" s="4">
        <v>409078.625</v>
      </c>
      <c r="AE79" s="4">
        <v>309558.75</v>
      </c>
      <c r="AF79" s="4">
        <v>399958.125</v>
      </c>
    </row>
    <row r="80" spans="1:32" x14ac:dyDescent="0.3">
      <c r="A80" s="4">
        <v>79</v>
      </c>
      <c r="B80" s="4">
        <v>1370379</v>
      </c>
      <c r="C80" s="4">
        <v>636162.06299999997</v>
      </c>
      <c r="D80" s="4">
        <v>778034.93799999997</v>
      </c>
      <c r="E80" s="4">
        <v>899221.125</v>
      </c>
      <c r="F80" s="4">
        <v>894151.56299999997</v>
      </c>
      <c r="G80" s="4">
        <v>1148942.875</v>
      </c>
      <c r="H80" s="4">
        <v>1613308.75</v>
      </c>
      <c r="I80" s="4">
        <v>704083.25</v>
      </c>
      <c r="J80" s="4">
        <v>608008.125</v>
      </c>
      <c r="K80" s="4">
        <v>686850.5</v>
      </c>
      <c r="L80" s="4">
        <v>825192.125</v>
      </c>
      <c r="M80" s="4">
        <v>1196338.625</v>
      </c>
      <c r="N80" s="4">
        <v>682330.06299999997</v>
      </c>
      <c r="O80" s="4">
        <v>558476.31299999997</v>
      </c>
      <c r="P80" s="4">
        <v>387704.84399999998</v>
      </c>
      <c r="Q80" s="4">
        <v>350876.875</v>
      </c>
      <c r="R80" s="4">
        <v>603209.5</v>
      </c>
      <c r="S80" s="4">
        <v>1229094.5</v>
      </c>
      <c r="T80" s="4">
        <v>754278.875</v>
      </c>
      <c r="U80" s="4">
        <v>783848.81299999997</v>
      </c>
      <c r="V80" s="4">
        <v>236863.29699999999</v>
      </c>
      <c r="W80" s="4">
        <v>275759.25</v>
      </c>
      <c r="X80" s="4">
        <v>411761.125</v>
      </c>
      <c r="Y80" s="4">
        <v>741438.375</v>
      </c>
      <c r="Z80" s="4">
        <v>771481.75</v>
      </c>
      <c r="AA80" s="4">
        <v>346845.21899999998</v>
      </c>
      <c r="AB80" s="4">
        <v>188310.34400000001</v>
      </c>
      <c r="AC80" s="4">
        <v>409078.625</v>
      </c>
      <c r="AD80" s="4">
        <v>309558.75</v>
      </c>
      <c r="AE80" s="4">
        <v>399958.125</v>
      </c>
      <c r="AF80" s="4">
        <v>196357.84400000001</v>
      </c>
    </row>
    <row r="81" spans="1:32" x14ac:dyDescent="0.3">
      <c r="A81" s="4">
        <v>80</v>
      </c>
      <c r="B81" s="4">
        <v>649808</v>
      </c>
      <c r="C81" s="4">
        <v>795089.93799999997</v>
      </c>
      <c r="D81" s="4">
        <v>919374.375</v>
      </c>
      <c r="E81" s="4">
        <v>914650.68799999997</v>
      </c>
      <c r="F81" s="4">
        <v>1175901.25</v>
      </c>
      <c r="G81" s="4">
        <v>1652072.5</v>
      </c>
      <c r="H81" s="4">
        <v>721417.06299999997</v>
      </c>
      <c r="I81" s="4">
        <v>623354.5</v>
      </c>
      <c r="J81" s="4">
        <v>704635.75</v>
      </c>
      <c r="K81" s="4">
        <v>847127.625</v>
      </c>
      <c r="L81" s="4">
        <v>1229008.5</v>
      </c>
      <c r="M81" s="4">
        <v>701486.43799999997</v>
      </c>
      <c r="N81" s="4">
        <v>574608.375</v>
      </c>
      <c r="O81" s="4">
        <v>399237.125</v>
      </c>
      <c r="P81" s="4">
        <v>361633.68800000002</v>
      </c>
      <c r="Q81" s="4">
        <v>622286.875</v>
      </c>
      <c r="R81" s="4">
        <v>1269236</v>
      </c>
      <c r="S81" s="4">
        <v>779744.875</v>
      </c>
      <c r="T81" s="4">
        <v>811237.875</v>
      </c>
      <c r="U81" s="4">
        <v>245439.391</v>
      </c>
      <c r="V81" s="4">
        <v>275759.25</v>
      </c>
      <c r="W81" s="4">
        <v>411761.125</v>
      </c>
      <c r="X81" s="4">
        <v>741438.375</v>
      </c>
      <c r="Y81" s="4">
        <v>771481.75</v>
      </c>
      <c r="Z81" s="4">
        <v>346845.21899999998</v>
      </c>
      <c r="AA81" s="4">
        <v>188310.34400000001</v>
      </c>
      <c r="AB81" s="4">
        <v>409078.625</v>
      </c>
      <c r="AC81" s="4">
        <v>309558.75</v>
      </c>
      <c r="AD81" s="4">
        <v>399958.125</v>
      </c>
      <c r="AE81" s="4">
        <v>196357.84400000001</v>
      </c>
      <c r="AF81" s="4">
        <v>772018.25</v>
      </c>
    </row>
    <row r="82" spans="1:32" x14ac:dyDescent="0.3">
      <c r="A82" s="4">
        <v>81</v>
      </c>
      <c r="B82" s="4">
        <v>812145</v>
      </c>
      <c r="C82" s="4">
        <v>939527.68799999997</v>
      </c>
      <c r="D82" s="4">
        <v>935149.81299999997</v>
      </c>
      <c r="E82" s="4">
        <v>1202859.75</v>
      </c>
      <c r="F82" s="4">
        <v>1690836.125</v>
      </c>
      <c r="G82" s="4">
        <v>738750.875</v>
      </c>
      <c r="H82" s="4">
        <v>638700.875</v>
      </c>
      <c r="I82" s="4">
        <v>722421.06299999997</v>
      </c>
      <c r="J82" s="4">
        <v>869063.125</v>
      </c>
      <c r="K82" s="4">
        <v>1261678.375</v>
      </c>
      <c r="L82" s="4">
        <v>720642.75</v>
      </c>
      <c r="M82" s="4">
        <v>590740.43799999997</v>
      </c>
      <c r="N82" s="4">
        <v>410769.43800000002</v>
      </c>
      <c r="O82" s="4">
        <v>372390.46899999998</v>
      </c>
      <c r="P82" s="4">
        <v>641364.31299999997</v>
      </c>
      <c r="Q82" s="4">
        <v>1309377.5</v>
      </c>
      <c r="R82" s="4">
        <v>805210.875</v>
      </c>
      <c r="S82" s="4">
        <v>838626.93799999997</v>
      </c>
      <c r="T82" s="4">
        <v>254015.46900000001</v>
      </c>
      <c r="U82" s="4">
        <v>285743.65600000002</v>
      </c>
      <c r="V82" s="4">
        <v>411761.125</v>
      </c>
      <c r="W82" s="4">
        <v>741438.375</v>
      </c>
      <c r="X82" s="4">
        <v>771481.75</v>
      </c>
      <c r="Y82" s="4">
        <v>346845.21899999998</v>
      </c>
      <c r="Z82" s="4">
        <v>188310.34400000001</v>
      </c>
      <c r="AA82" s="4">
        <v>409078.625</v>
      </c>
      <c r="AB82" s="4">
        <v>309558.75</v>
      </c>
      <c r="AC82" s="4">
        <v>399958.125</v>
      </c>
      <c r="AD82" s="4">
        <v>196357.84400000001</v>
      </c>
      <c r="AE82" s="4">
        <v>772018.25</v>
      </c>
      <c r="AF82" s="4">
        <v>594437.93799999997</v>
      </c>
    </row>
    <row r="83" spans="1:32" x14ac:dyDescent="0.3">
      <c r="A83" s="4">
        <v>82</v>
      </c>
      <c r="B83" s="4">
        <v>959681</v>
      </c>
      <c r="C83" s="4">
        <v>955648.875</v>
      </c>
      <c r="D83" s="4">
        <v>1229818.125</v>
      </c>
      <c r="E83" s="4">
        <v>1729599.875</v>
      </c>
      <c r="F83" s="4">
        <v>756084.75</v>
      </c>
      <c r="G83" s="4">
        <v>654047.18799999997</v>
      </c>
      <c r="H83" s="4">
        <v>740206.31299999997</v>
      </c>
      <c r="I83" s="4">
        <v>890998.56299999997</v>
      </c>
      <c r="J83" s="4">
        <v>1294348.25</v>
      </c>
      <c r="K83" s="4">
        <v>739799.06299999997</v>
      </c>
      <c r="L83" s="4">
        <v>606872.5</v>
      </c>
      <c r="M83" s="4">
        <v>422301.71899999998</v>
      </c>
      <c r="N83" s="4">
        <v>383147.28100000002</v>
      </c>
      <c r="O83" s="4">
        <v>660441.68799999997</v>
      </c>
      <c r="P83" s="4">
        <v>1349519</v>
      </c>
      <c r="Q83" s="4">
        <v>830676.875</v>
      </c>
      <c r="R83" s="4">
        <v>866016</v>
      </c>
      <c r="S83" s="4">
        <v>262591.56300000002</v>
      </c>
      <c r="T83" s="4">
        <v>295728.03100000002</v>
      </c>
      <c r="U83" s="4">
        <v>426669.71899999998</v>
      </c>
      <c r="V83" s="4">
        <v>741438.375</v>
      </c>
      <c r="W83" s="4">
        <v>771481.75</v>
      </c>
      <c r="X83" s="4">
        <v>346845.21899999998</v>
      </c>
      <c r="Y83" s="4">
        <v>188310.34400000001</v>
      </c>
      <c r="Z83" s="4">
        <v>409078.625</v>
      </c>
      <c r="AA83" s="4">
        <v>309558.75</v>
      </c>
      <c r="AB83" s="4">
        <v>399958.125</v>
      </c>
      <c r="AC83" s="4">
        <v>196357.84400000001</v>
      </c>
      <c r="AD83" s="4">
        <v>772018.25</v>
      </c>
      <c r="AE83" s="4">
        <v>594437.93799999997</v>
      </c>
      <c r="AF83" s="4">
        <v>722392.31299999997</v>
      </c>
    </row>
    <row r="84" spans="1:32" x14ac:dyDescent="0.3">
      <c r="A84" s="4">
        <v>83</v>
      </c>
      <c r="B84" s="4">
        <v>976148</v>
      </c>
      <c r="C84" s="4">
        <v>1256776.625</v>
      </c>
      <c r="D84" s="4">
        <v>1768363.625</v>
      </c>
      <c r="E84" s="4">
        <v>773418.56299999997</v>
      </c>
      <c r="F84" s="4">
        <v>669393.56299999997</v>
      </c>
      <c r="G84" s="4">
        <v>757991.625</v>
      </c>
      <c r="H84" s="4">
        <v>912934.06299999997</v>
      </c>
      <c r="I84" s="4">
        <v>1327018.125</v>
      </c>
      <c r="J84" s="4">
        <v>758955.375</v>
      </c>
      <c r="K84" s="4">
        <v>623004.5</v>
      </c>
      <c r="L84" s="4">
        <v>433834.03100000002</v>
      </c>
      <c r="M84" s="4">
        <v>393904.09399999998</v>
      </c>
      <c r="N84" s="4">
        <v>679519.125</v>
      </c>
      <c r="O84" s="4">
        <v>1389660.5</v>
      </c>
      <c r="P84" s="4">
        <v>856142.875</v>
      </c>
      <c r="Q84" s="4">
        <v>893405.06299999997</v>
      </c>
      <c r="R84" s="4">
        <v>271167.625</v>
      </c>
      <c r="S84" s="4">
        <v>305712.40600000002</v>
      </c>
      <c r="T84" s="4">
        <v>441578.31300000002</v>
      </c>
      <c r="U84" s="4">
        <v>768283.56299999997</v>
      </c>
      <c r="V84" s="4">
        <v>771481.75</v>
      </c>
      <c r="W84" s="4">
        <v>346845.21899999998</v>
      </c>
      <c r="X84" s="4">
        <v>188310.34400000001</v>
      </c>
      <c r="Y84" s="4">
        <v>409078.625</v>
      </c>
      <c r="Z84" s="4">
        <v>309558.75</v>
      </c>
      <c r="AA84" s="4">
        <v>399958.125</v>
      </c>
      <c r="AB84" s="4">
        <v>196357.84400000001</v>
      </c>
      <c r="AC84" s="4">
        <v>772018.25</v>
      </c>
      <c r="AD84" s="4">
        <v>594437.93799999997</v>
      </c>
      <c r="AE84" s="4">
        <v>722392.31299999997</v>
      </c>
      <c r="AF84" s="4">
        <v>1019611.563</v>
      </c>
    </row>
    <row r="85" spans="1:32" x14ac:dyDescent="0.3">
      <c r="A85" s="4">
        <v>84</v>
      </c>
      <c r="B85" s="4">
        <v>1283735</v>
      </c>
      <c r="C85" s="4">
        <v>1807127.25</v>
      </c>
      <c r="D85" s="4">
        <v>790752.375</v>
      </c>
      <c r="E85" s="4">
        <v>684739.93799999997</v>
      </c>
      <c r="F85" s="4">
        <v>775776.875</v>
      </c>
      <c r="G85" s="4">
        <v>934869.56299999997</v>
      </c>
      <c r="H85" s="4">
        <v>1359687.875</v>
      </c>
      <c r="I85" s="4">
        <v>778111.68799999997</v>
      </c>
      <c r="J85" s="4">
        <v>639136.56299999997</v>
      </c>
      <c r="K85" s="4">
        <v>445366.31300000002</v>
      </c>
      <c r="L85" s="4">
        <v>404660.90600000002</v>
      </c>
      <c r="M85" s="4">
        <v>698596.5</v>
      </c>
      <c r="N85" s="4">
        <v>1429802</v>
      </c>
      <c r="O85" s="4">
        <v>881608.93799999997</v>
      </c>
      <c r="P85" s="4">
        <v>920794.125</v>
      </c>
      <c r="Q85" s="4">
        <v>279743.71899999998</v>
      </c>
      <c r="R85" s="4">
        <v>315696.81300000002</v>
      </c>
      <c r="S85" s="4">
        <v>456486.90600000002</v>
      </c>
      <c r="T85" s="4">
        <v>795128.75</v>
      </c>
      <c r="U85" s="4">
        <v>799414.75</v>
      </c>
      <c r="V85" s="4">
        <v>346845.21899999998</v>
      </c>
      <c r="W85" s="4">
        <v>188310.34400000001</v>
      </c>
      <c r="X85" s="4">
        <v>409078.625</v>
      </c>
      <c r="Y85" s="4">
        <v>309558.75</v>
      </c>
      <c r="Z85" s="4">
        <v>399958.125</v>
      </c>
      <c r="AA85" s="4">
        <v>196357.84400000001</v>
      </c>
      <c r="AB85" s="4">
        <v>772018.25</v>
      </c>
      <c r="AC85" s="4">
        <v>594437.93799999997</v>
      </c>
      <c r="AD85" s="4">
        <v>722392.31299999997</v>
      </c>
      <c r="AE85" s="4">
        <v>1019611.563</v>
      </c>
      <c r="AF85" s="4">
        <v>643259.43799999997</v>
      </c>
    </row>
    <row r="86" spans="1:32" x14ac:dyDescent="0.3">
      <c r="A86" s="4">
        <v>85</v>
      </c>
      <c r="B86" s="4">
        <v>1845891</v>
      </c>
      <c r="C86" s="4">
        <v>808086.18799999997</v>
      </c>
      <c r="D86" s="4">
        <v>700086.31299999997</v>
      </c>
      <c r="E86" s="4">
        <v>793562.18799999997</v>
      </c>
      <c r="F86" s="4">
        <v>956805.06299999997</v>
      </c>
      <c r="G86" s="4">
        <v>1392357.75</v>
      </c>
      <c r="H86" s="4">
        <v>797268.06299999997</v>
      </c>
      <c r="I86" s="4">
        <v>655268.625</v>
      </c>
      <c r="J86" s="4">
        <v>456898.625</v>
      </c>
      <c r="K86" s="4">
        <v>415417.71899999998</v>
      </c>
      <c r="L86" s="4">
        <v>717673.93799999997</v>
      </c>
      <c r="M86" s="4">
        <v>1469943.5</v>
      </c>
      <c r="N86" s="4">
        <v>907074.93799999997</v>
      </c>
      <c r="O86" s="4">
        <v>948183.18799999997</v>
      </c>
      <c r="P86" s="4">
        <v>288319.81300000002</v>
      </c>
      <c r="Q86" s="4">
        <v>325681.18800000002</v>
      </c>
      <c r="R86" s="4">
        <v>471395.5</v>
      </c>
      <c r="S86" s="4">
        <v>821973.875</v>
      </c>
      <c r="T86" s="4">
        <v>827347.68799999997</v>
      </c>
      <c r="U86" s="4">
        <v>359403.40600000002</v>
      </c>
      <c r="V86" s="4">
        <v>188310.34400000001</v>
      </c>
      <c r="W86" s="4">
        <v>409078.625</v>
      </c>
      <c r="X86" s="4">
        <v>309558.75</v>
      </c>
      <c r="Y86" s="4">
        <v>399958.125</v>
      </c>
      <c r="Z86" s="4">
        <v>196357.84400000001</v>
      </c>
      <c r="AA86" s="4">
        <v>772018.25</v>
      </c>
      <c r="AB86" s="4">
        <v>594437.93799999997</v>
      </c>
      <c r="AC86" s="4">
        <v>722392.31299999997</v>
      </c>
      <c r="AD86" s="4">
        <v>1019611.563</v>
      </c>
      <c r="AE86" s="4">
        <v>643259.43799999997</v>
      </c>
      <c r="AF86" s="4">
        <v>599266.43799999997</v>
      </c>
    </row>
    <row r="87" spans="1:32" x14ac:dyDescent="0.3">
      <c r="A87" s="4">
        <v>86</v>
      </c>
      <c r="B87" s="4">
        <v>825420</v>
      </c>
      <c r="C87" s="4">
        <v>715432.625</v>
      </c>
      <c r="D87" s="4">
        <v>811347.43799999997</v>
      </c>
      <c r="E87" s="4">
        <v>978740.56299999997</v>
      </c>
      <c r="F87" s="4">
        <v>1425027.625</v>
      </c>
      <c r="G87" s="4">
        <v>816424.375</v>
      </c>
      <c r="H87" s="4">
        <v>671400.68799999997</v>
      </c>
      <c r="I87" s="4">
        <v>468430.90600000002</v>
      </c>
      <c r="J87" s="4">
        <v>426174.53100000002</v>
      </c>
      <c r="K87" s="4">
        <v>736751.31299999997</v>
      </c>
      <c r="L87" s="4">
        <v>1510085</v>
      </c>
      <c r="M87" s="4">
        <v>932540.93799999997</v>
      </c>
      <c r="N87" s="4">
        <v>975572.25</v>
      </c>
      <c r="O87" s="4">
        <v>296895.90600000002</v>
      </c>
      <c r="P87" s="4">
        <v>335665.59399999998</v>
      </c>
      <c r="Q87" s="4">
        <v>486304.09399999998</v>
      </c>
      <c r="R87" s="4">
        <v>848819.06299999997</v>
      </c>
      <c r="S87" s="4">
        <v>855280.68799999997</v>
      </c>
      <c r="T87" s="4">
        <v>371961.59399999998</v>
      </c>
      <c r="U87" s="4">
        <v>195128.46900000001</v>
      </c>
      <c r="V87" s="4">
        <v>409078.625</v>
      </c>
      <c r="W87" s="4">
        <v>309558.75</v>
      </c>
      <c r="X87" s="4">
        <v>399958.125</v>
      </c>
      <c r="Y87" s="4">
        <v>196357.84400000001</v>
      </c>
      <c r="Z87" s="4">
        <v>772018.25</v>
      </c>
      <c r="AA87" s="4">
        <v>594437.93799999997</v>
      </c>
      <c r="AB87" s="4">
        <v>722392.31299999997</v>
      </c>
      <c r="AC87" s="4">
        <v>1019611.563</v>
      </c>
      <c r="AD87" s="4">
        <v>643259.43799999997</v>
      </c>
      <c r="AE87" s="4">
        <v>599266.43799999997</v>
      </c>
      <c r="AF87" s="4">
        <v>933235.68799999997</v>
      </c>
    </row>
    <row r="88" spans="1:32" x14ac:dyDescent="0.3">
      <c r="A88" s="4">
        <v>87</v>
      </c>
      <c r="B88" s="4">
        <v>730779</v>
      </c>
      <c r="C88" s="4">
        <v>829132.75</v>
      </c>
      <c r="D88" s="4">
        <v>1000676</v>
      </c>
      <c r="E88" s="4">
        <v>1457697.5</v>
      </c>
      <c r="F88" s="4">
        <v>835580.68799999997</v>
      </c>
      <c r="G88" s="4">
        <v>687532.75</v>
      </c>
      <c r="H88" s="4">
        <v>479963.21899999998</v>
      </c>
      <c r="I88" s="4">
        <v>436931.34399999998</v>
      </c>
      <c r="J88" s="4">
        <v>755828.75</v>
      </c>
      <c r="K88" s="4">
        <v>1550226.5</v>
      </c>
      <c r="L88" s="4">
        <v>958006.93799999997</v>
      </c>
      <c r="M88" s="4">
        <v>1002961.313</v>
      </c>
      <c r="N88" s="4">
        <v>305471.96899999998</v>
      </c>
      <c r="O88" s="4">
        <v>345649.96899999998</v>
      </c>
      <c r="P88" s="4">
        <v>501212.68800000002</v>
      </c>
      <c r="Q88" s="4">
        <v>875664.25</v>
      </c>
      <c r="R88" s="4">
        <v>883213.625</v>
      </c>
      <c r="S88" s="4">
        <v>384519.78100000002</v>
      </c>
      <c r="T88" s="4">
        <v>201946.609</v>
      </c>
      <c r="U88" s="4">
        <v>423890.09399999998</v>
      </c>
      <c r="V88" s="4">
        <v>309558.75</v>
      </c>
      <c r="W88" s="4">
        <v>399958.125</v>
      </c>
      <c r="X88" s="4">
        <v>196357.84400000001</v>
      </c>
      <c r="Y88" s="4">
        <v>772018.25</v>
      </c>
      <c r="Z88" s="4">
        <v>594437.93799999997</v>
      </c>
      <c r="AA88" s="4">
        <v>722392.31299999997</v>
      </c>
      <c r="AB88" s="4">
        <v>1019611.563</v>
      </c>
      <c r="AC88" s="4">
        <v>643259.43799999997</v>
      </c>
      <c r="AD88" s="4">
        <v>599266.43799999997</v>
      </c>
      <c r="AE88" s="4">
        <v>933235.68799999997</v>
      </c>
      <c r="AF88" s="4">
        <v>868587.68799999997</v>
      </c>
    </row>
    <row r="89" spans="1:32" x14ac:dyDescent="0.3">
      <c r="A89" s="4">
        <v>88</v>
      </c>
      <c r="B89" s="4">
        <v>846918</v>
      </c>
      <c r="C89" s="4">
        <v>1022611.5</v>
      </c>
      <c r="D89" s="4">
        <v>1490367.25</v>
      </c>
      <c r="E89" s="4">
        <v>854737</v>
      </c>
      <c r="F89" s="4">
        <v>703664.81299999997</v>
      </c>
      <c r="G89" s="4">
        <v>491495.5</v>
      </c>
      <c r="H89" s="4">
        <v>447688.15600000002</v>
      </c>
      <c r="I89" s="4">
        <v>774906.125</v>
      </c>
      <c r="J89" s="4">
        <v>1590368</v>
      </c>
      <c r="K89" s="4">
        <v>983472.93799999997</v>
      </c>
      <c r="L89" s="4">
        <v>1030350.375</v>
      </c>
      <c r="M89" s="4">
        <v>314048.06300000002</v>
      </c>
      <c r="N89" s="4">
        <v>355634.34399999998</v>
      </c>
      <c r="O89" s="4">
        <v>516121.28100000002</v>
      </c>
      <c r="P89" s="4">
        <v>902509.43799999997</v>
      </c>
      <c r="Q89" s="4">
        <v>911146.56299999997</v>
      </c>
      <c r="R89" s="4">
        <v>397077.96899999998</v>
      </c>
      <c r="S89" s="4">
        <v>208764.734</v>
      </c>
      <c r="T89" s="4">
        <v>438701.56300000002</v>
      </c>
      <c r="U89" s="4">
        <v>320766.93800000002</v>
      </c>
      <c r="V89" s="4">
        <v>399958.125</v>
      </c>
      <c r="W89" s="4">
        <v>196357.84400000001</v>
      </c>
      <c r="X89" s="4">
        <v>772018.25</v>
      </c>
      <c r="Y89" s="4">
        <v>594437.93799999997</v>
      </c>
      <c r="Z89" s="4">
        <v>722392.31299999997</v>
      </c>
      <c r="AA89" s="4">
        <v>1019611.563</v>
      </c>
      <c r="AB89" s="4">
        <v>643259.43799999997</v>
      </c>
      <c r="AC89" s="4">
        <v>599266.43799999997</v>
      </c>
      <c r="AD89" s="4">
        <v>933235.68799999997</v>
      </c>
      <c r="AE89" s="4">
        <v>868587.68799999997</v>
      </c>
      <c r="AF89" s="4">
        <v>867514.68799999997</v>
      </c>
    </row>
    <row r="90" spans="1:32" x14ac:dyDescent="0.3">
      <c r="A90" s="4">
        <v>89</v>
      </c>
      <c r="B90" s="4">
        <v>1044547</v>
      </c>
      <c r="C90" s="4">
        <v>1523037.125</v>
      </c>
      <c r="D90" s="4">
        <v>873893.375</v>
      </c>
      <c r="E90" s="4">
        <v>719796.81299999997</v>
      </c>
      <c r="F90" s="4">
        <v>503027.81300000002</v>
      </c>
      <c r="G90" s="4">
        <v>458444.96899999998</v>
      </c>
      <c r="H90" s="4">
        <v>793983.56299999997</v>
      </c>
      <c r="I90" s="4">
        <v>1630509.5</v>
      </c>
      <c r="J90" s="4">
        <v>1008938.938</v>
      </c>
      <c r="K90" s="4">
        <v>1057739.5</v>
      </c>
      <c r="L90" s="4">
        <v>322624.15600000002</v>
      </c>
      <c r="M90" s="4">
        <v>365618.75</v>
      </c>
      <c r="N90" s="4">
        <v>531029.875</v>
      </c>
      <c r="O90" s="4">
        <v>929354.625</v>
      </c>
      <c r="P90" s="4">
        <v>939079.56299999997</v>
      </c>
      <c r="Q90" s="4">
        <v>409636.15600000002</v>
      </c>
      <c r="R90" s="4">
        <v>215582.875</v>
      </c>
      <c r="S90" s="4">
        <v>453513.03100000002</v>
      </c>
      <c r="T90" s="4">
        <v>331975.09399999998</v>
      </c>
      <c r="U90" s="4">
        <v>414439.375</v>
      </c>
      <c r="V90" s="4">
        <v>196357.84400000001</v>
      </c>
      <c r="W90" s="4">
        <v>772018.25</v>
      </c>
      <c r="X90" s="4">
        <v>594437.93799999997</v>
      </c>
      <c r="Y90" s="4">
        <v>722392.31299999997</v>
      </c>
      <c r="Z90" s="4">
        <v>1019611.563</v>
      </c>
      <c r="AA90" s="4">
        <v>643259.43799999997</v>
      </c>
      <c r="AB90" s="4">
        <v>599266.43799999997</v>
      </c>
      <c r="AC90" s="4">
        <v>933235.68799999997</v>
      </c>
      <c r="AD90" s="4">
        <v>868587.68799999997</v>
      </c>
      <c r="AE90" s="4">
        <v>867514.68799999997</v>
      </c>
      <c r="AF90" s="4">
        <v>516914.56300000002</v>
      </c>
    </row>
    <row r="91" spans="1:32" x14ac:dyDescent="0.3">
      <c r="A91" s="4">
        <v>90</v>
      </c>
      <c r="B91" s="4">
        <v>1555707</v>
      </c>
      <c r="C91" s="4">
        <v>893049.68799999997</v>
      </c>
      <c r="D91" s="4">
        <v>735928.875</v>
      </c>
      <c r="E91" s="4">
        <v>514560.09399999998</v>
      </c>
      <c r="F91" s="4">
        <v>469201.75</v>
      </c>
      <c r="G91" s="4">
        <v>813060.93799999997</v>
      </c>
      <c r="H91" s="4">
        <v>1670651</v>
      </c>
      <c r="I91" s="4">
        <v>1034404.938</v>
      </c>
      <c r="J91" s="4">
        <v>1085128.5</v>
      </c>
      <c r="K91" s="4">
        <v>331200.25</v>
      </c>
      <c r="L91" s="4">
        <v>375603.125</v>
      </c>
      <c r="M91" s="4">
        <v>545938.5</v>
      </c>
      <c r="N91" s="4">
        <v>956199.81299999997</v>
      </c>
      <c r="O91" s="4">
        <v>967012.5</v>
      </c>
      <c r="P91" s="4">
        <v>422194.34399999998</v>
      </c>
      <c r="Q91" s="4">
        <v>222401</v>
      </c>
      <c r="R91" s="4">
        <v>468324.5</v>
      </c>
      <c r="S91" s="4">
        <v>343183.25</v>
      </c>
      <c r="T91" s="4">
        <v>428920.625</v>
      </c>
      <c r="U91" s="4">
        <v>203467.34400000001</v>
      </c>
      <c r="V91" s="4">
        <v>772018.25</v>
      </c>
      <c r="W91" s="4">
        <v>594437.93799999997</v>
      </c>
      <c r="X91" s="4">
        <v>722392.31299999997</v>
      </c>
      <c r="Y91" s="4">
        <v>1019611.563</v>
      </c>
      <c r="Z91" s="4">
        <v>643259.43799999997</v>
      </c>
      <c r="AA91" s="4">
        <v>599266.43799999997</v>
      </c>
      <c r="AB91" s="4">
        <v>933235.68799999997</v>
      </c>
      <c r="AC91" s="4">
        <v>868587.68799999997</v>
      </c>
      <c r="AD91" s="4">
        <v>867514.68799999997</v>
      </c>
      <c r="AE91" s="4">
        <v>516914.56300000002</v>
      </c>
      <c r="AF91" s="4">
        <v>713808.31299999997</v>
      </c>
    </row>
    <row r="92" spans="1:32" x14ac:dyDescent="0.3">
      <c r="A92" s="4">
        <v>91</v>
      </c>
      <c r="B92" s="4">
        <v>912206</v>
      </c>
      <c r="C92" s="4">
        <v>752060.93799999997</v>
      </c>
      <c r="D92" s="4">
        <v>526092.375</v>
      </c>
      <c r="E92" s="4">
        <v>479958.56300000002</v>
      </c>
      <c r="F92" s="4">
        <v>832138.375</v>
      </c>
      <c r="G92" s="4">
        <v>1710792.5</v>
      </c>
      <c r="H92" s="4">
        <v>1059871</v>
      </c>
      <c r="I92" s="4">
        <v>1112517.625</v>
      </c>
      <c r="J92" s="4">
        <v>339776.31300000002</v>
      </c>
      <c r="K92" s="4">
        <v>385587.53100000002</v>
      </c>
      <c r="L92" s="4">
        <v>560847.06299999997</v>
      </c>
      <c r="M92" s="4">
        <v>983045</v>
      </c>
      <c r="N92" s="4">
        <v>994945.43799999997</v>
      </c>
      <c r="O92" s="4">
        <v>434752.53100000002</v>
      </c>
      <c r="P92" s="4">
        <v>229219.141</v>
      </c>
      <c r="Q92" s="4">
        <v>483135.96899999998</v>
      </c>
      <c r="R92" s="4">
        <v>354391.40600000002</v>
      </c>
      <c r="S92" s="4">
        <v>443401.875</v>
      </c>
      <c r="T92" s="4">
        <v>210576.859</v>
      </c>
      <c r="U92" s="4">
        <v>799970.68799999997</v>
      </c>
      <c r="V92" s="4">
        <v>594437.93799999997</v>
      </c>
      <c r="W92" s="4">
        <v>722392.31299999997</v>
      </c>
      <c r="X92" s="4">
        <v>1019611.563</v>
      </c>
      <c r="Y92" s="4">
        <v>643259.43799999997</v>
      </c>
      <c r="Z92" s="4">
        <v>599266.43799999997</v>
      </c>
      <c r="AA92" s="4">
        <v>933235.68799999997</v>
      </c>
      <c r="AB92" s="4">
        <v>868587.68799999997</v>
      </c>
      <c r="AC92" s="4">
        <v>867514.68799999997</v>
      </c>
      <c r="AD92" s="4">
        <v>516914.56300000002</v>
      </c>
      <c r="AE92" s="4">
        <v>713808.31299999997</v>
      </c>
      <c r="AF92" s="4">
        <v>691007.375</v>
      </c>
    </row>
    <row r="93" spans="1:32" x14ac:dyDescent="0.3">
      <c r="A93" s="4">
        <v>92</v>
      </c>
      <c r="B93" s="4">
        <v>768193</v>
      </c>
      <c r="C93" s="4">
        <v>537624.68799999997</v>
      </c>
      <c r="D93" s="4">
        <v>490715.375</v>
      </c>
      <c r="E93" s="4">
        <v>851215.75</v>
      </c>
      <c r="F93" s="4">
        <v>1750934</v>
      </c>
      <c r="G93" s="4">
        <v>1085337</v>
      </c>
      <c r="H93" s="4">
        <v>1139906.625</v>
      </c>
      <c r="I93" s="4">
        <v>348352.40600000002</v>
      </c>
      <c r="J93" s="4">
        <v>395571.90600000002</v>
      </c>
      <c r="K93" s="4">
        <v>575755.68799999997</v>
      </c>
      <c r="L93" s="4">
        <v>1009890.188</v>
      </c>
      <c r="M93" s="4">
        <v>1022878.438</v>
      </c>
      <c r="N93" s="4">
        <v>447310.71899999998</v>
      </c>
      <c r="O93" s="4">
        <v>236037.266</v>
      </c>
      <c r="P93" s="4">
        <v>497947.43800000002</v>
      </c>
      <c r="Q93" s="4">
        <v>365599.56300000002</v>
      </c>
      <c r="R93" s="4">
        <v>457883.125</v>
      </c>
      <c r="S93" s="4">
        <v>217686.359</v>
      </c>
      <c r="T93" s="4">
        <v>827923.06299999997</v>
      </c>
      <c r="U93" s="4">
        <v>615960.68799999997</v>
      </c>
      <c r="V93" s="4">
        <v>722392.31299999997</v>
      </c>
      <c r="W93" s="4">
        <v>1019611.563</v>
      </c>
      <c r="X93" s="4">
        <v>643259.43799999997</v>
      </c>
      <c r="Y93" s="4">
        <v>599266.43799999997</v>
      </c>
      <c r="Z93" s="4">
        <v>933235.68799999997</v>
      </c>
      <c r="AA93" s="4">
        <v>868587.68799999997</v>
      </c>
      <c r="AB93" s="4">
        <v>867514.68799999997</v>
      </c>
      <c r="AC93" s="4">
        <v>516914.56300000002</v>
      </c>
      <c r="AD93" s="4">
        <v>713808.31299999997</v>
      </c>
      <c r="AE93" s="4">
        <v>691007.375</v>
      </c>
      <c r="AF93" s="4">
        <v>614288.43799999997</v>
      </c>
    </row>
    <row r="94" spans="1:32" x14ac:dyDescent="0.3">
      <c r="A94" s="4">
        <v>93</v>
      </c>
      <c r="B94" s="4">
        <v>549157</v>
      </c>
      <c r="C94" s="4">
        <v>501472.18800000002</v>
      </c>
      <c r="D94" s="4">
        <v>870293.18799999997</v>
      </c>
      <c r="E94" s="4">
        <v>1791075.5</v>
      </c>
      <c r="F94" s="4">
        <v>1110803</v>
      </c>
      <c r="G94" s="4">
        <v>1167295.75</v>
      </c>
      <c r="H94" s="4">
        <v>356928.5</v>
      </c>
      <c r="I94" s="4">
        <v>405556.28100000002</v>
      </c>
      <c r="J94" s="4">
        <v>590664.25</v>
      </c>
      <c r="K94" s="4">
        <v>1036735.375</v>
      </c>
      <c r="L94" s="4">
        <v>1050811.375</v>
      </c>
      <c r="M94" s="4">
        <v>459868.90600000002</v>
      </c>
      <c r="N94" s="4">
        <v>242855.40599999999</v>
      </c>
      <c r="O94" s="4">
        <v>512758.90600000002</v>
      </c>
      <c r="P94" s="4">
        <v>376807.71899999998</v>
      </c>
      <c r="Q94" s="4">
        <v>472364.34399999998</v>
      </c>
      <c r="R94" s="4">
        <v>224795.875</v>
      </c>
      <c r="S94" s="4">
        <v>855875.43799999997</v>
      </c>
      <c r="T94" s="4">
        <v>637483.43799999997</v>
      </c>
      <c r="U94" s="4">
        <v>748547.875</v>
      </c>
      <c r="V94" s="4">
        <v>1019611.563</v>
      </c>
      <c r="W94" s="4">
        <v>643259.43799999997</v>
      </c>
      <c r="X94" s="4">
        <v>599266.43799999997</v>
      </c>
      <c r="Y94" s="4">
        <v>933235.68799999997</v>
      </c>
      <c r="Z94" s="4">
        <v>868587.68799999997</v>
      </c>
      <c r="AA94" s="4">
        <v>867514.68799999997</v>
      </c>
      <c r="AB94" s="4">
        <v>516914.56300000002</v>
      </c>
      <c r="AC94" s="4">
        <v>713808.31299999997</v>
      </c>
      <c r="AD94" s="4">
        <v>691007.375</v>
      </c>
      <c r="AE94" s="4">
        <v>614288.43799999997</v>
      </c>
      <c r="AF94" s="4">
        <v>516378.06300000002</v>
      </c>
    </row>
    <row r="95" spans="1:32" x14ac:dyDescent="0.3">
      <c r="A95" s="4">
        <v>94</v>
      </c>
      <c r="B95" s="4">
        <v>512229</v>
      </c>
      <c r="C95" s="4">
        <v>889370.56299999997</v>
      </c>
      <c r="D95" s="4">
        <v>1831217</v>
      </c>
      <c r="E95" s="4">
        <v>1136269</v>
      </c>
      <c r="F95" s="4">
        <v>1194684.75</v>
      </c>
      <c r="G95" s="4">
        <v>365504.56300000002</v>
      </c>
      <c r="H95" s="4">
        <v>415540.68800000002</v>
      </c>
      <c r="I95" s="4">
        <v>605572.875</v>
      </c>
      <c r="J95" s="4">
        <v>1063580.5</v>
      </c>
      <c r="K95" s="4">
        <v>1078744.375</v>
      </c>
      <c r="L95" s="4">
        <v>472427.125</v>
      </c>
      <c r="M95" s="4">
        <v>249673.53099999999</v>
      </c>
      <c r="N95" s="4">
        <v>527570.375</v>
      </c>
      <c r="O95" s="4">
        <v>388015.90600000002</v>
      </c>
      <c r="P95" s="4">
        <v>486845.59399999998</v>
      </c>
      <c r="Q95" s="4">
        <v>231905.375</v>
      </c>
      <c r="R95" s="4">
        <v>883827.81299999997</v>
      </c>
      <c r="S95" s="4">
        <v>659006.18799999997</v>
      </c>
      <c r="T95" s="4">
        <v>774703.5</v>
      </c>
      <c r="U95" s="4">
        <v>1056528.5</v>
      </c>
      <c r="V95" s="4">
        <v>643259.43799999997</v>
      </c>
      <c r="W95" s="4">
        <v>599266.43799999997</v>
      </c>
      <c r="X95" s="4">
        <v>933235.68799999997</v>
      </c>
      <c r="Y95" s="4">
        <v>868587.68799999997</v>
      </c>
      <c r="Z95" s="4">
        <v>867514.68799999997</v>
      </c>
      <c r="AA95" s="4">
        <v>516914.56300000002</v>
      </c>
      <c r="AB95" s="4">
        <v>713808.31299999997</v>
      </c>
      <c r="AC95" s="4">
        <v>691007.375</v>
      </c>
      <c r="AD95" s="4">
        <v>614288.43799999997</v>
      </c>
      <c r="AE95" s="4">
        <v>516378.06300000002</v>
      </c>
      <c r="AF95" s="4">
        <v>390837.625</v>
      </c>
    </row>
    <row r="96" spans="1:32" x14ac:dyDescent="0.3">
      <c r="A96" s="4">
        <v>95</v>
      </c>
      <c r="B96" s="4">
        <v>908448</v>
      </c>
      <c r="C96" s="4">
        <v>1871358.5</v>
      </c>
      <c r="D96" s="4">
        <v>1161735</v>
      </c>
      <c r="E96" s="4">
        <v>1222073.875</v>
      </c>
      <c r="F96" s="4">
        <v>374080.65600000002</v>
      </c>
      <c r="G96" s="4">
        <v>425525.06300000002</v>
      </c>
      <c r="H96" s="4">
        <v>620481.43799999997</v>
      </c>
      <c r="I96" s="4">
        <v>1090425.75</v>
      </c>
      <c r="J96" s="4">
        <v>1106677.25</v>
      </c>
      <c r="K96" s="4">
        <v>484985.31300000002</v>
      </c>
      <c r="L96" s="4">
        <v>256491.67199999999</v>
      </c>
      <c r="M96" s="4">
        <v>542381.875</v>
      </c>
      <c r="N96" s="4">
        <v>399224.06300000002</v>
      </c>
      <c r="O96" s="4">
        <v>501326.84399999998</v>
      </c>
      <c r="P96" s="4">
        <v>239014.891</v>
      </c>
      <c r="Q96" s="4">
        <v>911780.18799999997</v>
      </c>
      <c r="R96" s="4">
        <v>680528.93799999997</v>
      </c>
      <c r="S96" s="4">
        <v>800859.06299999997</v>
      </c>
      <c r="T96" s="4">
        <v>1093445.5</v>
      </c>
      <c r="U96" s="4">
        <v>666549.875</v>
      </c>
      <c r="V96" s="4">
        <v>599266.43799999997</v>
      </c>
      <c r="W96" s="4">
        <v>933235.68799999997</v>
      </c>
      <c r="X96" s="4">
        <v>868587.68799999997</v>
      </c>
      <c r="Y96" s="4">
        <v>867514.68799999997</v>
      </c>
      <c r="Z96" s="4">
        <v>516914.56300000002</v>
      </c>
      <c r="AA96" s="4">
        <v>713808.31299999997</v>
      </c>
      <c r="AB96" s="4">
        <v>691007.375</v>
      </c>
      <c r="AC96" s="4">
        <v>614288.43799999997</v>
      </c>
      <c r="AD96" s="4">
        <v>516378.06300000002</v>
      </c>
      <c r="AE96" s="4">
        <v>390837.625</v>
      </c>
      <c r="AF96" s="4">
        <v>555005.5</v>
      </c>
    </row>
    <row r="97" spans="1:97" x14ac:dyDescent="0.3">
      <c r="A97" s="4">
        <v>96</v>
      </c>
      <c r="B97" s="4">
        <v>1911500</v>
      </c>
      <c r="C97" s="4">
        <v>1187201</v>
      </c>
      <c r="D97" s="4">
        <v>1249462.875</v>
      </c>
      <c r="E97" s="4">
        <v>382656.75</v>
      </c>
      <c r="F97" s="4">
        <v>435509.43800000002</v>
      </c>
      <c r="G97" s="4">
        <v>635390.06299999997</v>
      </c>
      <c r="H97" s="4">
        <v>1117270.875</v>
      </c>
      <c r="I97" s="4">
        <v>1134610.25</v>
      </c>
      <c r="J97" s="4">
        <v>497543.5</v>
      </c>
      <c r="K97" s="4">
        <v>263309.81300000002</v>
      </c>
      <c r="L97" s="4">
        <v>557193.31299999997</v>
      </c>
      <c r="M97" s="4">
        <v>410432.21899999998</v>
      </c>
      <c r="N97" s="4">
        <v>515808.09399999998</v>
      </c>
      <c r="O97" s="4">
        <v>246124.391</v>
      </c>
      <c r="P97" s="4">
        <v>939732.625</v>
      </c>
      <c r="Q97" s="4">
        <v>702051.68799999997</v>
      </c>
      <c r="R97" s="4">
        <v>827014.625</v>
      </c>
      <c r="S97" s="4">
        <v>1130362.5</v>
      </c>
      <c r="T97" s="4">
        <v>689840.31299999997</v>
      </c>
      <c r="U97" s="4">
        <v>620964</v>
      </c>
      <c r="V97" s="4">
        <v>933235.68799999997</v>
      </c>
      <c r="W97" s="4">
        <v>868587.68799999997</v>
      </c>
      <c r="X97" s="4">
        <v>867514.68799999997</v>
      </c>
      <c r="Y97" s="4">
        <v>516914.56300000002</v>
      </c>
      <c r="Z97" s="4">
        <v>713808.31299999997</v>
      </c>
      <c r="AA97" s="4">
        <v>691007.375</v>
      </c>
      <c r="AB97" s="4">
        <v>614288.43799999997</v>
      </c>
      <c r="AC97" s="4">
        <v>516378.06300000002</v>
      </c>
      <c r="AD97" s="4">
        <v>390837.625</v>
      </c>
      <c r="AE97" s="4">
        <v>555005.5</v>
      </c>
      <c r="AF97" s="4">
        <v>742779.31299999997</v>
      </c>
    </row>
    <row r="99" spans="1:97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</row>
    <row r="100" spans="1:97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</row>
    <row r="101" spans="1:97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</row>
    <row r="102" spans="1:97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</row>
    <row r="103" spans="1:97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</row>
    <row r="104" spans="1:97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</row>
    <row r="105" spans="1:97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</row>
    <row r="106" spans="1:97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</row>
    <row r="107" spans="1:97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</row>
    <row r="108" spans="1:97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</row>
    <row r="109" spans="1:97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</row>
    <row r="110" spans="1:97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</row>
    <row r="111" spans="1:97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</row>
    <row r="112" spans="1:97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</row>
    <row r="113" spans="1:97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</row>
    <row r="114" spans="1:97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</row>
    <row r="115" spans="1:97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</row>
    <row r="116" spans="1:97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</row>
    <row r="117" spans="1:97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</row>
    <row r="118" spans="1:97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</row>
    <row r="119" spans="1:97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</row>
    <row r="120" spans="1:97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</row>
    <row r="121" spans="1:97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</row>
    <row r="122" spans="1:97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</row>
    <row r="123" spans="1:97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</row>
    <row r="124" spans="1:97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</row>
    <row r="125" spans="1:97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</row>
    <row r="126" spans="1:97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</row>
    <row r="127" spans="1:97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</row>
    <row r="128" spans="1:97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</row>
    <row r="129" spans="1:97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</row>
    <row r="130" spans="1:97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19DC-80F2-4D54-B76E-227FB5A4E013}">
  <dimension ref="A1:AF97"/>
  <sheetViews>
    <sheetView zoomScale="40" zoomScaleNormal="40" workbookViewId="0">
      <selection activeCell="A98" sqref="A98:XFD101"/>
    </sheetView>
  </sheetViews>
  <sheetFormatPr defaultRowHeight="15.6" x14ac:dyDescent="0.3"/>
  <sheetData>
    <row r="1" spans="1:32" x14ac:dyDescent="0.3">
      <c r="A1" s="5" t="s">
        <v>17</v>
      </c>
      <c r="B1" s="5">
        <v>2020</v>
      </c>
      <c r="C1" s="5">
        <v>2021</v>
      </c>
      <c r="D1" s="5">
        <v>2022</v>
      </c>
      <c r="E1" s="5">
        <v>2023</v>
      </c>
      <c r="F1" s="5">
        <v>2024</v>
      </c>
      <c r="G1" s="5">
        <v>2025</v>
      </c>
      <c r="H1" s="5">
        <v>2026</v>
      </c>
      <c r="I1" s="5">
        <v>2027</v>
      </c>
      <c r="J1" s="5">
        <v>2028</v>
      </c>
      <c r="K1" s="5">
        <v>2029</v>
      </c>
      <c r="L1" s="5">
        <v>2030</v>
      </c>
      <c r="M1" s="5">
        <v>2031</v>
      </c>
      <c r="N1" s="5">
        <v>2032</v>
      </c>
      <c r="O1" s="5">
        <v>2033</v>
      </c>
      <c r="P1" s="5">
        <v>2034</v>
      </c>
      <c r="Q1" s="5">
        <v>2035</v>
      </c>
      <c r="R1" s="5">
        <v>2036</v>
      </c>
      <c r="S1" s="5">
        <v>2037</v>
      </c>
      <c r="T1" s="5">
        <v>2038</v>
      </c>
      <c r="U1" s="5">
        <v>2039</v>
      </c>
      <c r="V1" s="5">
        <v>2040</v>
      </c>
      <c r="W1" s="5">
        <v>2041</v>
      </c>
      <c r="X1" s="5">
        <v>2042</v>
      </c>
      <c r="Y1" s="5">
        <v>2043</v>
      </c>
      <c r="Z1" s="5">
        <v>2044</v>
      </c>
      <c r="AA1" s="5">
        <v>2045</v>
      </c>
      <c r="AB1" s="5">
        <v>2046</v>
      </c>
      <c r="AC1" s="5">
        <v>2047</v>
      </c>
      <c r="AD1" s="5">
        <v>2048</v>
      </c>
      <c r="AE1" s="5">
        <v>2049</v>
      </c>
      <c r="AF1" s="5">
        <v>2050</v>
      </c>
    </row>
    <row r="2" spans="1:32" x14ac:dyDescent="0.3">
      <c r="A2" s="5">
        <v>1</v>
      </c>
      <c r="B2" s="5">
        <v>550000</v>
      </c>
      <c r="C2" s="5">
        <v>550000</v>
      </c>
      <c r="D2" s="5">
        <v>550000</v>
      </c>
      <c r="E2" s="5">
        <v>550000</v>
      </c>
      <c r="F2" s="5">
        <v>550000</v>
      </c>
      <c r="G2" s="5">
        <v>550000</v>
      </c>
      <c r="H2" s="5">
        <v>550000</v>
      </c>
      <c r="I2" s="5">
        <v>550000</v>
      </c>
      <c r="J2" s="5">
        <v>550000</v>
      </c>
      <c r="K2" s="5">
        <v>550000</v>
      </c>
      <c r="L2" s="5">
        <v>550000</v>
      </c>
      <c r="M2" s="5">
        <v>550000</v>
      </c>
      <c r="N2" s="5">
        <v>550000</v>
      </c>
      <c r="O2" s="5">
        <v>550000</v>
      </c>
      <c r="P2" s="5">
        <v>550000</v>
      </c>
      <c r="Q2" s="5">
        <v>550000</v>
      </c>
      <c r="R2" s="5">
        <v>550000</v>
      </c>
      <c r="S2" s="5">
        <v>550000</v>
      </c>
      <c r="T2" s="5">
        <v>386853</v>
      </c>
      <c r="U2" s="5">
        <v>200000</v>
      </c>
      <c r="V2" s="5">
        <v>350000</v>
      </c>
      <c r="W2" s="5">
        <v>550000</v>
      </c>
      <c r="X2" s="5">
        <v>200000</v>
      </c>
      <c r="Y2" s="5">
        <v>250000</v>
      </c>
      <c r="Z2" s="5">
        <v>300000</v>
      </c>
      <c r="AA2" s="5">
        <v>250000</v>
      </c>
      <c r="AB2" s="5">
        <v>300000</v>
      </c>
      <c r="AC2" s="5">
        <v>300000</v>
      </c>
      <c r="AD2" s="5">
        <v>300000</v>
      </c>
      <c r="AE2" s="5">
        <v>200000</v>
      </c>
      <c r="AF2" s="5">
        <v>200000</v>
      </c>
    </row>
    <row r="3" spans="1:32" x14ac:dyDescent="0.3">
      <c r="A3" s="5">
        <v>2</v>
      </c>
      <c r="B3" s="5">
        <v>550000</v>
      </c>
      <c r="C3" s="5">
        <v>550000</v>
      </c>
      <c r="D3" s="5">
        <v>550000</v>
      </c>
      <c r="E3" s="5">
        <v>550000</v>
      </c>
      <c r="F3" s="5">
        <v>550000</v>
      </c>
      <c r="G3" s="5">
        <v>550000</v>
      </c>
      <c r="H3" s="5">
        <v>550000</v>
      </c>
      <c r="I3" s="5">
        <v>550000</v>
      </c>
      <c r="J3" s="5">
        <v>550000</v>
      </c>
      <c r="K3" s="5">
        <v>550000</v>
      </c>
      <c r="L3" s="5">
        <v>550000</v>
      </c>
      <c r="M3" s="5">
        <v>550000</v>
      </c>
      <c r="N3" s="5">
        <v>550000</v>
      </c>
      <c r="O3" s="5">
        <v>550000</v>
      </c>
      <c r="P3" s="5">
        <v>550000</v>
      </c>
      <c r="Q3" s="5">
        <v>550000</v>
      </c>
      <c r="R3" s="5">
        <v>536853</v>
      </c>
      <c r="S3" s="5">
        <v>300000</v>
      </c>
      <c r="T3" s="5">
        <v>200000</v>
      </c>
      <c r="U3" s="5">
        <v>350000</v>
      </c>
      <c r="V3" s="5">
        <v>550000</v>
      </c>
      <c r="W3" s="5">
        <v>200000</v>
      </c>
      <c r="X3" s="5">
        <v>250000</v>
      </c>
      <c r="Y3" s="5">
        <v>250000</v>
      </c>
      <c r="Z3" s="5">
        <v>250000</v>
      </c>
      <c r="AA3" s="5">
        <v>300000</v>
      </c>
      <c r="AB3" s="5">
        <v>300000</v>
      </c>
      <c r="AC3" s="5">
        <v>300000</v>
      </c>
      <c r="AD3" s="5">
        <v>200000</v>
      </c>
      <c r="AE3" s="5">
        <v>200000</v>
      </c>
      <c r="AF3" s="5">
        <v>200000</v>
      </c>
    </row>
    <row r="4" spans="1:32" x14ac:dyDescent="0.3">
      <c r="A4" s="5">
        <v>3</v>
      </c>
      <c r="B4" s="5">
        <v>550000</v>
      </c>
      <c r="C4" s="5">
        <v>550000</v>
      </c>
      <c r="D4" s="5">
        <v>550000</v>
      </c>
      <c r="E4" s="5">
        <v>550000</v>
      </c>
      <c r="F4" s="5">
        <v>550000</v>
      </c>
      <c r="G4" s="5">
        <v>550000</v>
      </c>
      <c r="H4" s="5">
        <v>550000</v>
      </c>
      <c r="I4" s="5">
        <v>550000</v>
      </c>
      <c r="J4" s="5">
        <v>550000</v>
      </c>
      <c r="K4" s="5">
        <v>550000</v>
      </c>
      <c r="L4" s="5">
        <v>550000</v>
      </c>
      <c r="M4" s="5">
        <v>550000</v>
      </c>
      <c r="N4" s="5">
        <v>550000</v>
      </c>
      <c r="O4" s="5">
        <v>550000</v>
      </c>
      <c r="P4" s="5">
        <v>236853</v>
      </c>
      <c r="Q4" s="5">
        <v>250000</v>
      </c>
      <c r="R4" s="5">
        <v>300000</v>
      </c>
      <c r="S4" s="5">
        <v>200000</v>
      </c>
      <c r="T4" s="5">
        <v>350000</v>
      </c>
      <c r="U4" s="5">
        <v>550000</v>
      </c>
      <c r="V4" s="5">
        <v>200000</v>
      </c>
      <c r="W4" s="5">
        <v>250000</v>
      </c>
      <c r="X4" s="5">
        <v>250000</v>
      </c>
      <c r="Y4" s="5">
        <v>250000</v>
      </c>
      <c r="Z4" s="5">
        <v>350000</v>
      </c>
      <c r="AA4" s="5">
        <v>300000</v>
      </c>
      <c r="AB4" s="5">
        <v>300000</v>
      </c>
      <c r="AC4" s="5">
        <v>200000</v>
      </c>
      <c r="AD4" s="5">
        <v>200000</v>
      </c>
      <c r="AE4" s="5">
        <v>200000</v>
      </c>
      <c r="AF4" s="5">
        <v>200000</v>
      </c>
    </row>
    <row r="5" spans="1:32" x14ac:dyDescent="0.3">
      <c r="A5" s="5">
        <v>4</v>
      </c>
      <c r="B5" s="5">
        <v>550000</v>
      </c>
      <c r="C5" s="5">
        <v>550000</v>
      </c>
      <c r="D5" s="5">
        <v>550000</v>
      </c>
      <c r="E5" s="5">
        <v>550000</v>
      </c>
      <c r="F5" s="5">
        <v>550000</v>
      </c>
      <c r="G5" s="5">
        <v>550000</v>
      </c>
      <c r="H5" s="5">
        <v>550000</v>
      </c>
      <c r="I5" s="5">
        <v>550000</v>
      </c>
      <c r="J5" s="5">
        <v>550000</v>
      </c>
      <c r="K5" s="5">
        <v>550000</v>
      </c>
      <c r="L5" s="5">
        <v>550000</v>
      </c>
      <c r="M5" s="5">
        <v>550000</v>
      </c>
      <c r="N5" s="5">
        <v>550000</v>
      </c>
      <c r="O5" s="5">
        <v>550000</v>
      </c>
      <c r="P5" s="5">
        <v>486853</v>
      </c>
      <c r="Q5" s="5">
        <v>300000</v>
      </c>
      <c r="R5" s="5">
        <v>200000</v>
      </c>
      <c r="S5" s="5">
        <v>350000</v>
      </c>
      <c r="T5" s="5">
        <v>550000</v>
      </c>
      <c r="U5" s="5">
        <v>200000</v>
      </c>
      <c r="V5" s="5">
        <v>250000</v>
      </c>
      <c r="W5" s="5">
        <v>250000</v>
      </c>
      <c r="X5" s="5">
        <v>300000</v>
      </c>
      <c r="Y5" s="5">
        <v>350000</v>
      </c>
      <c r="Z5" s="5">
        <v>300000</v>
      </c>
      <c r="AA5" s="5">
        <v>250000</v>
      </c>
      <c r="AB5" s="5">
        <v>200000</v>
      </c>
      <c r="AC5" s="5">
        <v>200000</v>
      </c>
      <c r="AD5" s="5">
        <v>200000</v>
      </c>
      <c r="AE5" s="5">
        <v>200000</v>
      </c>
      <c r="AF5" s="5">
        <v>200000</v>
      </c>
    </row>
    <row r="6" spans="1:32" x14ac:dyDescent="0.3">
      <c r="A6" s="5">
        <v>5</v>
      </c>
      <c r="B6" s="5">
        <v>550000</v>
      </c>
      <c r="C6" s="5">
        <v>550000</v>
      </c>
      <c r="D6" s="5">
        <v>550000</v>
      </c>
      <c r="E6" s="5">
        <v>550000</v>
      </c>
      <c r="F6" s="5">
        <v>550000</v>
      </c>
      <c r="G6" s="5">
        <v>550000</v>
      </c>
      <c r="H6" s="5">
        <v>550000</v>
      </c>
      <c r="I6" s="5">
        <v>550000</v>
      </c>
      <c r="J6" s="5">
        <v>550000</v>
      </c>
      <c r="K6" s="5">
        <v>550000</v>
      </c>
      <c r="L6" s="5">
        <v>550000</v>
      </c>
      <c r="M6" s="5">
        <v>550000</v>
      </c>
      <c r="N6" s="5">
        <v>550000</v>
      </c>
      <c r="O6" s="5">
        <v>550000</v>
      </c>
      <c r="P6" s="5">
        <v>486853</v>
      </c>
      <c r="Q6" s="5">
        <v>200000</v>
      </c>
      <c r="R6" s="5">
        <v>350000</v>
      </c>
      <c r="S6" s="5">
        <v>550000</v>
      </c>
      <c r="T6" s="5">
        <v>200000</v>
      </c>
      <c r="U6" s="5">
        <v>250000</v>
      </c>
      <c r="V6" s="5">
        <v>300000</v>
      </c>
      <c r="W6" s="5">
        <v>250000</v>
      </c>
      <c r="X6" s="5">
        <v>350000</v>
      </c>
      <c r="Y6" s="5">
        <v>300000</v>
      </c>
      <c r="Z6" s="5">
        <v>250000</v>
      </c>
      <c r="AA6" s="5">
        <v>200000</v>
      </c>
      <c r="AB6" s="5">
        <v>200000</v>
      </c>
      <c r="AC6" s="5">
        <v>200000</v>
      </c>
      <c r="AD6" s="5">
        <v>200000</v>
      </c>
      <c r="AE6" s="5">
        <v>200000</v>
      </c>
      <c r="AF6" s="5">
        <v>200000</v>
      </c>
    </row>
    <row r="7" spans="1:32" x14ac:dyDescent="0.3">
      <c r="A7" s="5">
        <v>6</v>
      </c>
      <c r="B7" s="5">
        <v>550000</v>
      </c>
      <c r="C7" s="5">
        <v>550000</v>
      </c>
      <c r="D7" s="5">
        <v>550000</v>
      </c>
      <c r="E7" s="5">
        <v>550000</v>
      </c>
      <c r="F7" s="5">
        <v>550000</v>
      </c>
      <c r="G7" s="5">
        <v>550000</v>
      </c>
      <c r="H7" s="5">
        <v>550000</v>
      </c>
      <c r="I7" s="5">
        <v>550000</v>
      </c>
      <c r="J7" s="5">
        <v>550000</v>
      </c>
      <c r="K7" s="5">
        <v>550000</v>
      </c>
      <c r="L7" s="5">
        <v>550000</v>
      </c>
      <c r="M7" s="5">
        <v>550000</v>
      </c>
      <c r="N7" s="5">
        <v>550000</v>
      </c>
      <c r="O7" s="5">
        <v>436853</v>
      </c>
      <c r="P7" s="5">
        <v>200000</v>
      </c>
      <c r="Q7" s="5">
        <v>350000</v>
      </c>
      <c r="R7" s="5">
        <v>550000</v>
      </c>
      <c r="S7" s="5">
        <v>200000</v>
      </c>
      <c r="T7" s="5">
        <v>250000</v>
      </c>
      <c r="U7" s="5">
        <v>250000</v>
      </c>
      <c r="V7" s="5">
        <v>300000</v>
      </c>
      <c r="W7" s="5">
        <v>350000</v>
      </c>
      <c r="X7" s="5">
        <v>300000</v>
      </c>
      <c r="Y7" s="5">
        <v>300000</v>
      </c>
      <c r="Z7" s="5">
        <v>200000</v>
      </c>
      <c r="AA7" s="5">
        <v>200000</v>
      </c>
      <c r="AB7" s="5">
        <v>200000</v>
      </c>
      <c r="AC7" s="5">
        <v>200000</v>
      </c>
      <c r="AD7" s="5">
        <v>200000</v>
      </c>
      <c r="AE7" s="5">
        <v>200000</v>
      </c>
      <c r="AF7" s="5">
        <v>200000</v>
      </c>
    </row>
    <row r="8" spans="1:32" x14ac:dyDescent="0.3">
      <c r="A8" s="5">
        <v>7</v>
      </c>
      <c r="B8" s="5">
        <v>550000</v>
      </c>
      <c r="C8" s="5">
        <v>550000</v>
      </c>
      <c r="D8" s="5">
        <v>550000</v>
      </c>
      <c r="E8" s="5">
        <v>550000</v>
      </c>
      <c r="F8" s="5">
        <v>550000</v>
      </c>
      <c r="G8" s="5">
        <v>550000</v>
      </c>
      <c r="H8" s="5">
        <v>550000</v>
      </c>
      <c r="I8" s="5">
        <v>550000</v>
      </c>
      <c r="J8" s="5">
        <v>550000</v>
      </c>
      <c r="K8" s="5">
        <v>550000</v>
      </c>
      <c r="L8" s="5">
        <v>550000</v>
      </c>
      <c r="M8" s="5">
        <v>386853</v>
      </c>
      <c r="N8" s="5">
        <v>300000</v>
      </c>
      <c r="O8" s="5">
        <v>200000</v>
      </c>
      <c r="P8" s="5">
        <v>350000</v>
      </c>
      <c r="Q8" s="5">
        <v>550000</v>
      </c>
      <c r="R8" s="5">
        <v>200000</v>
      </c>
      <c r="S8" s="5">
        <v>250000</v>
      </c>
      <c r="T8" s="5">
        <v>300000</v>
      </c>
      <c r="U8" s="5">
        <v>300000</v>
      </c>
      <c r="V8" s="5">
        <v>350000</v>
      </c>
      <c r="W8" s="5">
        <v>300000</v>
      </c>
      <c r="X8" s="5">
        <v>250000</v>
      </c>
      <c r="Y8" s="5">
        <v>200000</v>
      </c>
      <c r="Z8" s="5">
        <v>200000</v>
      </c>
      <c r="AA8" s="5">
        <v>200000</v>
      </c>
      <c r="AB8" s="5">
        <v>200000</v>
      </c>
      <c r="AC8" s="5">
        <v>200000</v>
      </c>
      <c r="AD8" s="5">
        <v>200000</v>
      </c>
      <c r="AE8" s="5">
        <v>200000</v>
      </c>
      <c r="AF8" s="5">
        <v>200000</v>
      </c>
    </row>
    <row r="9" spans="1:32" x14ac:dyDescent="0.3">
      <c r="A9" s="5">
        <v>8</v>
      </c>
      <c r="B9" s="5">
        <v>550000</v>
      </c>
      <c r="C9" s="5">
        <v>550000</v>
      </c>
      <c r="D9" s="5">
        <v>550000</v>
      </c>
      <c r="E9" s="5">
        <v>550000</v>
      </c>
      <c r="F9" s="5">
        <v>550000</v>
      </c>
      <c r="G9" s="5">
        <v>550000</v>
      </c>
      <c r="H9" s="5">
        <v>550000</v>
      </c>
      <c r="I9" s="5">
        <v>550000</v>
      </c>
      <c r="J9" s="5">
        <v>550000</v>
      </c>
      <c r="K9" s="5">
        <v>486853</v>
      </c>
      <c r="L9" s="5">
        <v>200000</v>
      </c>
      <c r="M9" s="5">
        <v>300000</v>
      </c>
      <c r="N9" s="5">
        <v>200000</v>
      </c>
      <c r="O9" s="5">
        <v>350000</v>
      </c>
      <c r="P9" s="5">
        <v>550000</v>
      </c>
      <c r="Q9" s="5">
        <v>200000</v>
      </c>
      <c r="R9" s="5">
        <v>250000</v>
      </c>
      <c r="S9" s="5">
        <v>300000</v>
      </c>
      <c r="T9" s="5">
        <v>300000</v>
      </c>
      <c r="U9" s="5">
        <v>350000</v>
      </c>
      <c r="V9" s="5">
        <v>300000</v>
      </c>
      <c r="W9" s="5">
        <v>250000</v>
      </c>
      <c r="X9" s="5">
        <v>200000</v>
      </c>
      <c r="Y9" s="5">
        <v>200000</v>
      </c>
      <c r="Z9" s="5">
        <v>200000</v>
      </c>
      <c r="AA9" s="5">
        <v>200000</v>
      </c>
      <c r="AB9" s="5">
        <v>200000</v>
      </c>
      <c r="AC9" s="5">
        <v>200000</v>
      </c>
      <c r="AD9" s="5">
        <v>200000</v>
      </c>
      <c r="AE9" s="5">
        <v>200000</v>
      </c>
      <c r="AF9" s="5">
        <v>200000</v>
      </c>
    </row>
    <row r="10" spans="1:32" x14ac:dyDescent="0.3">
      <c r="A10" s="5">
        <v>9</v>
      </c>
      <c r="B10" s="5">
        <v>550000</v>
      </c>
      <c r="C10" s="5">
        <v>550000</v>
      </c>
      <c r="D10" s="5">
        <v>550000</v>
      </c>
      <c r="E10" s="5">
        <v>550000</v>
      </c>
      <c r="F10" s="5">
        <v>550000</v>
      </c>
      <c r="G10" s="5">
        <v>550000</v>
      </c>
      <c r="H10" s="5">
        <v>550000</v>
      </c>
      <c r="I10" s="5">
        <v>436853</v>
      </c>
      <c r="J10" s="5">
        <v>250000</v>
      </c>
      <c r="K10" s="5">
        <v>250000</v>
      </c>
      <c r="L10" s="5">
        <v>300000</v>
      </c>
      <c r="M10" s="5">
        <v>200000</v>
      </c>
      <c r="N10" s="5">
        <v>350000</v>
      </c>
      <c r="O10" s="5">
        <v>550000</v>
      </c>
      <c r="P10" s="5">
        <v>200000</v>
      </c>
      <c r="Q10" s="5">
        <v>250000</v>
      </c>
      <c r="R10" s="5">
        <v>250000</v>
      </c>
      <c r="S10" s="5">
        <v>300000</v>
      </c>
      <c r="T10" s="5">
        <v>300000</v>
      </c>
      <c r="U10" s="5">
        <v>300000</v>
      </c>
      <c r="V10" s="5">
        <v>250000</v>
      </c>
      <c r="W10" s="5">
        <v>200000</v>
      </c>
      <c r="X10" s="5">
        <v>200000</v>
      </c>
      <c r="Y10" s="5">
        <v>200000</v>
      </c>
      <c r="Z10" s="5">
        <v>200000</v>
      </c>
      <c r="AA10" s="5">
        <v>200000</v>
      </c>
      <c r="AB10" s="5">
        <v>200000</v>
      </c>
      <c r="AC10" s="5">
        <v>200000</v>
      </c>
      <c r="AD10" s="5">
        <v>200000</v>
      </c>
      <c r="AE10" s="5">
        <v>200000</v>
      </c>
      <c r="AF10" s="5">
        <v>200000</v>
      </c>
    </row>
    <row r="11" spans="1:32" x14ac:dyDescent="0.3">
      <c r="A11" s="5">
        <v>10</v>
      </c>
      <c r="B11" s="5">
        <v>550000</v>
      </c>
      <c r="C11" s="5">
        <v>550000</v>
      </c>
      <c r="D11" s="5">
        <v>550000</v>
      </c>
      <c r="E11" s="5">
        <v>550000</v>
      </c>
      <c r="F11" s="5">
        <v>550000</v>
      </c>
      <c r="G11" s="5">
        <v>550000</v>
      </c>
      <c r="H11" s="5">
        <v>550000</v>
      </c>
      <c r="I11" s="5">
        <v>550000</v>
      </c>
      <c r="J11" s="5">
        <v>386853</v>
      </c>
      <c r="K11" s="5">
        <v>300000</v>
      </c>
      <c r="L11" s="5">
        <v>200000</v>
      </c>
      <c r="M11" s="5">
        <v>350000</v>
      </c>
      <c r="N11" s="5">
        <v>550000</v>
      </c>
      <c r="O11" s="5">
        <v>200000</v>
      </c>
      <c r="P11" s="5">
        <v>250000</v>
      </c>
      <c r="Q11" s="5">
        <v>250000</v>
      </c>
      <c r="R11" s="5">
        <v>300000</v>
      </c>
      <c r="S11" s="5">
        <v>350000</v>
      </c>
      <c r="T11" s="5">
        <v>300000</v>
      </c>
      <c r="U11" s="5">
        <v>250000</v>
      </c>
      <c r="V11" s="5">
        <v>200000</v>
      </c>
      <c r="W11" s="5">
        <v>200000</v>
      </c>
      <c r="X11" s="5">
        <v>200000</v>
      </c>
      <c r="Y11" s="5">
        <v>200000</v>
      </c>
      <c r="Z11" s="5">
        <v>200000</v>
      </c>
      <c r="AA11" s="5">
        <v>200000</v>
      </c>
      <c r="AB11" s="5">
        <v>200000</v>
      </c>
      <c r="AC11" s="5">
        <v>200000</v>
      </c>
      <c r="AD11" s="5">
        <v>200000</v>
      </c>
      <c r="AE11" s="5">
        <v>200000</v>
      </c>
      <c r="AF11" s="5">
        <v>200000</v>
      </c>
    </row>
    <row r="12" spans="1:32" x14ac:dyDescent="0.3">
      <c r="A12" s="5">
        <v>11</v>
      </c>
      <c r="B12" s="5">
        <v>550000</v>
      </c>
      <c r="C12" s="5">
        <v>550000</v>
      </c>
      <c r="D12" s="5">
        <v>550000</v>
      </c>
      <c r="E12" s="5">
        <v>550000</v>
      </c>
      <c r="F12" s="5">
        <v>550000</v>
      </c>
      <c r="G12" s="5">
        <v>550000</v>
      </c>
      <c r="H12" s="5">
        <v>550000</v>
      </c>
      <c r="I12" s="5">
        <v>550000</v>
      </c>
      <c r="J12" s="5">
        <v>436853</v>
      </c>
      <c r="K12" s="5">
        <v>200000</v>
      </c>
      <c r="L12" s="5">
        <v>350000</v>
      </c>
      <c r="M12" s="5">
        <v>350000</v>
      </c>
      <c r="N12" s="5">
        <v>250000</v>
      </c>
      <c r="O12" s="5">
        <v>250000</v>
      </c>
      <c r="P12" s="5">
        <v>300000</v>
      </c>
      <c r="Q12" s="5">
        <v>300000</v>
      </c>
      <c r="R12" s="5">
        <v>350000</v>
      </c>
      <c r="S12" s="5">
        <v>300000</v>
      </c>
      <c r="T12" s="5">
        <v>300000</v>
      </c>
      <c r="U12" s="5">
        <v>200000</v>
      </c>
      <c r="V12" s="5">
        <v>200000</v>
      </c>
      <c r="W12" s="5">
        <v>200000</v>
      </c>
      <c r="X12" s="5">
        <v>200000</v>
      </c>
      <c r="Y12" s="5">
        <v>200000</v>
      </c>
      <c r="Z12" s="5">
        <v>200000</v>
      </c>
      <c r="AA12" s="5">
        <v>200000</v>
      </c>
      <c r="AB12" s="5">
        <v>200000</v>
      </c>
      <c r="AC12" s="5">
        <v>200000</v>
      </c>
      <c r="AD12" s="5">
        <v>200000</v>
      </c>
      <c r="AE12" s="5">
        <v>200000</v>
      </c>
      <c r="AF12" s="5">
        <v>200000</v>
      </c>
    </row>
    <row r="13" spans="1:32" x14ac:dyDescent="0.3">
      <c r="A13" s="5">
        <v>12</v>
      </c>
      <c r="B13" s="5">
        <v>550000</v>
      </c>
      <c r="C13" s="5">
        <v>550000</v>
      </c>
      <c r="D13" s="5">
        <v>550000</v>
      </c>
      <c r="E13" s="5">
        <v>550000</v>
      </c>
      <c r="F13" s="5">
        <v>550000</v>
      </c>
      <c r="G13" s="5">
        <v>550000</v>
      </c>
      <c r="H13" s="5">
        <v>550000</v>
      </c>
      <c r="I13" s="5">
        <v>436853</v>
      </c>
      <c r="J13" s="5">
        <v>200000</v>
      </c>
      <c r="K13" s="5">
        <v>350000</v>
      </c>
      <c r="L13" s="5">
        <v>550000</v>
      </c>
      <c r="M13" s="5">
        <v>200000</v>
      </c>
      <c r="N13" s="5">
        <v>250000</v>
      </c>
      <c r="O13" s="5">
        <v>250000</v>
      </c>
      <c r="P13" s="5">
        <v>300000</v>
      </c>
      <c r="Q13" s="5">
        <v>350000</v>
      </c>
      <c r="R13" s="5">
        <v>300000</v>
      </c>
      <c r="S13" s="5">
        <v>300000</v>
      </c>
      <c r="T13" s="5">
        <v>200000</v>
      </c>
      <c r="U13" s="5">
        <v>200000</v>
      </c>
      <c r="V13" s="5">
        <v>200000</v>
      </c>
      <c r="W13" s="5">
        <v>200000</v>
      </c>
      <c r="X13" s="5">
        <v>200000</v>
      </c>
      <c r="Y13" s="5">
        <v>200000</v>
      </c>
      <c r="Z13" s="5">
        <v>200000</v>
      </c>
      <c r="AA13" s="5">
        <v>200000</v>
      </c>
      <c r="AB13" s="5">
        <v>200000</v>
      </c>
      <c r="AC13" s="5">
        <v>200000</v>
      </c>
      <c r="AD13" s="5">
        <v>200000</v>
      </c>
      <c r="AE13" s="5">
        <v>200000</v>
      </c>
      <c r="AF13" s="5">
        <v>200000</v>
      </c>
    </row>
    <row r="14" spans="1:32" x14ac:dyDescent="0.3">
      <c r="A14" s="5">
        <v>13</v>
      </c>
      <c r="B14" s="5">
        <v>550000</v>
      </c>
      <c r="C14" s="5">
        <v>550000</v>
      </c>
      <c r="D14" s="5">
        <v>550000</v>
      </c>
      <c r="E14" s="5">
        <v>550000</v>
      </c>
      <c r="F14" s="5">
        <v>550000</v>
      </c>
      <c r="G14" s="5">
        <v>550000</v>
      </c>
      <c r="H14" s="5">
        <v>550000</v>
      </c>
      <c r="I14" s="5">
        <v>550000</v>
      </c>
      <c r="J14" s="5">
        <v>386853</v>
      </c>
      <c r="K14" s="5">
        <v>350000</v>
      </c>
      <c r="L14" s="5">
        <v>250000</v>
      </c>
      <c r="M14" s="5">
        <v>250000</v>
      </c>
      <c r="N14" s="5">
        <v>300000</v>
      </c>
      <c r="O14" s="5">
        <v>350000</v>
      </c>
      <c r="P14" s="5">
        <v>350000</v>
      </c>
      <c r="Q14" s="5">
        <v>300000</v>
      </c>
      <c r="R14" s="5">
        <v>300000</v>
      </c>
      <c r="S14" s="5">
        <v>200000</v>
      </c>
      <c r="T14" s="5">
        <v>200000</v>
      </c>
      <c r="U14" s="5">
        <v>200000</v>
      </c>
      <c r="V14" s="5">
        <v>200000</v>
      </c>
      <c r="W14" s="5">
        <v>200000</v>
      </c>
      <c r="X14" s="5">
        <v>200000</v>
      </c>
      <c r="Y14" s="5">
        <v>200000</v>
      </c>
      <c r="Z14" s="5">
        <v>200000</v>
      </c>
      <c r="AA14" s="5">
        <v>200000</v>
      </c>
      <c r="AB14" s="5">
        <v>200000</v>
      </c>
      <c r="AC14" s="5">
        <v>200000</v>
      </c>
      <c r="AD14" s="5">
        <v>200000</v>
      </c>
      <c r="AE14" s="5">
        <v>200000</v>
      </c>
      <c r="AF14" s="5">
        <v>200000</v>
      </c>
    </row>
    <row r="15" spans="1:32" x14ac:dyDescent="0.3">
      <c r="A15" s="5">
        <v>14</v>
      </c>
      <c r="B15" s="5">
        <v>550000</v>
      </c>
      <c r="C15" s="5">
        <v>550000</v>
      </c>
      <c r="D15" s="5">
        <v>550000</v>
      </c>
      <c r="E15" s="5">
        <v>550000</v>
      </c>
      <c r="F15" s="5">
        <v>550000</v>
      </c>
      <c r="G15" s="5">
        <v>550000</v>
      </c>
      <c r="H15" s="5">
        <v>550000</v>
      </c>
      <c r="I15" s="5">
        <v>550000</v>
      </c>
      <c r="J15" s="5">
        <v>550000</v>
      </c>
      <c r="K15" s="5">
        <v>550000</v>
      </c>
      <c r="L15" s="5">
        <v>386853</v>
      </c>
      <c r="M15" s="5">
        <v>300000</v>
      </c>
      <c r="N15" s="5">
        <v>300000</v>
      </c>
      <c r="O15" s="5">
        <v>350000</v>
      </c>
      <c r="P15" s="5">
        <v>300000</v>
      </c>
      <c r="Q15" s="5">
        <v>300000</v>
      </c>
      <c r="R15" s="5">
        <v>200000</v>
      </c>
      <c r="S15" s="5">
        <v>200000</v>
      </c>
      <c r="T15" s="5">
        <v>200000</v>
      </c>
      <c r="U15" s="5">
        <v>200000</v>
      </c>
      <c r="V15" s="5">
        <v>200000</v>
      </c>
      <c r="W15" s="5">
        <v>200000</v>
      </c>
      <c r="X15" s="5">
        <v>200000</v>
      </c>
      <c r="Y15" s="5">
        <v>200000</v>
      </c>
      <c r="Z15" s="5">
        <v>200000</v>
      </c>
      <c r="AA15" s="5">
        <v>200000</v>
      </c>
      <c r="AB15" s="5">
        <v>200000</v>
      </c>
      <c r="AC15" s="5">
        <v>200000</v>
      </c>
      <c r="AD15" s="5">
        <v>200000</v>
      </c>
      <c r="AE15" s="5">
        <v>200000</v>
      </c>
      <c r="AF15" s="5">
        <v>200000</v>
      </c>
    </row>
    <row r="16" spans="1:32" x14ac:dyDescent="0.3">
      <c r="A16" s="5">
        <v>15</v>
      </c>
      <c r="B16" s="5">
        <v>550000</v>
      </c>
      <c r="C16" s="5">
        <v>550000</v>
      </c>
      <c r="D16" s="5">
        <v>550000</v>
      </c>
      <c r="E16" s="5">
        <v>550000</v>
      </c>
      <c r="F16" s="5">
        <v>550000</v>
      </c>
      <c r="G16" s="5">
        <v>550000</v>
      </c>
      <c r="H16" s="5">
        <v>550000</v>
      </c>
      <c r="I16" s="5">
        <v>550000</v>
      </c>
      <c r="J16" s="5">
        <v>550000</v>
      </c>
      <c r="K16" s="5">
        <v>550000</v>
      </c>
      <c r="L16" s="5">
        <v>550000</v>
      </c>
      <c r="M16" s="5">
        <v>550000</v>
      </c>
      <c r="N16" s="5">
        <v>286853</v>
      </c>
      <c r="O16" s="5">
        <v>200000</v>
      </c>
      <c r="P16" s="5">
        <v>200000</v>
      </c>
      <c r="Q16" s="5">
        <v>250000</v>
      </c>
      <c r="R16" s="5">
        <v>200000</v>
      </c>
      <c r="S16" s="5">
        <v>200000</v>
      </c>
      <c r="T16" s="5">
        <v>200000</v>
      </c>
      <c r="U16" s="5">
        <v>200000</v>
      </c>
      <c r="V16" s="5">
        <v>200000</v>
      </c>
      <c r="W16" s="5">
        <v>200000</v>
      </c>
      <c r="X16" s="5">
        <v>200000</v>
      </c>
      <c r="Y16" s="5">
        <v>200000</v>
      </c>
      <c r="Z16" s="5">
        <v>200000</v>
      </c>
      <c r="AA16" s="5">
        <v>200000</v>
      </c>
      <c r="AB16" s="5">
        <v>200000</v>
      </c>
      <c r="AC16" s="5">
        <v>200000</v>
      </c>
      <c r="AD16" s="5">
        <v>200000</v>
      </c>
      <c r="AE16" s="5">
        <v>200000</v>
      </c>
      <c r="AF16" s="5">
        <v>200000</v>
      </c>
    </row>
    <row r="17" spans="1:32" x14ac:dyDescent="0.3">
      <c r="A17" s="5">
        <v>16</v>
      </c>
      <c r="B17" s="5">
        <v>550000</v>
      </c>
      <c r="C17" s="5">
        <v>550000</v>
      </c>
      <c r="D17" s="5">
        <v>550000</v>
      </c>
      <c r="E17" s="5">
        <v>550000</v>
      </c>
      <c r="F17" s="5">
        <v>550000</v>
      </c>
      <c r="G17" s="5">
        <v>550000</v>
      </c>
      <c r="H17" s="5">
        <v>550000</v>
      </c>
      <c r="I17" s="5">
        <v>550000</v>
      </c>
      <c r="J17" s="5">
        <v>550000</v>
      </c>
      <c r="K17" s="5">
        <v>550000</v>
      </c>
      <c r="L17" s="5">
        <v>550000</v>
      </c>
      <c r="M17" s="5">
        <v>550000</v>
      </c>
      <c r="N17" s="5">
        <v>550000</v>
      </c>
      <c r="O17" s="5">
        <v>386853</v>
      </c>
      <c r="P17" s="5">
        <v>200000</v>
      </c>
      <c r="Q17" s="5">
        <v>200000</v>
      </c>
      <c r="R17" s="5">
        <v>200000</v>
      </c>
      <c r="S17" s="5">
        <v>200000</v>
      </c>
      <c r="T17" s="5">
        <v>200000</v>
      </c>
      <c r="U17" s="5">
        <v>200000</v>
      </c>
      <c r="V17" s="5">
        <v>200000</v>
      </c>
      <c r="W17" s="5">
        <v>200000</v>
      </c>
      <c r="X17" s="5">
        <v>200000</v>
      </c>
      <c r="Y17" s="5">
        <v>250000</v>
      </c>
      <c r="Z17" s="5">
        <v>200000</v>
      </c>
      <c r="AA17" s="5">
        <v>200000</v>
      </c>
      <c r="AB17" s="5">
        <v>200000</v>
      </c>
      <c r="AC17" s="5">
        <v>200000</v>
      </c>
      <c r="AD17" s="5">
        <v>200000</v>
      </c>
      <c r="AE17" s="5">
        <v>200000</v>
      </c>
      <c r="AF17" s="5">
        <v>200000</v>
      </c>
    </row>
    <row r="18" spans="1:32" x14ac:dyDescent="0.3">
      <c r="A18" s="5">
        <v>17</v>
      </c>
      <c r="B18" s="5">
        <v>550000</v>
      </c>
      <c r="C18" s="5">
        <v>550000</v>
      </c>
      <c r="D18" s="5">
        <v>550000</v>
      </c>
      <c r="E18" s="5">
        <v>550000</v>
      </c>
      <c r="F18" s="5">
        <v>550000</v>
      </c>
      <c r="G18" s="5">
        <v>550000</v>
      </c>
      <c r="H18" s="5">
        <v>550000</v>
      </c>
      <c r="I18" s="5">
        <v>550000</v>
      </c>
      <c r="J18" s="5">
        <v>550000</v>
      </c>
      <c r="K18" s="5">
        <v>550000</v>
      </c>
      <c r="L18" s="5">
        <v>550000</v>
      </c>
      <c r="M18" s="5">
        <v>550000</v>
      </c>
      <c r="N18" s="5">
        <v>336853</v>
      </c>
      <c r="O18" s="5">
        <v>300000</v>
      </c>
      <c r="P18" s="5">
        <v>200000</v>
      </c>
      <c r="Q18" s="5">
        <v>200000</v>
      </c>
      <c r="R18" s="5">
        <v>200000</v>
      </c>
      <c r="S18" s="5">
        <v>200000</v>
      </c>
      <c r="T18" s="5">
        <v>200000</v>
      </c>
      <c r="U18" s="5">
        <v>200000</v>
      </c>
      <c r="V18" s="5">
        <v>200000</v>
      </c>
      <c r="W18" s="5">
        <v>200000</v>
      </c>
      <c r="X18" s="5">
        <v>250000</v>
      </c>
      <c r="Y18" s="5">
        <v>200000</v>
      </c>
      <c r="Z18" s="5">
        <v>200000</v>
      </c>
      <c r="AA18" s="5">
        <v>200000</v>
      </c>
      <c r="AB18" s="5">
        <v>200000</v>
      </c>
      <c r="AC18" s="5">
        <v>200000</v>
      </c>
      <c r="AD18" s="5">
        <v>200000</v>
      </c>
      <c r="AE18" s="5">
        <v>200000</v>
      </c>
      <c r="AF18" s="5">
        <v>200000</v>
      </c>
    </row>
    <row r="19" spans="1:32" x14ac:dyDescent="0.3">
      <c r="A19" s="5">
        <v>18</v>
      </c>
      <c r="B19" s="5">
        <v>550000</v>
      </c>
      <c r="C19" s="5">
        <v>550000</v>
      </c>
      <c r="D19" s="5">
        <v>550000</v>
      </c>
      <c r="E19" s="5">
        <v>550000</v>
      </c>
      <c r="F19" s="5">
        <v>550000</v>
      </c>
      <c r="G19" s="5">
        <v>550000</v>
      </c>
      <c r="H19" s="5">
        <v>550000</v>
      </c>
      <c r="I19" s="5">
        <v>550000</v>
      </c>
      <c r="J19" s="5">
        <v>550000</v>
      </c>
      <c r="K19" s="5">
        <v>550000</v>
      </c>
      <c r="L19" s="5">
        <v>550000</v>
      </c>
      <c r="M19" s="5">
        <v>236853</v>
      </c>
      <c r="N19" s="5">
        <v>300000</v>
      </c>
      <c r="O19" s="5">
        <v>200000</v>
      </c>
      <c r="P19" s="5">
        <v>200000</v>
      </c>
      <c r="Q19" s="5">
        <v>200000</v>
      </c>
      <c r="R19" s="5">
        <v>200000</v>
      </c>
      <c r="S19" s="5">
        <v>200000</v>
      </c>
      <c r="T19" s="5">
        <v>200000</v>
      </c>
      <c r="U19" s="5">
        <v>200000</v>
      </c>
      <c r="V19" s="5">
        <v>200000</v>
      </c>
      <c r="W19" s="5">
        <v>250000</v>
      </c>
      <c r="X19" s="5">
        <v>200000</v>
      </c>
      <c r="Y19" s="5">
        <v>200000</v>
      </c>
      <c r="Z19" s="5">
        <v>200000</v>
      </c>
      <c r="AA19" s="5">
        <v>200000</v>
      </c>
      <c r="AB19" s="5">
        <v>200000</v>
      </c>
      <c r="AC19" s="5">
        <v>200000</v>
      </c>
      <c r="AD19" s="5">
        <v>200000</v>
      </c>
      <c r="AE19" s="5">
        <v>200000</v>
      </c>
      <c r="AF19" s="5">
        <v>200000</v>
      </c>
    </row>
    <row r="20" spans="1:32" x14ac:dyDescent="0.3">
      <c r="A20" s="5">
        <v>19</v>
      </c>
      <c r="B20" s="5">
        <v>550000</v>
      </c>
      <c r="C20" s="5">
        <v>550000</v>
      </c>
      <c r="D20" s="5">
        <v>550000</v>
      </c>
      <c r="E20" s="5">
        <v>550000</v>
      </c>
      <c r="F20" s="5">
        <v>550000</v>
      </c>
      <c r="G20" s="5">
        <v>550000</v>
      </c>
      <c r="H20" s="5">
        <v>550000</v>
      </c>
      <c r="I20" s="5">
        <v>550000</v>
      </c>
      <c r="J20" s="5">
        <v>550000</v>
      </c>
      <c r="K20" s="5">
        <v>550000</v>
      </c>
      <c r="L20" s="5">
        <v>550000</v>
      </c>
      <c r="M20" s="5">
        <v>536853</v>
      </c>
      <c r="N20" s="5">
        <v>200000</v>
      </c>
      <c r="O20" s="5">
        <v>250000</v>
      </c>
      <c r="P20" s="5">
        <v>200000</v>
      </c>
      <c r="Q20" s="5">
        <v>200000</v>
      </c>
      <c r="R20" s="5">
        <v>200000</v>
      </c>
      <c r="S20" s="5">
        <v>200000</v>
      </c>
      <c r="T20" s="5">
        <v>200000</v>
      </c>
      <c r="U20" s="5">
        <v>200000</v>
      </c>
      <c r="V20" s="5">
        <v>250000</v>
      </c>
      <c r="W20" s="5">
        <v>200000</v>
      </c>
      <c r="X20" s="5">
        <v>200000</v>
      </c>
      <c r="Y20" s="5">
        <v>200000</v>
      </c>
      <c r="Z20" s="5">
        <v>200000</v>
      </c>
      <c r="AA20" s="5">
        <v>200000</v>
      </c>
      <c r="AB20" s="5">
        <v>200000</v>
      </c>
      <c r="AC20" s="5">
        <v>200000</v>
      </c>
      <c r="AD20" s="5">
        <v>200000</v>
      </c>
      <c r="AE20" s="5">
        <v>200000</v>
      </c>
      <c r="AF20" s="5">
        <v>200000</v>
      </c>
    </row>
    <row r="21" spans="1:32" x14ac:dyDescent="0.3">
      <c r="A21" s="5">
        <v>20</v>
      </c>
      <c r="B21" s="5">
        <v>550000</v>
      </c>
      <c r="C21" s="5">
        <v>550000</v>
      </c>
      <c r="D21" s="5">
        <v>550000</v>
      </c>
      <c r="E21" s="5">
        <v>550000</v>
      </c>
      <c r="F21" s="5">
        <v>550000</v>
      </c>
      <c r="G21" s="5">
        <v>550000</v>
      </c>
      <c r="H21" s="5">
        <v>550000</v>
      </c>
      <c r="I21" s="5">
        <v>550000</v>
      </c>
      <c r="J21" s="5">
        <v>550000</v>
      </c>
      <c r="K21" s="5">
        <v>550000</v>
      </c>
      <c r="L21" s="5">
        <v>550000</v>
      </c>
      <c r="M21" s="5">
        <v>550000</v>
      </c>
      <c r="N21" s="5">
        <v>436853</v>
      </c>
      <c r="O21" s="5">
        <v>250000</v>
      </c>
      <c r="P21" s="5">
        <v>200000</v>
      </c>
      <c r="Q21" s="5">
        <v>200000</v>
      </c>
      <c r="R21" s="5">
        <v>200000</v>
      </c>
      <c r="S21" s="5">
        <v>200000</v>
      </c>
      <c r="T21" s="5">
        <v>200000</v>
      </c>
      <c r="U21" s="5">
        <v>300000</v>
      </c>
      <c r="V21" s="5">
        <v>200000</v>
      </c>
      <c r="W21" s="5">
        <v>200000</v>
      </c>
      <c r="X21" s="5">
        <v>200000</v>
      </c>
      <c r="Y21" s="5">
        <v>200000</v>
      </c>
      <c r="Z21" s="5">
        <v>200000</v>
      </c>
      <c r="AA21" s="5">
        <v>200000</v>
      </c>
      <c r="AB21" s="5">
        <v>200000</v>
      </c>
      <c r="AC21" s="5">
        <v>200000</v>
      </c>
      <c r="AD21" s="5">
        <v>200000</v>
      </c>
      <c r="AE21" s="5">
        <v>200000</v>
      </c>
      <c r="AF21" s="5">
        <v>250000</v>
      </c>
    </row>
    <row r="22" spans="1:32" x14ac:dyDescent="0.3">
      <c r="A22" s="5">
        <v>21</v>
      </c>
      <c r="B22" s="5">
        <v>550000</v>
      </c>
      <c r="C22" s="5">
        <v>550000</v>
      </c>
      <c r="D22" s="5">
        <v>550000</v>
      </c>
      <c r="E22" s="5">
        <v>550000</v>
      </c>
      <c r="F22" s="5">
        <v>550000</v>
      </c>
      <c r="G22" s="5">
        <v>550000</v>
      </c>
      <c r="H22" s="5">
        <v>550000</v>
      </c>
      <c r="I22" s="5">
        <v>550000</v>
      </c>
      <c r="J22" s="5">
        <v>550000</v>
      </c>
      <c r="K22" s="5">
        <v>550000</v>
      </c>
      <c r="L22" s="5">
        <v>386853</v>
      </c>
      <c r="M22" s="5">
        <v>200000</v>
      </c>
      <c r="N22" s="5">
        <v>200000</v>
      </c>
      <c r="O22" s="5">
        <v>200000</v>
      </c>
      <c r="P22" s="5">
        <v>200000</v>
      </c>
      <c r="Q22" s="5">
        <v>200000</v>
      </c>
      <c r="R22" s="5">
        <v>200000</v>
      </c>
      <c r="S22" s="5">
        <v>200000</v>
      </c>
      <c r="T22" s="5">
        <v>250000</v>
      </c>
      <c r="U22" s="5">
        <v>200000</v>
      </c>
      <c r="V22" s="5">
        <v>200000</v>
      </c>
      <c r="W22" s="5">
        <v>200000</v>
      </c>
      <c r="X22" s="5">
        <v>200000</v>
      </c>
      <c r="Y22" s="5">
        <v>200000</v>
      </c>
      <c r="Z22" s="5">
        <v>200000</v>
      </c>
      <c r="AA22" s="5">
        <v>200000</v>
      </c>
      <c r="AB22" s="5">
        <v>200000</v>
      </c>
      <c r="AC22" s="5">
        <v>200000</v>
      </c>
      <c r="AD22" s="5">
        <v>200000</v>
      </c>
      <c r="AE22" s="5">
        <v>250000</v>
      </c>
      <c r="AF22" s="5">
        <v>200000</v>
      </c>
    </row>
    <row r="23" spans="1:32" x14ac:dyDescent="0.3">
      <c r="A23" s="5">
        <v>22</v>
      </c>
      <c r="B23" s="5">
        <v>550000</v>
      </c>
      <c r="C23" s="5">
        <v>550000</v>
      </c>
      <c r="D23" s="5">
        <v>550000</v>
      </c>
      <c r="E23" s="5">
        <v>550000</v>
      </c>
      <c r="F23" s="5">
        <v>550000</v>
      </c>
      <c r="G23" s="5">
        <v>550000</v>
      </c>
      <c r="H23" s="5">
        <v>550000</v>
      </c>
      <c r="I23" s="5">
        <v>550000</v>
      </c>
      <c r="J23" s="5">
        <v>536853</v>
      </c>
      <c r="K23" s="5">
        <v>200000</v>
      </c>
      <c r="L23" s="5">
        <v>200000</v>
      </c>
      <c r="M23" s="5">
        <v>200000</v>
      </c>
      <c r="N23" s="5">
        <v>200000</v>
      </c>
      <c r="O23" s="5">
        <v>200000</v>
      </c>
      <c r="P23" s="5">
        <v>200000</v>
      </c>
      <c r="Q23" s="5">
        <v>200000</v>
      </c>
      <c r="R23" s="5">
        <v>200000</v>
      </c>
      <c r="S23" s="5">
        <v>300000</v>
      </c>
      <c r="T23" s="5">
        <v>200000</v>
      </c>
      <c r="U23" s="5">
        <v>200000</v>
      </c>
      <c r="V23" s="5">
        <v>200000</v>
      </c>
      <c r="W23" s="5">
        <v>200000</v>
      </c>
      <c r="X23" s="5">
        <v>200000</v>
      </c>
      <c r="Y23" s="5">
        <v>200000</v>
      </c>
      <c r="Z23" s="5">
        <v>200000</v>
      </c>
      <c r="AA23" s="5">
        <v>200000</v>
      </c>
      <c r="AB23" s="5">
        <v>200000</v>
      </c>
      <c r="AC23" s="5">
        <v>200000</v>
      </c>
      <c r="AD23" s="5">
        <v>250000</v>
      </c>
      <c r="AE23" s="5">
        <v>200000</v>
      </c>
      <c r="AF23" s="5">
        <v>200000</v>
      </c>
    </row>
    <row r="24" spans="1:32" x14ac:dyDescent="0.3">
      <c r="A24" s="5">
        <v>23</v>
      </c>
      <c r="B24" s="5">
        <v>550000</v>
      </c>
      <c r="C24" s="5">
        <v>550000</v>
      </c>
      <c r="D24" s="5">
        <v>550000</v>
      </c>
      <c r="E24" s="5">
        <v>550000</v>
      </c>
      <c r="F24" s="5">
        <v>550000</v>
      </c>
      <c r="G24" s="5">
        <v>550000</v>
      </c>
      <c r="H24" s="5">
        <v>550000</v>
      </c>
      <c r="I24" s="5">
        <v>550000</v>
      </c>
      <c r="J24" s="5">
        <v>436853</v>
      </c>
      <c r="K24" s="5">
        <v>250000</v>
      </c>
      <c r="L24" s="5">
        <v>200000</v>
      </c>
      <c r="M24" s="5">
        <v>200000</v>
      </c>
      <c r="N24" s="5">
        <v>200000</v>
      </c>
      <c r="O24" s="5">
        <v>200000</v>
      </c>
      <c r="P24" s="5">
        <v>200000</v>
      </c>
      <c r="Q24" s="5">
        <v>200000</v>
      </c>
      <c r="R24" s="5">
        <v>300000</v>
      </c>
      <c r="S24" s="5">
        <v>200000</v>
      </c>
      <c r="T24" s="5">
        <v>200000</v>
      </c>
      <c r="U24" s="5">
        <v>200000</v>
      </c>
      <c r="V24" s="5">
        <v>200000</v>
      </c>
      <c r="W24" s="5">
        <v>200000</v>
      </c>
      <c r="X24" s="5">
        <v>200000</v>
      </c>
      <c r="Y24" s="5">
        <v>200000</v>
      </c>
      <c r="Z24" s="5">
        <v>200000</v>
      </c>
      <c r="AA24" s="5">
        <v>200000</v>
      </c>
      <c r="AB24" s="5">
        <v>200000</v>
      </c>
      <c r="AC24" s="5">
        <v>250000</v>
      </c>
      <c r="AD24" s="5">
        <v>250000</v>
      </c>
      <c r="AE24" s="5">
        <v>200000</v>
      </c>
      <c r="AF24" s="5">
        <v>200000</v>
      </c>
    </row>
    <row r="25" spans="1:32" x14ac:dyDescent="0.3">
      <c r="A25" s="5">
        <v>24</v>
      </c>
      <c r="B25" s="5">
        <v>550000</v>
      </c>
      <c r="C25" s="5">
        <v>550000</v>
      </c>
      <c r="D25" s="5">
        <v>550000</v>
      </c>
      <c r="E25" s="5">
        <v>550000</v>
      </c>
      <c r="F25" s="5">
        <v>550000</v>
      </c>
      <c r="G25" s="5">
        <v>550000</v>
      </c>
      <c r="H25" s="5">
        <v>550000</v>
      </c>
      <c r="I25" s="5">
        <v>536853</v>
      </c>
      <c r="J25" s="5">
        <v>300000</v>
      </c>
      <c r="K25" s="5">
        <v>250000</v>
      </c>
      <c r="L25" s="5">
        <v>200000</v>
      </c>
      <c r="M25" s="5">
        <v>200000</v>
      </c>
      <c r="N25" s="5">
        <v>200000</v>
      </c>
      <c r="O25" s="5">
        <v>200000</v>
      </c>
      <c r="P25" s="5">
        <v>200000</v>
      </c>
      <c r="Q25" s="5">
        <v>200000</v>
      </c>
      <c r="R25" s="5">
        <v>200000</v>
      </c>
      <c r="S25" s="5">
        <v>200000</v>
      </c>
      <c r="T25" s="5">
        <v>200000</v>
      </c>
      <c r="U25" s="5">
        <v>200000</v>
      </c>
      <c r="V25" s="5">
        <v>200000</v>
      </c>
      <c r="W25" s="5">
        <v>200000</v>
      </c>
      <c r="X25" s="5">
        <v>200000</v>
      </c>
      <c r="Y25" s="5">
        <v>200000</v>
      </c>
      <c r="Z25" s="5">
        <v>200000</v>
      </c>
      <c r="AA25" s="5">
        <v>200000</v>
      </c>
      <c r="AB25" s="5">
        <v>250000</v>
      </c>
      <c r="AC25" s="5">
        <v>250000</v>
      </c>
      <c r="AD25" s="5">
        <v>200000</v>
      </c>
      <c r="AE25" s="5">
        <v>200000</v>
      </c>
      <c r="AF25" s="5">
        <v>300000</v>
      </c>
    </row>
    <row r="26" spans="1:32" x14ac:dyDescent="0.3">
      <c r="A26" s="5">
        <v>25</v>
      </c>
      <c r="B26" s="5">
        <v>550000</v>
      </c>
      <c r="C26" s="5">
        <v>550000</v>
      </c>
      <c r="D26" s="5">
        <v>550000</v>
      </c>
      <c r="E26" s="5">
        <v>550000</v>
      </c>
      <c r="F26" s="5">
        <v>550000</v>
      </c>
      <c r="G26" s="5">
        <v>550000</v>
      </c>
      <c r="H26" s="5">
        <v>550000</v>
      </c>
      <c r="I26" s="5">
        <v>550000</v>
      </c>
      <c r="J26" s="5">
        <v>550000</v>
      </c>
      <c r="K26" s="5">
        <v>286853</v>
      </c>
      <c r="L26" s="5">
        <v>200000</v>
      </c>
      <c r="M26" s="5">
        <v>200000</v>
      </c>
      <c r="N26" s="5">
        <v>200000</v>
      </c>
      <c r="O26" s="5">
        <v>200000</v>
      </c>
      <c r="P26" s="5">
        <v>200000</v>
      </c>
      <c r="Q26" s="5">
        <v>200000</v>
      </c>
      <c r="R26" s="5">
        <v>200000</v>
      </c>
      <c r="S26" s="5">
        <v>200000</v>
      </c>
      <c r="T26" s="5">
        <v>200000</v>
      </c>
      <c r="U26" s="5">
        <v>200000</v>
      </c>
      <c r="V26" s="5">
        <v>200000</v>
      </c>
      <c r="W26" s="5">
        <v>200000</v>
      </c>
      <c r="X26" s="5">
        <v>200000</v>
      </c>
      <c r="Y26" s="5">
        <v>200000</v>
      </c>
      <c r="Z26" s="5">
        <v>200000</v>
      </c>
      <c r="AA26" s="5">
        <v>250000</v>
      </c>
      <c r="AB26" s="5">
        <v>250000</v>
      </c>
      <c r="AC26" s="5">
        <v>200000</v>
      </c>
      <c r="AD26" s="5">
        <v>250000</v>
      </c>
      <c r="AE26" s="5">
        <v>300000</v>
      </c>
      <c r="AF26" s="5">
        <v>300000</v>
      </c>
    </row>
    <row r="27" spans="1:32" x14ac:dyDescent="0.3">
      <c r="A27" s="5">
        <v>26</v>
      </c>
      <c r="B27" s="5">
        <v>550000</v>
      </c>
      <c r="C27" s="5">
        <v>550000</v>
      </c>
      <c r="D27" s="5">
        <v>550000</v>
      </c>
      <c r="E27" s="5">
        <v>550000</v>
      </c>
      <c r="F27" s="5">
        <v>550000</v>
      </c>
      <c r="G27" s="5">
        <v>550000</v>
      </c>
      <c r="H27" s="5">
        <v>550000</v>
      </c>
      <c r="I27" s="5">
        <v>550000</v>
      </c>
      <c r="J27" s="5">
        <v>550000</v>
      </c>
      <c r="K27" s="5">
        <v>436853</v>
      </c>
      <c r="L27" s="5">
        <v>200000</v>
      </c>
      <c r="M27" s="5">
        <v>200000</v>
      </c>
      <c r="N27" s="5">
        <v>200000</v>
      </c>
      <c r="O27" s="5">
        <v>200000</v>
      </c>
      <c r="P27" s="5">
        <v>200000</v>
      </c>
      <c r="Q27" s="5">
        <v>200000</v>
      </c>
      <c r="R27" s="5">
        <v>200000</v>
      </c>
      <c r="S27" s="5">
        <v>200000</v>
      </c>
      <c r="T27" s="5">
        <v>200000</v>
      </c>
      <c r="U27" s="5">
        <v>200000</v>
      </c>
      <c r="V27" s="5">
        <v>200000</v>
      </c>
      <c r="W27" s="5">
        <v>200000</v>
      </c>
      <c r="X27" s="5">
        <v>200000</v>
      </c>
      <c r="Y27" s="5">
        <v>200000</v>
      </c>
      <c r="Z27" s="5">
        <v>250000</v>
      </c>
      <c r="AA27" s="5">
        <v>250000</v>
      </c>
      <c r="AB27" s="5">
        <v>200000</v>
      </c>
      <c r="AC27" s="5">
        <v>250000</v>
      </c>
      <c r="AD27" s="5">
        <v>300000</v>
      </c>
      <c r="AE27" s="5">
        <v>300000</v>
      </c>
      <c r="AF27" s="5">
        <v>200000</v>
      </c>
    </row>
    <row r="28" spans="1:32" x14ac:dyDescent="0.3">
      <c r="A28" s="5">
        <v>27</v>
      </c>
      <c r="B28" s="5">
        <v>550000</v>
      </c>
      <c r="C28" s="5">
        <v>550000</v>
      </c>
      <c r="D28" s="5">
        <v>550000</v>
      </c>
      <c r="E28" s="5">
        <v>550000</v>
      </c>
      <c r="F28" s="5">
        <v>550000</v>
      </c>
      <c r="G28" s="5">
        <v>550000</v>
      </c>
      <c r="H28" s="5">
        <v>550000</v>
      </c>
      <c r="I28" s="5">
        <v>550000</v>
      </c>
      <c r="J28" s="5">
        <v>550000</v>
      </c>
      <c r="K28" s="5">
        <v>336853</v>
      </c>
      <c r="L28" s="5">
        <v>200000</v>
      </c>
      <c r="M28" s="5">
        <v>200000</v>
      </c>
      <c r="N28" s="5">
        <v>200000</v>
      </c>
      <c r="O28" s="5">
        <v>200000</v>
      </c>
      <c r="P28" s="5">
        <v>200000</v>
      </c>
      <c r="Q28" s="5">
        <v>200000</v>
      </c>
      <c r="R28" s="5">
        <v>200000</v>
      </c>
      <c r="S28" s="5">
        <v>200000</v>
      </c>
      <c r="T28" s="5">
        <v>200000</v>
      </c>
      <c r="U28" s="5">
        <v>200000</v>
      </c>
      <c r="V28" s="5">
        <v>200000</v>
      </c>
      <c r="W28" s="5">
        <v>200000</v>
      </c>
      <c r="X28" s="5">
        <v>200000</v>
      </c>
      <c r="Y28" s="5">
        <v>250000</v>
      </c>
      <c r="Z28" s="5">
        <v>250000</v>
      </c>
      <c r="AA28" s="5">
        <v>200000</v>
      </c>
      <c r="AB28" s="5">
        <v>250000</v>
      </c>
      <c r="AC28" s="5">
        <v>300000</v>
      </c>
      <c r="AD28" s="5">
        <v>300000</v>
      </c>
      <c r="AE28" s="5">
        <v>200000</v>
      </c>
      <c r="AF28" s="5">
        <v>200000</v>
      </c>
    </row>
    <row r="29" spans="1:32" x14ac:dyDescent="0.3">
      <c r="A29" s="5">
        <v>28</v>
      </c>
      <c r="B29" s="5">
        <v>550000</v>
      </c>
      <c r="C29" s="5">
        <v>550000</v>
      </c>
      <c r="D29" s="5">
        <v>550000</v>
      </c>
      <c r="E29" s="5">
        <v>550000</v>
      </c>
      <c r="F29" s="5">
        <v>550000</v>
      </c>
      <c r="G29" s="5">
        <v>550000</v>
      </c>
      <c r="H29" s="5">
        <v>550000</v>
      </c>
      <c r="I29" s="5">
        <v>550000</v>
      </c>
      <c r="J29" s="5">
        <v>550000</v>
      </c>
      <c r="K29" s="5">
        <v>236853</v>
      </c>
      <c r="L29" s="5">
        <v>200000</v>
      </c>
      <c r="M29" s="5">
        <v>200000</v>
      </c>
      <c r="N29" s="5">
        <v>200000</v>
      </c>
      <c r="O29" s="5">
        <v>200000</v>
      </c>
      <c r="P29" s="5">
        <v>200000</v>
      </c>
      <c r="Q29" s="5">
        <v>200000</v>
      </c>
      <c r="R29" s="5">
        <v>200000</v>
      </c>
      <c r="S29" s="5">
        <v>200000</v>
      </c>
      <c r="T29" s="5">
        <v>200000</v>
      </c>
      <c r="U29" s="5">
        <v>200000</v>
      </c>
      <c r="V29" s="5">
        <v>200000</v>
      </c>
      <c r="W29" s="5">
        <v>200000</v>
      </c>
      <c r="X29" s="5">
        <v>250000</v>
      </c>
      <c r="Y29" s="5">
        <v>250000</v>
      </c>
      <c r="Z29" s="5">
        <v>200000</v>
      </c>
      <c r="AA29" s="5">
        <v>250000</v>
      </c>
      <c r="AB29" s="5">
        <v>300000</v>
      </c>
      <c r="AC29" s="5">
        <v>300000</v>
      </c>
      <c r="AD29" s="5">
        <v>200000</v>
      </c>
      <c r="AE29" s="5">
        <v>200000</v>
      </c>
      <c r="AF29" s="5">
        <v>200000</v>
      </c>
    </row>
    <row r="30" spans="1:32" x14ac:dyDescent="0.3">
      <c r="A30" s="5">
        <v>29</v>
      </c>
      <c r="B30" s="5">
        <v>550000</v>
      </c>
      <c r="C30" s="5">
        <v>550000</v>
      </c>
      <c r="D30" s="5">
        <v>550000</v>
      </c>
      <c r="E30" s="5">
        <v>550000</v>
      </c>
      <c r="F30" s="5">
        <v>550000</v>
      </c>
      <c r="G30" s="5">
        <v>550000</v>
      </c>
      <c r="H30" s="5">
        <v>550000</v>
      </c>
      <c r="I30" s="5">
        <v>550000</v>
      </c>
      <c r="J30" s="5">
        <v>336853</v>
      </c>
      <c r="K30" s="5">
        <v>200000</v>
      </c>
      <c r="L30" s="5">
        <v>200000</v>
      </c>
      <c r="M30" s="5">
        <v>200000</v>
      </c>
      <c r="N30" s="5">
        <v>200000</v>
      </c>
      <c r="O30" s="5">
        <v>200000</v>
      </c>
      <c r="P30" s="5">
        <v>200000</v>
      </c>
      <c r="Q30" s="5">
        <v>200000</v>
      </c>
      <c r="R30" s="5">
        <v>200000</v>
      </c>
      <c r="S30" s="5">
        <v>200000</v>
      </c>
      <c r="T30" s="5">
        <v>200000</v>
      </c>
      <c r="U30" s="5">
        <v>200000</v>
      </c>
      <c r="V30" s="5">
        <v>200000</v>
      </c>
      <c r="W30" s="5">
        <v>250000</v>
      </c>
      <c r="X30" s="5">
        <v>250000</v>
      </c>
      <c r="Y30" s="5">
        <v>200000</v>
      </c>
      <c r="Z30" s="5">
        <v>200000</v>
      </c>
      <c r="AA30" s="5">
        <v>300000</v>
      </c>
      <c r="AB30" s="5">
        <v>300000</v>
      </c>
      <c r="AC30" s="5">
        <v>200000</v>
      </c>
      <c r="AD30" s="5">
        <v>200000</v>
      </c>
      <c r="AE30" s="5">
        <v>200000</v>
      </c>
      <c r="AF30" s="5">
        <v>200000</v>
      </c>
    </row>
    <row r="31" spans="1:32" x14ac:dyDescent="0.3">
      <c r="A31" s="5">
        <v>30</v>
      </c>
      <c r="B31" s="5">
        <v>550000</v>
      </c>
      <c r="C31" s="5">
        <v>550000</v>
      </c>
      <c r="D31" s="5">
        <v>550000</v>
      </c>
      <c r="E31" s="5">
        <v>550000</v>
      </c>
      <c r="F31" s="5">
        <v>550000</v>
      </c>
      <c r="G31" s="5">
        <v>550000</v>
      </c>
      <c r="H31" s="5">
        <v>550000</v>
      </c>
      <c r="I31" s="5">
        <v>550000</v>
      </c>
      <c r="J31" s="5">
        <v>336853</v>
      </c>
      <c r="K31" s="5">
        <v>200000</v>
      </c>
      <c r="L31" s="5">
        <v>200000</v>
      </c>
      <c r="M31" s="5">
        <v>200000</v>
      </c>
      <c r="N31" s="5">
        <v>200000</v>
      </c>
      <c r="O31" s="5">
        <v>200000</v>
      </c>
      <c r="P31" s="5">
        <v>200000</v>
      </c>
      <c r="Q31" s="5">
        <v>200000</v>
      </c>
      <c r="R31" s="5">
        <v>200000</v>
      </c>
      <c r="S31" s="5">
        <v>200000</v>
      </c>
      <c r="T31" s="5">
        <v>200000</v>
      </c>
      <c r="U31" s="5">
        <v>200000</v>
      </c>
      <c r="V31" s="5">
        <v>250000</v>
      </c>
      <c r="W31" s="5">
        <v>250000</v>
      </c>
      <c r="X31" s="5">
        <v>200000</v>
      </c>
      <c r="Y31" s="5">
        <v>250000</v>
      </c>
      <c r="Z31" s="5">
        <v>300000</v>
      </c>
      <c r="AA31" s="5">
        <v>300000</v>
      </c>
      <c r="AB31" s="5">
        <v>200000</v>
      </c>
      <c r="AC31" s="5">
        <v>200000</v>
      </c>
      <c r="AD31" s="5">
        <v>200000</v>
      </c>
      <c r="AE31" s="5">
        <v>200000</v>
      </c>
      <c r="AF31" s="5">
        <v>250000</v>
      </c>
    </row>
    <row r="32" spans="1:32" x14ac:dyDescent="0.3">
      <c r="A32" s="5">
        <v>31</v>
      </c>
      <c r="B32" s="5">
        <v>550000</v>
      </c>
      <c r="C32" s="5">
        <v>550000</v>
      </c>
      <c r="D32" s="5">
        <v>550000</v>
      </c>
      <c r="E32" s="5">
        <v>550000</v>
      </c>
      <c r="F32" s="5">
        <v>550000</v>
      </c>
      <c r="G32" s="5">
        <v>550000</v>
      </c>
      <c r="H32" s="5">
        <v>550000</v>
      </c>
      <c r="I32" s="5">
        <v>550000</v>
      </c>
      <c r="J32" s="5">
        <v>536853</v>
      </c>
      <c r="K32" s="5">
        <v>200000</v>
      </c>
      <c r="L32" s="5">
        <v>200000</v>
      </c>
      <c r="M32" s="5">
        <v>200000</v>
      </c>
      <c r="N32" s="5">
        <v>200000</v>
      </c>
      <c r="O32" s="5">
        <v>200000</v>
      </c>
      <c r="P32" s="5">
        <v>200000</v>
      </c>
      <c r="Q32" s="5">
        <v>200000</v>
      </c>
      <c r="R32" s="5">
        <v>200000</v>
      </c>
      <c r="S32" s="5">
        <v>200000</v>
      </c>
      <c r="T32" s="5">
        <v>200000</v>
      </c>
      <c r="U32" s="5">
        <v>250000</v>
      </c>
      <c r="V32" s="5">
        <v>250000</v>
      </c>
      <c r="W32" s="5">
        <v>200000</v>
      </c>
      <c r="X32" s="5">
        <v>250000</v>
      </c>
      <c r="Y32" s="5">
        <v>300000</v>
      </c>
      <c r="Z32" s="5">
        <v>300000</v>
      </c>
      <c r="AA32" s="5">
        <v>200000</v>
      </c>
      <c r="AB32" s="5">
        <v>200000</v>
      </c>
      <c r="AC32" s="5">
        <v>200000</v>
      </c>
      <c r="AD32" s="5">
        <v>200000</v>
      </c>
      <c r="AE32" s="5">
        <v>250000</v>
      </c>
      <c r="AF32" s="5">
        <v>250000</v>
      </c>
    </row>
    <row r="33" spans="1:32" x14ac:dyDescent="0.3">
      <c r="A33" s="5">
        <v>32</v>
      </c>
      <c r="B33" s="5">
        <v>550000</v>
      </c>
      <c r="C33" s="5">
        <v>550000</v>
      </c>
      <c r="D33" s="5">
        <v>550000</v>
      </c>
      <c r="E33" s="5">
        <v>550000</v>
      </c>
      <c r="F33" s="5">
        <v>550000</v>
      </c>
      <c r="G33" s="5">
        <v>550000</v>
      </c>
      <c r="H33" s="5">
        <v>550000</v>
      </c>
      <c r="I33" s="5">
        <v>286853</v>
      </c>
      <c r="J33" s="5">
        <v>200000</v>
      </c>
      <c r="K33" s="5">
        <v>200000</v>
      </c>
      <c r="L33" s="5">
        <v>200000</v>
      </c>
      <c r="M33" s="5">
        <v>200000</v>
      </c>
      <c r="N33" s="5">
        <v>200000</v>
      </c>
      <c r="O33" s="5">
        <v>200000</v>
      </c>
      <c r="P33" s="5">
        <v>200000</v>
      </c>
      <c r="Q33" s="5">
        <v>200000</v>
      </c>
      <c r="R33" s="5">
        <v>200000</v>
      </c>
      <c r="S33" s="5">
        <v>200000</v>
      </c>
      <c r="T33" s="5">
        <v>250000</v>
      </c>
      <c r="U33" s="5">
        <v>250000</v>
      </c>
      <c r="V33" s="5">
        <v>200000</v>
      </c>
      <c r="W33" s="5">
        <v>250000</v>
      </c>
      <c r="X33" s="5">
        <v>300000</v>
      </c>
      <c r="Y33" s="5">
        <v>300000</v>
      </c>
      <c r="Z33" s="5">
        <v>200000</v>
      </c>
      <c r="AA33" s="5">
        <v>200000</v>
      </c>
      <c r="AB33" s="5">
        <v>200000</v>
      </c>
      <c r="AC33" s="5">
        <v>200000</v>
      </c>
      <c r="AD33" s="5">
        <v>250000</v>
      </c>
      <c r="AE33" s="5">
        <v>250000</v>
      </c>
      <c r="AF33" s="5">
        <v>300000</v>
      </c>
    </row>
    <row r="34" spans="1:32" x14ac:dyDescent="0.3">
      <c r="A34" s="5">
        <v>33</v>
      </c>
      <c r="B34" s="5">
        <v>550000</v>
      </c>
      <c r="C34" s="5">
        <v>550000</v>
      </c>
      <c r="D34" s="5">
        <v>550000</v>
      </c>
      <c r="E34" s="5">
        <v>550000</v>
      </c>
      <c r="F34" s="5">
        <v>550000</v>
      </c>
      <c r="G34" s="5">
        <v>550000</v>
      </c>
      <c r="H34" s="5">
        <v>486853</v>
      </c>
      <c r="I34" s="5">
        <v>250000</v>
      </c>
      <c r="J34" s="5">
        <v>200000</v>
      </c>
      <c r="K34" s="5">
        <v>200000</v>
      </c>
      <c r="L34" s="5">
        <v>200000</v>
      </c>
      <c r="M34" s="5">
        <v>200000</v>
      </c>
      <c r="N34" s="5">
        <v>200000</v>
      </c>
      <c r="O34" s="5">
        <v>200000</v>
      </c>
      <c r="P34" s="5">
        <v>200000</v>
      </c>
      <c r="Q34" s="5">
        <v>200000</v>
      </c>
      <c r="R34" s="5">
        <v>200000</v>
      </c>
      <c r="S34" s="5">
        <v>300000</v>
      </c>
      <c r="T34" s="5">
        <v>250000</v>
      </c>
      <c r="U34" s="5">
        <v>200000</v>
      </c>
      <c r="V34" s="5">
        <v>250000</v>
      </c>
      <c r="W34" s="5">
        <v>300000</v>
      </c>
      <c r="X34" s="5">
        <v>300000</v>
      </c>
      <c r="Y34" s="5">
        <v>200000</v>
      </c>
      <c r="Z34" s="5">
        <v>200000</v>
      </c>
      <c r="AA34" s="5">
        <v>200000</v>
      </c>
      <c r="AB34" s="5">
        <v>200000</v>
      </c>
      <c r="AC34" s="5">
        <v>250000</v>
      </c>
      <c r="AD34" s="5">
        <v>250000</v>
      </c>
      <c r="AE34" s="5">
        <v>300000</v>
      </c>
      <c r="AF34" s="5">
        <v>550000</v>
      </c>
    </row>
    <row r="35" spans="1:32" x14ac:dyDescent="0.3">
      <c r="A35" s="5">
        <v>34</v>
      </c>
      <c r="B35" s="5">
        <v>550000</v>
      </c>
      <c r="C35" s="5">
        <v>550000</v>
      </c>
      <c r="D35" s="5">
        <v>550000</v>
      </c>
      <c r="E35" s="5">
        <v>550000</v>
      </c>
      <c r="F35" s="5">
        <v>550000</v>
      </c>
      <c r="G35" s="5">
        <v>550000</v>
      </c>
      <c r="H35" s="5">
        <v>550000</v>
      </c>
      <c r="I35" s="5">
        <v>550000</v>
      </c>
      <c r="J35" s="5">
        <v>236853</v>
      </c>
      <c r="K35" s="5">
        <v>200000</v>
      </c>
      <c r="L35" s="5">
        <v>200000</v>
      </c>
      <c r="M35" s="5">
        <v>200000</v>
      </c>
      <c r="N35" s="5">
        <v>200000</v>
      </c>
      <c r="O35" s="5">
        <v>200000</v>
      </c>
      <c r="P35" s="5">
        <v>200000</v>
      </c>
      <c r="Q35" s="5">
        <v>200000</v>
      </c>
      <c r="R35" s="5">
        <v>250000</v>
      </c>
      <c r="S35" s="5">
        <v>250000</v>
      </c>
      <c r="T35" s="5">
        <v>200000</v>
      </c>
      <c r="U35" s="5">
        <v>250000</v>
      </c>
      <c r="V35" s="5">
        <v>300000</v>
      </c>
      <c r="W35" s="5">
        <v>300000</v>
      </c>
      <c r="X35" s="5">
        <v>200000</v>
      </c>
      <c r="Y35" s="5">
        <v>200000</v>
      </c>
      <c r="Z35" s="5">
        <v>200000</v>
      </c>
      <c r="AA35" s="5">
        <v>200000</v>
      </c>
      <c r="AB35" s="5">
        <v>250000</v>
      </c>
      <c r="AC35" s="5">
        <v>250000</v>
      </c>
      <c r="AD35" s="5">
        <v>300000</v>
      </c>
      <c r="AE35" s="5">
        <v>550000</v>
      </c>
      <c r="AF35" s="5">
        <v>550000</v>
      </c>
    </row>
    <row r="36" spans="1:32" x14ac:dyDescent="0.3">
      <c r="A36" s="5">
        <v>35</v>
      </c>
      <c r="B36" s="5">
        <v>550000</v>
      </c>
      <c r="C36" s="5">
        <v>550000</v>
      </c>
      <c r="D36" s="5">
        <v>550000</v>
      </c>
      <c r="E36" s="5">
        <v>550000</v>
      </c>
      <c r="F36" s="5">
        <v>550000</v>
      </c>
      <c r="G36" s="5">
        <v>550000</v>
      </c>
      <c r="H36" s="5">
        <v>550000</v>
      </c>
      <c r="I36" s="5">
        <v>550000</v>
      </c>
      <c r="J36" s="5">
        <v>550000</v>
      </c>
      <c r="K36" s="5">
        <v>286853</v>
      </c>
      <c r="L36" s="5">
        <v>200000</v>
      </c>
      <c r="M36" s="5">
        <v>200000</v>
      </c>
      <c r="N36" s="5">
        <v>200000</v>
      </c>
      <c r="O36" s="5">
        <v>200000</v>
      </c>
      <c r="P36" s="5">
        <v>200000</v>
      </c>
      <c r="Q36" s="5">
        <v>300000</v>
      </c>
      <c r="R36" s="5">
        <v>250000</v>
      </c>
      <c r="S36" s="5">
        <v>200000</v>
      </c>
      <c r="T36" s="5">
        <v>250000</v>
      </c>
      <c r="U36" s="5">
        <v>300000</v>
      </c>
      <c r="V36" s="5">
        <v>300000</v>
      </c>
      <c r="W36" s="5">
        <v>200000</v>
      </c>
      <c r="X36" s="5">
        <v>200000</v>
      </c>
      <c r="Y36" s="5">
        <v>200000</v>
      </c>
      <c r="Z36" s="5">
        <v>200000</v>
      </c>
      <c r="AA36" s="5">
        <v>250000</v>
      </c>
      <c r="AB36" s="5">
        <v>250000</v>
      </c>
      <c r="AC36" s="5">
        <v>300000</v>
      </c>
      <c r="AD36" s="5">
        <v>550000</v>
      </c>
      <c r="AE36" s="5">
        <v>550000</v>
      </c>
      <c r="AF36" s="5">
        <v>550000</v>
      </c>
    </row>
    <row r="37" spans="1:32" x14ac:dyDescent="0.3">
      <c r="A37" s="5">
        <v>36</v>
      </c>
      <c r="B37" s="5">
        <v>550000</v>
      </c>
      <c r="C37" s="5">
        <v>550000</v>
      </c>
      <c r="D37" s="5">
        <v>550000</v>
      </c>
      <c r="E37" s="5">
        <v>550000</v>
      </c>
      <c r="F37" s="5">
        <v>550000</v>
      </c>
      <c r="G37" s="5">
        <v>550000</v>
      </c>
      <c r="H37" s="5">
        <v>550000</v>
      </c>
      <c r="I37" s="5">
        <v>550000</v>
      </c>
      <c r="J37" s="5">
        <v>550000</v>
      </c>
      <c r="K37" s="5">
        <v>436853</v>
      </c>
      <c r="L37" s="5">
        <v>200000</v>
      </c>
      <c r="M37" s="5">
        <v>200000</v>
      </c>
      <c r="N37" s="5">
        <v>200000</v>
      </c>
      <c r="O37" s="5">
        <v>200000</v>
      </c>
      <c r="P37" s="5">
        <v>300000</v>
      </c>
      <c r="Q37" s="5">
        <v>250000</v>
      </c>
      <c r="R37" s="5">
        <v>200000</v>
      </c>
      <c r="S37" s="5">
        <v>300000</v>
      </c>
      <c r="T37" s="5">
        <v>300000</v>
      </c>
      <c r="U37" s="5">
        <v>350000</v>
      </c>
      <c r="V37" s="5">
        <v>200000</v>
      </c>
      <c r="W37" s="5">
        <v>200000</v>
      </c>
      <c r="X37" s="5">
        <v>200000</v>
      </c>
      <c r="Y37" s="5">
        <v>200000</v>
      </c>
      <c r="Z37" s="5">
        <v>250000</v>
      </c>
      <c r="AA37" s="5">
        <v>250000</v>
      </c>
      <c r="AB37" s="5">
        <v>300000</v>
      </c>
      <c r="AC37" s="5">
        <v>550000</v>
      </c>
      <c r="AD37" s="5">
        <v>550000</v>
      </c>
      <c r="AE37" s="5">
        <v>550000</v>
      </c>
      <c r="AF37" s="5">
        <v>550000</v>
      </c>
    </row>
    <row r="38" spans="1:32" x14ac:dyDescent="0.3">
      <c r="A38" s="5">
        <v>37</v>
      </c>
      <c r="B38" s="5">
        <v>550000</v>
      </c>
      <c r="C38" s="5">
        <v>550000</v>
      </c>
      <c r="D38" s="5">
        <v>550000</v>
      </c>
      <c r="E38" s="5">
        <v>550000</v>
      </c>
      <c r="F38" s="5">
        <v>550000</v>
      </c>
      <c r="G38" s="5">
        <v>550000</v>
      </c>
      <c r="H38" s="5">
        <v>550000</v>
      </c>
      <c r="I38" s="5">
        <v>386853</v>
      </c>
      <c r="J38" s="5">
        <v>200000</v>
      </c>
      <c r="K38" s="5">
        <v>200000</v>
      </c>
      <c r="L38" s="5">
        <v>200000</v>
      </c>
      <c r="M38" s="5">
        <v>200000</v>
      </c>
      <c r="N38" s="5">
        <v>200000</v>
      </c>
      <c r="O38" s="5">
        <v>300000</v>
      </c>
      <c r="P38" s="5">
        <v>250000</v>
      </c>
      <c r="Q38" s="5">
        <v>200000</v>
      </c>
      <c r="R38" s="5">
        <v>250000</v>
      </c>
      <c r="S38" s="5">
        <v>300000</v>
      </c>
      <c r="T38" s="5">
        <v>350000</v>
      </c>
      <c r="U38" s="5">
        <v>200000</v>
      </c>
      <c r="V38" s="5">
        <v>200000</v>
      </c>
      <c r="W38" s="5">
        <v>200000</v>
      </c>
      <c r="X38" s="5">
        <v>200000</v>
      </c>
      <c r="Y38" s="5">
        <v>250000</v>
      </c>
      <c r="Z38" s="5">
        <v>250000</v>
      </c>
      <c r="AA38" s="5">
        <v>300000</v>
      </c>
      <c r="AB38" s="5">
        <v>550000</v>
      </c>
      <c r="AC38" s="5">
        <v>550000</v>
      </c>
      <c r="AD38" s="5">
        <v>550000</v>
      </c>
      <c r="AE38" s="5">
        <v>550000</v>
      </c>
      <c r="AF38" s="5">
        <v>550000</v>
      </c>
    </row>
    <row r="39" spans="1:32" x14ac:dyDescent="0.3">
      <c r="A39" s="5">
        <v>38</v>
      </c>
      <c r="B39" s="5">
        <v>550000</v>
      </c>
      <c r="C39" s="5">
        <v>550000</v>
      </c>
      <c r="D39" s="5">
        <v>550000</v>
      </c>
      <c r="E39" s="5">
        <v>550000</v>
      </c>
      <c r="F39" s="5">
        <v>550000</v>
      </c>
      <c r="G39" s="5">
        <v>550000</v>
      </c>
      <c r="H39" s="5">
        <v>550000</v>
      </c>
      <c r="I39" s="5">
        <v>286853</v>
      </c>
      <c r="J39" s="5">
        <v>200000</v>
      </c>
      <c r="K39" s="5">
        <v>200000</v>
      </c>
      <c r="L39" s="5">
        <v>200000</v>
      </c>
      <c r="M39" s="5">
        <v>200000</v>
      </c>
      <c r="N39" s="5">
        <v>300000</v>
      </c>
      <c r="O39" s="5">
        <v>250000</v>
      </c>
      <c r="P39" s="5">
        <v>200000</v>
      </c>
      <c r="Q39" s="5">
        <v>250000</v>
      </c>
      <c r="R39" s="5">
        <v>350000</v>
      </c>
      <c r="S39" s="5">
        <v>300000</v>
      </c>
      <c r="T39" s="5">
        <v>200000</v>
      </c>
      <c r="U39" s="5">
        <v>200000</v>
      </c>
      <c r="V39" s="5">
        <v>200000</v>
      </c>
      <c r="W39" s="5">
        <v>200000</v>
      </c>
      <c r="X39" s="5">
        <v>250000</v>
      </c>
      <c r="Y39" s="5">
        <v>250000</v>
      </c>
      <c r="Z39" s="5">
        <v>300000</v>
      </c>
      <c r="AA39" s="5">
        <v>550000</v>
      </c>
      <c r="AB39" s="5">
        <v>550000</v>
      </c>
      <c r="AC39" s="5">
        <v>550000</v>
      </c>
      <c r="AD39" s="5">
        <v>550000</v>
      </c>
      <c r="AE39" s="5">
        <v>550000</v>
      </c>
      <c r="AF39" s="5">
        <v>550000</v>
      </c>
    </row>
    <row r="40" spans="1:32" x14ac:dyDescent="0.3">
      <c r="A40" s="5">
        <v>39</v>
      </c>
      <c r="B40" s="5">
        <v>550000</v>
      </c>
      <c r="C40" s="5">
        <v>550000</v>
      </c>
      <c r="D40" s="5">
        <v>550000</v>
      </c>
      <c r="E40" s="5">
        <v>550000</v>
      </c>
      <c r="F40" s="5">
        <v>550000</v>
      </c>
      <c r="G40" s="5">
        <v>550000</v>
      </c>
      <c r="H40" s="5">
        <v>550000</v>
      </c>
      <c r="I40" s="5">
        <v>386853</v>
      </c>
      <c r="J40" s="5">
        <v>200000</v>
      </c>
      <c r="K40" s="5">
        <v>200000</v>
      </c>
      <c r="L40" s="5">
        <v>200000</v>
      </c>
      <c r="M40" s="5">
        <v>300000</v>
      </c>
      <c r="N40" s="5">
        <v>250000</v>
      </c>
      <c r="O40" s="5">
        <v>200000</v>
      </c>
      <c r="P40" s="5">
        <v>300000</v>
      </c>
      <c r="Q40" s="5">
        <v>350000</v>
      </c>
      <c r="R40" s="5">
        <v>350000</v>
      </c>
      <c r="S40" s="5">
        <v>200000</v>
      </c>
      <c r="T40" s="5">
        <v>200000</v>
      </c>
      <c r="U40" s="5">
        <v>200000</v>
      </c>
      <c r="V40" s="5">
        <v>200000</v>
      </c>
      <c r="W40" s="5">
        <v>250000</v>
      </c>
      <c r="X40" s="5">
        <v>300000</v>
      </c>
      <c r="Y40" s="5">
        <v>300000</v>
      </c>
      <c r="Z40" s="5">
        <v>550000</v>
      </c>
      <c r="AA40" s="5">
        <v>550000</v>
      </c>
      <c r="AB40" s="5">
        <v>550000</v>
      </c>
      <c r="AC40" s="5">
        <v>550000</v>
      </c>
      <c r="AD40" s="5">
        <v>550000</v>
      </c>
      <c r="AE40" s="5">
        <v>550000</v>
      </c>
      <c r="AF40" s="5">
        <v>550000</v>
      </c>
    </row>
    <row r="41" spans="1:32" x14ac:dyDescent="0.3">
      <c r="A41" s="5">
        <v>40</v>
      </c>
      <c r="B41" s="5">
        <v>550000</v>
      </c>
      <c r="C41" s="5">
        <v>550000</v>
      </c>
      <c r="D41" s="5">
        <v>550000</v>
      </c>
      <c r="E41" s="5">
        <v>550000</v>
      </c>
      <c r="F41" s="5">
        <v>550000</v>
      </c>
      <c r="G41" s="5">
        <v>550000</v>
      </c>
      <c r="H41" s="5">
        <v>550000</v>
      </c>
      <c r="I41" s="5">
        <v>536853</v>
      </c>
      <c r="J41" s="5">
        <v>200000</v>
      </c>
      <c r="K41" s="5">
        <v>200000</v>
      </c>
      <c r="L41" s="5">
        <v>300000</v>
      </c>
      <c r="M41" s="5">
        <v>250000</v>
      </c>
      <c r="N41" s="5">
        <v>200000</v>
      </c>
      <c r="O41" s="5">
        <v>300000</v>
      </c>
      <c r="P41" s="5">
        <v>350000</v>
      </c>
      <c r="Q41" s="5">
        <v>350000</v>
      </c>
      <c r="R41" s="5">
        <v>200000</v>
      </c>
      <c r="S41" s="5">
        <v>200000</v>
      </c>
      <c r="T41" s="5">
        <v>200000</v>
      </c>
      <c r="U41" s="5">
        <v>200000</v>
      </c>
      <c r="V41" s="5">
        <v>250000</v>
      </c>
      <c r="W41" s="5">
        <v>300000</v>
      </c>
      <c r="X41" s="5">
        <v>350000</v>
      </c>
      <c r="Y41" s="5">
        <v>550000</v>
      </c>
      <c r="Z41" s="5">
        <v>550000</v>
      </c>
      <c r="AA41" s="5">
        <v>550000</v>
      </c>
      <c r="AB41" s="5">
        <v>550000</v>
      </c>
      <c r="AC41" s="5">
        <v>550000</v>
      </c>
      <c r="AD41" s="5">
        <v>550000</v>
      </c>
      <c r="AE41" s="5">
        <v>550000</v>
      </c>
      <c r="AF41" s="5">
        <v>550000</v>
      </c>
    </row>
    <row r="42" spans="1:32" x14ac:dyDescent="0.3">
      <c r="A42" s="5">
        <v>41</v>
      </c>
      <c r="B42" s="5">
        <v>550000</v>
      </c>
      <c r="C42" s="5">
        <v>550000</v>
      </c>
      <c r="D42" s="5">
        <v>550000</v>
      </c>
      <c r="E42" s="5">
        <v>550000</v>
      </c>
      <c r="F42" s="5">
        <v>550000</v>
      </c>
      <c r="G42" s="5">
        <v>550000</v>
      </c>
      <c r="H42" s="5">
        <v>550000</v>
      </c>
      <c r="I42" s="5">
        <v>550000</v>
      </c>
      <c r="J42" s="5">
        <v>550000</v>
      </c>
      <c r="K42" s="5">
        <v>386853</v>
      </c>
      <c r="L42" s="5">
        <v>250000</v>
      </c>
      <c r="M42" s="5">
        <v>200000</v>
      </c>
      <c r="N42" s="5">
        <v>300000</v>
      </c>
      <c r="O42" s="5">
        <v>350000</v>
      </c>
      <c r="P42" s="5">
        <v>350000</v>
      </c>
      <c r="Q42" s="5">
        <v>200000</v>
      </c>
      <c r="R42" s="5">
        <v>200000</v>
      </c>
      <c r="S42" s="5">
        <v>200000</v>
      </c>
      <c r="T42" s="5">
        <v>200000</v>
      </c>
      <c r="U42" s="5">
        <v>300000</v>
      </c>
      <c r="V42" s="5">
        <v>300000</v>
      </c>
      <c r="W42" s="5">
        <v>300000</v>
      </c>
      <c r="X42" s="5">
        <v>550000</v>
      </c>
      <c r="Y42" s="5">
        <v>550000</v>
      </c>
      <c r="Z42" s="5">
        <v>550000</v>
      </c>
      <c r="AA42" s="5">
        <v>550000</v>
      </c>
      <c r="AB42" s="5">
        <v>550000</v>
      </c>
      <c r="AC42" s="5">
        <v>550000</v>
      </c>
      <c r="AD42" s="5">
        <v>550000</v>
      </c>
      <c r="AE42" s="5">
        <v>550000</v>
      </c>
      <c r="AF42" s="5">
        <v>550000</v>
      </c>
    </row>
    <row r="43" spans="1:32" x14ac:dyDescent="0.3">
      <c r="A43" s="5">
        <v>42</v>
      </c>
      <c r="B43" s="5">
        <v>550000</v>
      </c>
      <c r="C43" s="5">
        <v>550000</v>
      </c>
      <c r="D43" s="5">
        <v>550000</v>
      </c>
      <c r="E43" s="5">
        <v>550000</v>
      </c>
      <c r="F43" s="5">
        <v>550000</v>
      </c>
      <c r="G43" s="5">
        <v>550000</v>
      </c>
      <c r="H43" s="5">
        <v>550000</v>
      </c>
      <c r="I43" s="5">
        <v>386853</v>
      </c>
      <c r="J43" s="5">
        <v>300000</v>
      </c>
      <c r="K43" s="5">
        <v>250000</v>
      </c>
      <c r="L43" s="5">
        <v>200000</v>
      </c>
      <c r="M43" s="5">
        <v>250000</v>
      </c>
      <c r="N43" s="5">
        <v>350000</v>
      </c>
      <c r="O43" s="5">
        <v>350000</v>
      </c>
      <c r="P43" s="5">
        <v>200000</v>
      </c>
      <c r="Q43" s="5">
        <v>200000</v>
      </c>
      <c r="R43" s="5">
        <v>200000</v>
      </c>
      <c r="S43" s="5">
        <v>200000</v>
      </c>
      <c r="T43" s="5">
        <v>300000</v>
      </c>
      <c r="U43" s="5">
        <v>300000</v>
      </c>
      <c r="V43" s="5">
        <v>350000</v>
      </c>
      <c r="W43" s="5">
        <v>550000</v>
      </c>
      <c r="X43" s="5">
        <v>550000</v>
      </c>
      <c r="Y43" s="5">
        <v>550000</v>
      </c>
      <c r="Z43" s="5">
        <v>550000</v>
      </c>
      <c r="AA43" s="5">
        <v>550000</v>
      </c>
      <c r="AB43" s="5">
        <v>550000</v>
      </c>
      <c r="AC43" s="5">
        <v>550000</v>
      </c>
      <c r="AD43" s="5">
        <v>550000</v>
      </c>
      <c r="AE43" s="5">
        <v>550000</v>
      </c>
      <c r="AF43" s="5">
        <v>550000</v>
      </c>
    </row>
    <row r="44" spans="1:32" x14ac:dyDescent="0.3">
      <c r="A44" s="5">
        <v>43</v>
      </c>
      <c r="B44" s="5">
        <v>550000</v>
      </c>
      <c r="C44" s="5">
        <v>550000</v>
      </c>
      <c r="D44" s="5">
        <v>550000</v>
      </c>
      <c r="E44" s="5">
        <v>550000</v>
      </c>
      <c r="F44" s="5">
        <v>550000</v>
      </c>
      <c r="G44" s="5">
        <v>550000</v>
      </c>
      <c r="H44" s="5">
        <v>550000</v>
      </c>
      <c r="I44" s="5">
        <v>550000</v>
      </c>
      <c r="J44" s="5">
        <v>550000</v>
      </c>
      <c r="K44" s="5">
        <v>286853</v>
      </c>
      <c r="L44" s="5">
        <v>250000</v>
      </c>
      <c r="M44" s="5">
        <v>350000</v>
      </c>
      <c r="N44" s="5">
        <v>350000</v>
      </c>
      <c r="O44" s="5">
        <v>200000</v>
      </c>
      <c r="P44" s="5">
        <v>200000</v>
      </c>
      <c r="Q44" s="5">
        <v>200000</v>
      </c>
      <c r="R44" s="5">
        <v>200000</v>
      </c>
      <c r="S44" s="5">
        <v>350000</v>
      </c>
      <c r="T44" s="5">
        <v>350000</v>
      </c>
      <c r="U44" s="5">
        <v>350000</v>
      </c>
      <c r="V44" s="5">
        <v>550000</v>
      </c>
      <c r="W44" s="5">
        <v>550000</v>
      </c>
      <c r="X44" s="5">
        <v>550000</v>
      </c>
      <c r="Y44" s="5">
        <v>550000</v>
      </c>
      <c r="Z44" s="5">
        <v>550000</v>
      </c>
      <c r="AA44" s="5">
        <v>550000</v>
      </c>
      <c r="AB44" s="5">
        <v>550000</v>
      </c>
      <c r="AC44" s="5">
        <v>550000</v>
      </c>
      <c r="AD44" s="5">
        <v>550000</v>
      </c>
      <c r="AE44" s="5">
        <v>550000</v>
      </c>
      <c r="AF44" s="5">
        <v>550000</v>
      </c>
    </row>
    <row r="45" spans="1:32" x14ac:dyDescent="0.3">
      <c r="A45" s="5">
        <v>44</v>
      </c>
      <c r="B45" s="5">
        <v>550000</v>
      </c>
      <c r="C45" s="5">
        <v>550000</v>
      </c>
      <c r="D45" s="5">
        <v>550000</v>
      </c>
      <c r="E45" s="5">
        <v>550000</v>
      </c>
      <c r="F45" s="5">
        <v>550000</v>
      </c>
      <c r="G45" s="5">
        <v>550000</v>
      </c>
      <c r="H45" s="5">
        <v>550000</v>
      </c>
      <c r="I45" s="5">
        <v>550000</v>
      </c>
      <c r="J45" s="5">
        <v>336853</v>
      </c>
      <c r="K45" s="5">
        <v>300000</v>
      </c>
      <c r="L45" s="5">
        <v>350000</v>
      </c>
      <c r="M45" s="5">
        <v>350000</v>
      </c>
      <c r="N45" s="5">
        <v>200000</v>
      </c>
      <c r="O45" s="5">
        <v>200000</v>
      </c>
      <c r="P45" s="5">
        <v>200000</v>
      </c>
      <c r="Q45" s="5">
        <v>200000</v>
      </c>
      <c r="R45" s="5">
        <v>350000</v>
      </c>
      <c r="S45" s="5">
        <v>350000</v>
      </c>
      <c r="T45" s="5">
        <v>350000</v>
      </c>
      <c r="U45" s="5">
        <v>550000</v>
      </c>
      <c r="V45" s="5">
        <v>550000</v>
      </c>
      <c r="W45" s="5">
        <v>550000</v>
      </c>
      <c r="X45" s="5">
        <v>550000</v>
      </c>
      <c r="Y45" s="5">
        <v>550000</v>
      </c>
      <c r="Z45" s="5">
        <v>550000</v>
      </c>
      <c r="AA45" s="5">
        <v>550000</v>
      </c>
      <c r="AB45" s="5">
        <v>550000</v>
      </c>
      <c r="AC45" s="5">
        <v>550000</v>
      </c>
      <c r="AD45" s="5">
        <v>550000</v>
      </c>
      <c r="AE45" s="5">
        <v>550000</v>
      </c>
      <c r="AF45" s="5">
        <v>550000</v>
      </c>
    </row>
    <row r="46" spans="1:32" x14ac:dyDescent="0.3">
      <c r="A46" s="5">
        <v>45</v>
      </c>
      <c r="B46" s="5">
        <v>550000</v>
      </c>
      <c r="C46" s="5">
        <v>550000</v>
      </c>
      <c r="D46" s="5">
        <v>550000</v>
      </c>
      <c r="E46" s="5">
        <v>550000</v>
      </c>
      <c r="F46" s="5">
        <v>550000</v>
      </c>
      <c r="G46" s="5">
        <v>550000</v>
      </c>
      <c r="H46" s="5">
        <v>550000</v>
      </c>
      <c r="I46" s="5">
        <v>536853</v>
      </c>
      <c r="J46" s="5">
        <v>300000</v>
      </c>
      <c r="K46" s="5">
        <v>350000</v>
      </c>
      <c r="L46" s="5">
        <v>350000</v>
      </c>
      <c r="M46" s="5">
        <v>200000</v>
      </c>
      <c r="N46" s="5">
        <v>200000</v>
      </c>
      <c r="O46" s="5">
        <v>200000</v>
      </c>
      <c r="P46" s="5">
        <v>200000</v>
      </c>
      <c r="Q46" s="5">
        <v>350000</v>
      </c>
      <c r="R46" s="5">
        <v>350000</v>
      </c>
      <c r="S46" s="5">
        <v>350000</v>
      </c>
      <c r="T46" s="5">
        <v>550000</v>
      </c>
      <c r="U46" s="5">
        <v>550000</v>
      </c>
      <c r="V46" s="5">
        <v>550000</v>
      </c>
      <c r="W46" s="5">
        <v>550000</v>
      </c>
      <c r="X46" s="5">
        <v>550000</v>
      </c>
      <c r="Y46" s="5">
        <v>550000</v>
      </c>
      <c r="Z46" s="5">
        <v>550000</v>
      </c>
      <c r="AA46" s="5">
        <v>550000</v>
      </c>
      <c r="AB46" s="5">
        <v>550000</v>
      </c>
      <c r="AC46" s="5">
        <v>550000</v>
      </c>
      <c r="AD46" s="5">
        <v>550000</v>
      </c>
      <c r="AE46" s="5">
        <v>550000</v>
      </c>
      <c r="AF46" s="5">
        <v>550000</v>
      </c>
    </row>
    <row r="47" spans="1:32" x14ac:dyDescent="0.3">
      <c r="A47" s="5">
        <v>46</v>
      </c>
      <c r="B47" s="5">
        <v>550000</v>
      </c>
      <c r="C47" s="5">
        <v>550000</v>
      </c>
      <c r="D47" s="5">
        <v>550000</v>
      </c>
      <c r="E47" s="5">
        <v>550000</v>
      </c>
      <c r="F47" s="5">
        <v>550000</v>
      </c>
      <c r="G47" s="5">
        <v>550000</v>
      </c>
      <c r="H47" s="5">
        <v>550000</v>
      </c>
      <c r="I47" s="5">
        <v>550000</v>
      </c>
      <c r="J47" s="5">
        <v>536853</v>
      </c>
      <c r="K47" s="5">
        <v>300000</v>
      </c>
      <c r="L47" s="5">
        <v>200000</v>
      </c>
      <c r="M47" s="5">
        <v>200000</v>
      </c>
      <c r="N47" s="5">
        <v>200000</v>
      </c>
      <c r="O47" s="5">
        <v>200000</v>
      </c>
      <c r="P47" s="5">
        <v>350000</v>
      </c>
      <c r="Q47" s="5">
        <v>350000</v>
      </c>
      <c r="R47" s="5">
        <v>350000</v>
      </c>
      <c r="S47" s="5">
        <v>550000</v>
      </c>
      <c r="T47" s="5">
        <v>550000</v>
      </c>
      <c r="U47" s="5">
        <v>550000</v>
      </c>
      <c r="V47" s="5">
        <v>550000</v>
      </c>
      <c r="W47" s="5">
        <v>550000</v>
      </c>
      <c r="X47" s="5">
        <v>550000</v>
      </c>
      <c r="Y47" s="5">
        <v>550000</v>
      </c>
      <c r="Z47" s="5">
        <v>550000</v>
      </c>
      <c r="AA47" s="5">
        <v>550000</v>
      </c>
      <c r="AB47" s="5">
        <v>550000</v>
      </c>
      <c r="AC47" s="5">
        <v>550000</v>
      </c>
      <c r="AD47" s="5">
        <v>550000</v>
      </c>
      <c r="AE47" s="5">
        <v>550000</v>
      </c>
      <c r="AF47" s="5">
        <v>550000</v>
      </c>
    </row>
    <row r="48" spans="1:32" x14ac:dyDescent="0.3">
      <c r="A48" s="5">
        <v>47</v>
      </c>
      <c r="B48" s="5">
        <v>550000</v>
      </c>
      <c r="C48" s="5">
        <v>550000</v>
      </c>
      <c r="D48" s="5">
        <v>550000</v>
      </c>
      <c r="E48" s="5">
        <v>550000</v>
      </c>
      <c r="F48" s="5">
        <v>550000</v>
      </c>
      <c r="G48" s="5">
        <v>550000</v>
      </c>
      <c r="H48" s="5">
        <v>550000</v>
      </c>
      <c r="I48" s="5">
        <v>550000</v>
      </c>
      <c r="J48" s="5">
        <v>436853</v>
      </c>
      <c r="K48" s="5">
        <v>250000</v>
      </c>
      <c r="L48" s="5">
        <v>200000</v>
      </c>
      <c r="M48" s="5">
        <v>200000</v>
      </c>
      <c r="N48" s="5">
        <v>200000</v>
      </c>
      <c r="O48" s="5">
        <v>250000</v>
      </c>
      <c r="P48" s="5">
        <v>350000</v>
      </c>
      <c r="Q48" s="5">
        <v>550000</v>
      </c>
      <c r="R48" s="5">
        <v>550000</v>
      </c>
      <c r="S48" s="5">
        <v>550000</v>
      </c>
      <c r="T48" s="5">
        <v>550000</v>
      </c>
      <c r="U48" s="5">
        <v>550000</v>
      </c>
      <c r="V48" s="5">
        <v>550000</v>
      </c>
      <c r="W48" s="5">
        <v>550000</v>
      </c>
      <c r="X48" s="5">
        <v>550000</v>
      </c>
      <c r="Y48" s="5">
        <v>550000</v>
      </c>
      <c r="Z48" s="5">
        <v>550000</v>
      </c>
      <c r="AA48" s="5">
        <v>550000</v>
      </c>
      <c r="AB48" s="5">
        <v>550000</v>
      </c>
      <c r="AC48" s="5">
        <v>550000</v>
      </c>
      <c r="AD48" s="5">
        <v>550000</v>
      </c>
      <c r="AE48" s="5">
        <v>550000</v>
      </c>
      <c r="AF48" s="5">
        <v>550000</v>
      </c>
    </row>
    <row r="49" spans="1:32" x14ac:dyDescent="0.3">
      <c r="A49" s="5">
        <v>48</v>
      </c>
      <c r="B49" s="5">
        <v>550000</v>
      </c>
      <c r="C49" s="5">
        <v>550000</v>
      </c>
      <c r="D49" s="5">
        <v>550000</v>
      </c>
      <c r="E49" s="5">
        <v>550000</v>
      </c>
      <c r="F49" s="5">
        <v>550000</v>
      </c>
      <c r="G49" s="5">
        <v>550000</v>
      </c>
      <c r="H49" s="5">
        <v>550000</v>
      </c>
      <c r="I49" s="5">
        <v>550000</v>
      </c>
      <c r="J49" s="5">
        <v>550000</v>
      </c>
      <c r="K49" s="5">
        <v>550000</v>
      </c>
      <c r="L49" s="5">
        <v>436853</v>
      </c>
      <c r="M49" s="5">
        <v>200000</v>
      </c>
      <c r="N49" s="5">
        <v>250000</v>
      </c>
      <c r="O49" s="5">
        <v>250000</v>
      </c>
      <c r="P49" s="5">
        <v>300000</v>
      </c>
      <c r="Q49" s="5">
        <v>550000</v>
      </c>
      <c r="R49" s="5">
        <v>550000</v>
      </c>
      <c r="S49" s="5">
        <v>550000</v>
      </c>
      <c r="T49" s="5">
        <v>550000</v>
      </c>
      <c r="U49" s="5">
        <v>550000</v>
      </c>
      <c r="V49" s="5">
        <v>550000</v>
      </c>
      <c r="W49" s="5">
        <v>550000</v>
      </c>
      <c r="X49" s="5">
        <v>550000</v>
      </c>
      <c r="Y49" s="5">
        <v>550000</v>
      </c>
      <c r="Z49" s="5">
        <v>550000</v>
      </c>
      <c r="AA49" s="5">
        <v>550000</v>
      </c>
      <c r="AB49" s="5">
        <v>550000</v>
      </c>
      <c r="AC49" s="5">
        <v>550000</v>
      </c>
      <c r="AD49" s="5">
        <v>550000</v>
      </c>
      <c r="AE49" s="5">
        <v>550000</v>
      </c>
      <c r="AF49" s="5">
        <v>550000</v>
      </c>
    </row>
    <row r="50" spans="1:32" x14ac:dyDescent="0.3">
      <c r="A50" s="5">
        <v>49</v>
      </c>
      <c r="B50" s="5">
        <v>550000</v>
      </c>
      <c r="C50" s="5">
        <v>550000</v>
      </c>
      <c r="D50" s="5">
        <v>550000</v>
      </c>
      <c r="E50" s="5">
        <v>550000</v>
      </c>
      <c r="F50" s="5">
        <v>550000</v>
      </c>
      <c r="G50" s="5">
        <v>550000</v>
      </c>
      <c r="H50" s="5">
        <v>550000</v>
      </c>
      <c r="I50" s="5">
        <v>550000</v>
      </c>
      <c r="J50" s="5">
        <v>550000</v>
      </c>
      <c r="K50" s="5">
        <v>486853</v>
      </c>
      <c r="L50" s="5">
        <v>250000</v>
      </c>
      <c r="M50" s="5">
        <v>300000</v>
      </c>
      <c r="N50" s="5">
        <v>550000</v>
      </c>
      <c r="O50" s="5">
        <v>350000</v>
      </c>
      <c r="P50" s="5">
        <v>550000</v>
      </c>
      <c r="Q50" s="5">
        <v>550000</v>
      </c>
      <c r="R50" s="5">
        <v>550000</v>
      </c>
      <c r="S50" s="5">
        <v>550000</v>
      </c>
      <c r="T50" s="5">
        <v>550000</v>
      </c>
      <c r="U50" s="5">
        <v>550000</v>
      </c>
      <c r="V50" s="5">
        <v>550000</v>
      </c>
      <c r="W50" s="5">
        <v>550000</v>
      </c>
      <c r="X50" s="5">
        <v>550000</v>
      </c>
      <c r="Y50" s="5">
        <v>550000</v>
      </c>
      <c r="Z50" s="5">
        <v>550000</v>
      </c>
      <c r="AA50" s="5">
        <v>550000</v>
      </c>
      <c r="AB50" s="5">
        <v>550000</v>
      </c>
      <c r="AC50" s="5">
        <v>550000</v>
      </c>
      <c r="AD50" s="5">
        <v>550000</v>
      </c>
      <c r="AE50" s="5">
        <v>550000</v>
      </c>
      <c r="AF50" s="5">
        <v>550000</v>
      </c>
    </row>
    <row r="51" spans="1:32" x14ac:dyDescent="0.3">
      <c r="A51" s="5">
        <v>50</v>
      </c>
      <c r="B51" s="5">
        <v>550000</v>
      </c>
      <c r="C51" s="5">
        <v>550000</v>
      </c>
      <c r="D51" s="5">
        <v>550000</v>
      </c>
      <c r="E51" s="5">
        <v>550000</v>
      </c>
      <c r="F51" s="5">
        <v>550000</v>
      </c>
      <c r="G51" s="5">
        <v>550000</v>
      </c>
      <c r="H51" s="5">
        <v>550000</v>
      </c>
      <c r="I51" s="5">
        <v>550000</v>
      </c>
      <c r="J51" s="5">
        <v>550000</v>
      </c>
      <c r="K51" s="5">
        <v>536853</v>
      </c>
      <c r="L51" s="5">
        <v>550000</v>
      </c>
      <c r="M51" s="5">
        <v>350000</v>
      </c>
      <c r="N51" s="5">
        <v>550000</v>
      </c>
      <c r="O51" s="5">
        <v>550000</v>
      </c>
      <c r="P51" s="5">
        <v>550000</v>
      </c>
      <c r="Q51" s="5">
        <v>550000</v>
      </c>
      <c r="R51" s="5">
        <v>550000</v>
      </c>
      <c r="S51" s="5">
        <v>550000</v>
      </c>
      <c r="T51" s="5">
        <v>550000</v>
      </c>
      <c r="U51" s="5">
        <v>550000</v>
      </c>
      <c r="V51" s="5">
        <v>550000</v>
      </c>
      <c r="W51" s="5">
        <v>550000</v>
      </c>
      <c r="X51" s="5">
        <v>550000</v>
      </c>
      <c r="Y51" s="5">
        <v>550000</v>
      </c>
      <c r="Z51" s="5">
        <v>550000</v>
      </c>
      <c r="AA51" s="5">
        <v>550000</v>
      </c>
      <c r="AB51" s="5">
        <v>550000</v>
      </c>
      <c r="AC51" s="5">
        <v>550000</v>
      </c>
      <c r="AD51" s="5">
        <v>550000</v>
      </c>
      <c r="AE51" s="5">
        <v>550000</v>
      </c>
      <c r="AF51" s="5">
        <v>550000</v>
      </c>
    </row>
    <row r="52" spans="1:32" x14ac:dyDescent="0.3">
      <c r="A52" s="5">
        <v>51</v>
      </c>
      <c r="B52" s="5">
        <v>550000</v>
      </c>
      <c r="C52" s="5">
        <v>550000</v>
      </c>
      <c r="D52" s="5">
        <v>550000</v>
      </c>
      <c r="E52" s="5">
        <v>550000</v>
      </c>
      <c r="F52" s="5">
        <v>550000</v>
      </c>
      <c r="G52" s="5">
        <v>550000</v>
      </c>
      <c r="H52" s="5">
        <v>550000</v>
      </c>
      <c r="I52" s="5">
        <v>550000</v>
      </c>
      <c r="J52" s="5">
        <v>550000</v>
      </c>
      <c r="K52" s="5">
        <v>550000</v>
      </c>
      <c r="L52" s="5">
        <v>550000</v>
      </c>
      <c r="M52" s="5">
        <v>550000</v>
      </c>
      <c r="N52" s="5">
        <v>550000</v>
      </c>
      <c r="O52" s="5">
        <v>550000</v>
      </c>
      <c r="P52" s="5">
        <v>550000</v>
      </c>
      <c r="Q52" s="5">
        <v>550000</v>
      </c>
      <c r="R52" s="5">
        <v>550000</v>
      </c>
      <c r="S52" s="5">
        <v>550000</v>
      </c>
      <c r="T52" s="5">
        <v>550000</v>
      </c>
      <c r="U52" s="5">
        <v>550000</v>
      </c>
      <c r="V52" s="5">
        <v>550000</v>
      </c>
      <c r="W52" s="5">
        <v>550000</v>
      </c>
      <c r="X52" s="5">
        <v>550000</v>
      </c>
      <c r="Y52" s="5">
        <v>550000</v>
      </c>
      <c r="Z52" s="5">
        <v>550000</v>
      </c>
      <c r="AA52" s="5">
        <v>550000</v>
      </c>
      <c r="AB52" s="5">
        <v>550000</v>
      </c>
      <c r="AC52" s="5">
        <v>550000</v>
      </c>
      <c r="AD52" s="5">
        <v>550000</v>
      </c>
      <c r="AE52" s="5">
        <v>550000</v>
      </c>
      <c r="AF52" s="5">
        <v>550000</v>
      </c>
    </row>
    <row r="53" spans="1:32" x14ac:dyDescent="0.3">
      <c r="A53" s="5">
        <v>52</v>
      </c>
      <c r="B53" s="5">
        <v>550000</v>
      </c>
      <c r="C53" s="5">
        <v>550000</v>
      </c>
      <c r="D53" s="5">
        <v>550000</v>
      </c>
      <c r="E53" s="5">
        <v>550000</v>
      </c>
      <c r="F53" s="5">
        <v>550000</v>
      </c>
      <c r="G53" s="5">
        <v>550000</v>
      </c>
      <c r="H53" s="5">
        <v>550000</v>
      </c>
      <c r="I53" s="5">
        <v>550000</v>
      </c>
      <c r="J53" s="5">
        <v>550000</v>
      </c>
      <c r="K53" s="5">
        <v>536853</v>
      </c>
      <c r="L53" s="5">
        <v>250000</v>
      </c>
      <c r="M53" s="5">
        <v>550000</v>
      </c>
      <c r="N53" s="5">
        <v>550000</v>
      </c>
      <c r="O53" s="5">
        <v>550000</v>
      </c>
      <c r="P53" s="5">
        <v>550000</v>
      </c>
      <c r="Q53" s="5">
        <v>550000</v>
      </c>
      <c r="R53" s="5">
        <v>550000</v>
      </c>
      <c r="S53" s="5">
        <v>550000</v>
      </c>
      <c r="T53" s="5">
        <v>550000</v>
      </c>
      <c r="U53" s="5">
        <v>550000</v>
      </c>
      <c r="V53" s="5">
        <v>550000</v>
      </c>
      <c r="W53" s="5">
        <v>550000</v>
      </c>
      <c r="X53" s="5">
        <v>550000</v>
      </c>
      <c r="Y53" s="5">
        <v>550000</v>
      </c>
      <c r="Z53" s="5">
        <v>550000</v>
      </c>
      <c r="AA53" s="5">
        <v>550000</v>
      </c>
      <c r="AB53" s="5">
        <v>550000</v>
      </c>
      <c r="AC53" s="5">
        <v>550000</v>
      </c>
      <c r="AD53" s="5">
        <v>550000</v>
      </c>
      <c r="AE53" s="5">
        <v>550000</v>
      </c>
      <c r="AF53" s="5">
        <v>550000</v>
      </c>
    </row>
    <row r="54" spans="1:32" x14ac:dyDescent="0.3">
      <c r="A54" s="5">
        <v>53</v>
      </c>
      <c r="B54" s="5">
        <v>550000</v>
      </c>
      <c r="C54" s="5">
        <v>550000</v>
      </c>
      <c r="D54" s="5">
        <v>550000</v>
      </c>
      <c r="E54" s="5">
        <v>550000</v>
      </c>
      <c r="F54" s="5">
        <v>550000</v>
      </c>
      <c r="G54" s="5">
        <v>550000</v>
      </c>
      <c r="H54" s="5">
        <v>550000</v>
      </c>
      <c r="I54" s="5">
        <v>550000</v>
      </c>
      <c r="J54" s="5">
        <v>550000</v>
      </c>
      <c r="K54" s="5">
        <v>550000</v>
      </c>
      <c r="L54" s="5">
        <v>550000</v>
      </c>
      <c r="M54" s="5">
        <v>550000</v>
      </c>
      <c r="N54" s="5">
        <v>550000</v>
      </c>
      <c r="O54" s="5">
        <v>550000</v>
      </c>
      <c r="P54" s="5">
        <v>550000</v>
      </c>
      <c r="Q54" s="5">
        <v>550000</v>
      </c>
      <c r="R54" s="5">
        <v>550000</v>
      </c>
      <c r="S54" s="5">
        <v>550000</v>
      </c>
      <c r="T54" s="5">
        <v>550000</v>
      </c>
      <c r="U54" s="5">
        <v>550000</v>
      </c>
      <c r="V54" s="5">
        <v>550000</v>
      </c>
      <c r="W54" s="5">
        <v>550000</v>
      </c>
      <c r="X54" s="5">
        <v>550000</v>
      </c>
      <c r="Y54" s="5">
        <v>550000</v>
      </c>
      <c r="Z54" s="5">
        <v>550000</v>
      </c>
      <c r="AA54" s="5">
        <v>550000</v>
      </c>
      <c r="AB54" s="5">
        <v>550000</v>
      </c>
      <c r="AC54" s="5">
        <v>550000</v>
      </c>
      <c r="AD54" s="5">
        <v>550000</v>
      </c>
      <c r="AE54" s="5">
        <v>550000</v>
      </c>
      <c r="AF54" s="5">
        <v>550000</v>
      </c>
    </row>
    <row r="55" spans="1:32" x14ac:dyDescent="0.3">
      <c r="A55" s="5">
        <v>54</v>
      </c>
      <c r="B55" s="5">
        <v>550000</v>
      </c>
      <c r="C55" s="5">
        <v>550000</v>
      </c>
      <c r="D55" s="5">
        <v>550000</v>
      </c>
      <c r="E55" s="5">
        <v>550000</v>
      </c>
      <c r="F55" s="5">
        <v>550000</v>
      </c>
      <c r="G55" s="5">
        <v>550000</v>
      </c>
      <c r="H55" s="5">
        <v>550000</v>
      </c>
      <c r="I55" s="5">
        <v>550000</v>
      </c>
      <c r="J55" s="5">
        <v>286853</v>
      </c>
      <c r="K55" s="5">
        <v>550000</v>
      </c>
      <c r="L55" s="5">
        <v>550000</v>
      </c>
      <c r="M55" s="5">
        <v>550000</v>
      </c>
      <c r="N55" s="5">
        <v>550000</v>
      </c>
      <c r="O55" s="5">
        <v>550000</v>
      </c>
      <c r="P55" s="5">
        <v>550000</v>
      </c>
      <c r="Q55" s="5">
        <v>550000</v>
      </c>
      <c r="R55" s="5">
        <v>550000</v>
      </c>
      <c r="S55" s="5">
        <v>550000</v>
      </c>
      <c r="T55" s="5">
        <v>550000</v>
      </c>
      <c r="U55" s="5">
        <v>550000</v>
      </c>
      <c r="V55" s="5">
        <v>550000</v>
      </c>
      <c r="W55" s="5">
        <v>550000</v>
      </c>
      <c r="X55" s="5">
        <v>550000</v>
      </c>
      <c r="Y55" s="5">
        <v>550000</v>
      </c>
      <c r="Z55" s="5">
        <v>550000</v>
      </c>
      <c r="AA55" s="5">
        <v>550000</v>
      </c>
      <c r="AB55" s="5">
        <v>550000</v>
      </c>
      <c r="AC55" s="5">
        <v>550000</v>
      </c>
      <c r="AD55" s="5">
        <v>550000</v>
      </c>
      <c r="AE55" s="5">
        <v>250000</v>
      </c>
      <c r="AF55" s="5">
        <v>200000</v>
      </c>
    </row>
    <row r="56" spans="1:32" x14ac:dyDescent="0.3">
      <c r="A56" s="5">
        <v>55</v>
      </c>
      <c r="B56" s="5">
        <v>550000</v>
      </c>
      <c r="C56" s="5">
        <v>550000</v>
      </c>
      <c r="D56" s="5">
        <v>550000</v>
      </c>
      <c r="E56" s="5">
        <v>550000</v>
      </c>
      <c r="F56" s="5">
        <v>550000</v>
      </c>
      <c r="G56" s="5">
        <v>550000</v>
      </c>
      <c r="H56" s="5">
        <v>550000</v>
      </c>
      <c r="I56" s="5">
        <v>550000</v>
      </c>
      <c r="J56" s="5">
        <v>550000</v>
      </c>
      <c r="K56" s="5">
        <v>550000</v>
      </c>
      <c r="L56" s="5">
        <v>550000</v>
      </c>
      <c r="M56" s="5">
        <v>550000</v>
      </c>
      <c r="N56" s="5">
        <v>550000</v>
      </c>
      <c r="O56" s="5">
        <v>550000</v>
      </c>
      <c r="P56" s="5">
        <v>550000</v>
      </c>
      <c r="Q56" s="5">
        <v>550000</v>
      </c>
      <c r="R56" s="5">
        <v>550000</v>
      </c>
      <c r="S56" s="5">
        <v>550000</v>
      </c>
      <c r="T56" s="5">
        <v>550000</v>
      </c>
      <c r="U56" s="5">
        <v>550000</v>
      </c>
      <c r="V56" s="5">
        <v>550000</v>
      </c>
      <c r="W56" s="5">
        <v>550000</v>
      </c>
      <c r="X56" s="5">
        <v>550000</v>
      </c>
      <c r="Y56" s="5">
        <v>550000</v>
      </c>
      <c r="Z56" s="5">
        <v>550000</v>
      </c>
      <c r="AA56" s="5">
        <v>550000</v>
      </c>
      <c r="AB56" s="5">
        <v>550000</v>
      </c>
      <c r="AC56" s="5">
        <v>550000</v>
      </c>
      <c r="AD56" s="5">
        <v>336853</v>
      </c>
      <c r="AE56" s="5">
        <v>200000</v>
      </c>
      <c r="AF56" s="5">
        <v>200000</v>
      </c>
    </row>
    <row r="57" spans="1:32" x14ac:dyDescent="0.3">
      <c r="A57" s="5">
        <v>56</v>
      </c>
      <c r="B57" s="5">
        <v>550000</v>
      </c>
      <c r="C57" s="5">
        <v>550000</v>
      </c>
      <c r="D57" s="5">
        <v>550000</v>
      </c>
      <c r="E57" s="5">
        <v>550000</v>
      </c>
      <c r="F57" s="5">
        <v>550000</v>
      </c>
      <c r="G57" s="5">
        <v>550000</v>
      </c>
      <c r="H57" s="5">
        <v>550000</v>
      </c>
      <c r="I57" s="5">
        <v>550000</v>
      </c>
      <c r="J57" s="5">
        <v>550000</v>
      </c>
      <c r="K57" s="5">
        <v>550000</v>
      </c>
      <c r="L57" s="5">
        <v>550000</v>
      </c>
      <c r="M57" s="5">
        <v>550000</v>
      </c>
      <c r="N57" s="5">
        <v>550000</v>
      </c>
      <c r="O57" s="5">
        <v>550000</v>
      </c>
      <c r="P57" s="5">
        <v>550000</v>
      </c>
      <c r="Q57" s="5">
        <v>550000</v>
      </c>
      <c r="R57" s="5">
        <v>550000</v>
      </c>
      <c r="S57" s="5">
        <v>550000</v>
      </c>
      <c r="T57" s="5">
        <v>550000</v>
      </c>
      <c r="U57" s="5">
        <v>550000</v>
      </c>
      <c r="V57" s="5">
        <v>550000</v>
      </c>
      <c r="W57" s="5">
        <v>550000</v>
      </c>
      <c r="X57" s="5">
        <v>550000</v>
      </c>
      <c r="Y57" s="5">
        <v>550000</v>
      </c>
      <c r="Z57" s="5">
        <v>550000</v>
      </c>
      <c r="AA57" s="5">
        <v>550000</v>
      </c>
      <c r="AB57" s="5">
        <v>550000</v>
      </c>
      <c r="AC57" s="5">
        <v>550000</v>
      </c>
      <c r="AD57" s="5">
        <v>550000</v>
      </c>
      <c r="AE57" s="5">
        <v>536853</v>
      </c>
      <c r="AF57" s="5">
        <v>250000</v>
      </c>
    </row>
    <row r="58" spans="1:32" x14ac:dyDescent="0.3">
      <c r="A58" s="5">
        <v>57</v>
      </c>
      <c r="B58" s="5">
        <v>550000</v>
      </c>
      <c r="C58" s="5">
        <v>550000</v>
      </c>
      <c r="D58" s="5">
        <v>550000</v>
      </c>
      <c r="E58" s="5">
        <v>550000</v>
      </c>
      <c r="F58" s="5">
        <v>550000</v>
      </c>
      <c r="G58" s="5">
        <v>550000</v>
      </c>
      <c r="H58" s="5">
        <v>550000</v>
      </c>
      <c r="I58" s="5">
        <v>550000</v>
      </c>
      <c r="J58" s="5">
        <v>550000</v>
      </c>
      <c r="K58" s="5">
        <v>550000</v>
      </c>
      <c r="L58" s="5">
        <v>550000</v>
      </c>
      <c r="M58" s="5">
        <v>550000</v>
      </c>
      <c r="N58" s="5">
        <v>550000</v>
      </c>
      <c r="O58" s="5">
        <v>550000</v>
      </c>
      <c r="P58" s="5">
        <v>550000</v>
      </c>
      <c r="Q58" s="5">
        <v>550000</v>
      </c>
      <c r="R58" s="5">
        <v>550000</v>
      </c>
      <c r="S58" s="5">
        <v>550000</v>
      </c>
      <c r="T58" s="5">
        <v>550000</v>
      </c>
      <c r="U58" s="5">
        <v>550000</v>
      </c>
      <c r="V58" s="5">
        <v>550000</v>
      </c>
      <c r="W58" s="5">
        <v>550000</v>
      </c>
      <c r="X58" s="5">
        <v>550000</v>
      </c>
      <c r="Y58" s="5">
        <v>550000</v>
      </c>
      <c r="Z58" s="5">
        <v>550000</v>
      </c>
      <c r="AA58" s="5">
        <v>550000</v>
      </c>
      <c r="AB58" s="5">
        <v>550000</v>
      </c>
      <c r="AC58" s="5">
        <v>550000</v>
      </c>
      <c r="AD58" s="5">
        <v>550000</v>
      </c>
      <c r="AE58" s="5">
        <v>550000</v>
      </c>
      <c r="AF58" s="5">
        <v>486853</v>
      </c>
    </row>
    <row r="59" spans="1:32" x14ac:dyDescent="0.3">
      <c r="A59" s="5">
        <v>58</v>
      </c>
      <c r="B59" s="5">
        <v>550000</v>
      </c>
      <c r="C59" s="5">
        <v>550000</v>
      </c>
      <c r="D59" s="5">
        <v>550000</v>
      </c>
      <c r="E59" s="5">
        <v>550000</v>
      </c>
      <c r="F59" s="5">
        <v>550000</v>
      </c>
      <c r="G59" s="5">
        <v>550000</v>
      </c>
      <c r="H59" s="5">
        <v>550000</v>
      </c>
      <c r="I59" s="5">
        <v>550000</v>
      </c>
      <c r="J59" s="5">
        <v>550000</v>
      </c>
      <c r="K59" s="5">
        <v>550000</v>
      </c>
      <c r="L59" s="5">
        <v>550000</v>
      </c>
      <c r="M59" s="5">
        <v>550000</v>
      </c>
      <c r="N59" s="5">
        <v>550000</v>
      </c>
      <c r="O59" s="5">
        <v>550000</v>
      </c>
      <c r="P59" s="5">
        <v>550000</v>
      </c>
      <c r="Q59" s="5">
        <v>550000</v>
      </c>
      <c r="R59" s="5">
        <v>550000</v>
      </c>
      <c r="S59" s="5">
        <v>550000</v>
      </c>
      <c r="T59" s="5">
        <v>550000</v>
      </c>
      <c r="U59" s="5">
        <v>550000</v>
      </c>
      <c r="V59" s="5">
        <v>550000</v>
      </c>
      <c r="W59" s="5">
        <v>550000</v>
      </c>
      <c r="X59" s="5">
        <v>550000</v>
      </c>
      <c r="Y59" s="5">
        <v>550000</v>
      </c>
      <c r="Z59" s="5">
        <v>550000</v>
      </c>
      <c r="AA59" s="5">
        <v>550000</v>
      </c>
      <c r="AB59" s="5">
        <v>550000</v>
      </c>
      <c r="AC59" s="5">
        <v>550000</v>
      </c>
      <c r="AD59" s="5">
        <v>550000</v>
      </c>
      <c r="AE59" s="5">
        <v>550000</v>
      </c>
      <c r="AF59" s="5">
        <v>336853</v>
      </c>
    </row>
    <row r="60" spans="1:32" x14ac:dyDescent="0.3">
      <c r="A60" s="5">
        <v>59</v>
      </c>
      <c r="B60" s="5">
        <v>550000</v>
      </c>
      <c r="C60" s="5">
        <v>550000</v>
      </c>
      <c r="D60" s="5">
        <v>550000</v>
      </c>
      <c r="E60" s="5">
        <v>550000</v>
      </c>
      <c r="F60" s="5">
        <v>550000</v>
      </c>
      <c r="G60" s="5">
        <v>550000</v>
      </c>
      <c r="H60" s="5">
        <v>550000</v>
      </c>
      <c r="I60" s="5">
        <v>550000</v>
      </c>
      <c r="J60" s="5">
        <v>550000</v>
      </c>
      <c r="K60" s="5">
        <v>550000</v>
      </c>
      <c r="L60" s="5">
        <v>550000</v>
      </c>
      <c r="M60" s="5">
        <v>550000</v>
      </c>
      <c r="N60" s="5">
        <v>550000</v>
      </c>
      <c r="O60" s="5">
        <v>550000</v>
      </c>
      <c r="P60" s="5">
        <v>550000</v>
      </c>
      <c r="Q60" s="5">
        <v>550000</v>
      </c>
      <c r="R60" s="5">
        <v>550000</v>
      </c>
      <c r="S60" s="5">
        <v>550000</v>
      </c>
      <c r="T60" s="5">
        <v>550000</v>
      </c>
      <c r="U60" s="5">
        <v>550000</v>
      </c>
      <c r="V60" s="5">
        <v>550000</v>
      </c>
      <c r="W60" s="5">
        <v>550000</v>
      </c>
      <c r="X60" s="5">
        <v>550000</v>
      </c>
      <c r="Y60" s="5">
        <v>550000</v>
      </c>
      <c r="Z60" s="5">
        <v>550000</v>
      </c>
      <c r="AA60" s="5">
        <v>550000</v>
      </c>
      <c r="AB60" s="5">
        <v>550000</v>
      </c>
      <c r="AC60" s="5">
        <v>550000</v>
      </c>
      <c r="AD60" s="5">
        <v>550000</v>
      </c>
      <c r="AE60" s="5">
        <v>336853</v>
      </c>
      <c r="AF60" s="5">
        <v>250000</v>
      </c>
    </row>
    <row r="61" spans="1:32" x14ac:dyDescent="0.3">
      <c r="A61" s="5">
        <v>60</v>
      </c>
      <c r="B61" s="5">
        <v>550000</v>
      </c>
      <c r="C61" s="5">
        <v>550000</v>
      </c>
      <c r="D61" s="5">
        <v>550000</v>
      </c>
      <c r="E61" s="5">
        <v>550000</v>
      </c>
      <c r="F61" s="5">
        <v>550000</v>
      </c>
      <c r="G61" s="5">
        <v>550000</v>
      </c>
      <c r="H61" s="5">
        <v>550000</v>
      </c>
      <c r="I61" s="5">
        <v>550000</v>
      </c>
      <c r="J61" s="5">
        <v>550000</v>
      </c>
      <c r="K61" s="5">
        <v>550000</v>
      </c>
      <c r="L61" s="5">
        <v>550000</v>
      </c>
      <c r="M61" s="5">
        <v>550000</v>
      </c>
      <c r="N61" s="5">
        <v>550000</v>
      </c>
      <c r="O61" s="5">
        <v>550000</v>
      </c>
      <c r="P61" s="5">
        <v>550000</v>
      </c>
      <c r="Q61" s="5">
        <v>550000</v>
      </c>
      <c r="R61" s="5">
        <v>550000</v>
      </c>
      <c r="S61" s="5">
        <v>550000</v>
      </c>
      <c r="T61" s="5">
        <v>550000</v>
      </c>
      <c r="U61" s="5">
        <v>550000</v>
      </c>
      <c r="V61" s="5">
        <v>550000</v>
      </c>
      <c r="W61" s="5">
        <v>550000</v>
      </c>
      <c r="X61" s="5">
        <v>550000</v>
      </c>
      <c r="Y61" s="5">
        <v>550000</v>
      </c>
      <c r="Z61" s="5">
        <v>550000</v>
      </c>
      <c r="AA61" s="5">
        <v>550000</v>
      </c>
      <c r="AB61" s="5">
        <v>550000</v>
      </c>
      <c r="AC61" s="5">
        <v>550000</v>
      </c>
      <c r="AD61" s="5">
        <v>386853</v>
      </c>
      <c r="AE61" s="5">
        <v>250000</v>
      </c>
      <c r="AF61" s="5">
        <v>300000</v>
      </c>
    </row>
    <row r="62" spans="1:32" x14ac:dyDescent="0.3">
      <c r="A62" s="5">
        <v>61</v>
      </c>
      <c r="B62" s="5">
        <v>550000</v>
      </c>
      <c r="C62" s="5">
        <v>550000</v>
      </c>
      <c r="D62" s="5">
        <v>550000</v>
      </c>
      <c r="E62" s="5">
        <v>550000</v>
      </c>
      <c r="F62" s="5">
        <v>550000</v>
      </c>
      <c r="G62" s="5">
        <v>550000</v>
      </c>
      <c r="H62" s="5">
        <v>550000</v>
      </c>
      <c r="I62" s="5">
        <v>550000</v>
      </c>
      <c r="J62" s="5">
        <v>550000</v>
      </c>
      <c r="K62" s="5">
        <v>550000</v>
      </c>
      <c r="L62" s="5">
        <v>550000</v>
      </c>
      <c r="M62" s="5">
        <v>550000</v>
      </c>
      <c r="N62" s="5">
        <v>550000</v>
      </c>
      <c r="O62" s="5">
        <v>550000</v>
      </c>
      <c r="P62" s="5">
        <v>550000</v>
      </c>
      <c r="Q62" s="5">
        <v>550000</v>
      </c>
      <c r="R62" s="5">
        <v>550000</v>
      </c>
      <c r="S62" s="5">
        <v>550000</v>
      </c>
      <c r="T62" s="5">
        <v>550000</v>
      </c>
      <c r="U62" s="5">
        <v>550000</v>
      </c>
      <c r="V62" s="5">
        <v>550000</v>
      </c>
      <c r="W62" s="5">
        <v>550000</v>
      </c>
      <c r="X62" s="5">
        <v>550000</v>
      </c>
      <c r="Y62" s="5">
        <v>550000</v>
      </c>
      <c r="Z62" s="5">
        <v>550000</v>
      </c>
      <c r="AA62" s="5">
        <v>550000</v>
      </c>
      <c r="AB62" s="5">
        <v>550000</v>
      </c>
      <c r="AC62" s="5">
        <v>486853</v>
      </c>
      <c r="AD62" s="5">
        <v>250000</v>
      </c>
      <c r="AE62" s="5">
        <v>300000</v>
      </c>
      <c r="AF62" s="5">
        <v>300000</v>
      </c>
    </row>
    <row r="63" spans="1:32" x14ac:dyDescent="0.3">
      <c r="A63" s="5">
        <v>62</v>
      </c>
      <c r="B63" s="5">
        <v>550000</v>
      </c>
      <c r="C63" s="5">
        <v>550000</v>
      </c>
      <c r="D63" s="5">
        <v>550000</v>
      </c>
      <c r="E63" s="5">
        <v>550000</v>
      </c>
      <c r="F63" s="5">
        <v>550000</v>
      </c>
      <c r="G63" s="5">
        <v>550000</v>
      </c>
      <c r="H63" s="5">
        <v>550000</v>
      </c>
      <c r="I63" s="5">
        <v>550000</v>
      </c>
      <c r="J63" s="5">
        <v>550000</v>
      </c>
      <c r="K63" s="5">
        <v>550000</v>
      </c>
      <c r="L63" s="5">
        <v>550000</v>
      </c>
      <c r="M63" s="5">
        <v>550000</v>
      </c>
      <c r="N63" s="5">
        <v>550000</v>
      </c>
      <c r="O63" s="5">
        <v>550000</v>
      </c>
      <c r="P63" s="5">
        <v>550000</v>
      </c>
      <c r="Q63" s="5">
        <v>550000</v>
      </c>
      <c r="R63" s="5">
        <v>550000</v>
      </c>
      <c r="S63" s="5">
        <v>550000</v>
      </c>
      <c r="T63" s="5">
        <v>550000</v>
      </c>
      <c r="U63" s="5">
        <v>550000</v>
      </c>
      <c r="V63" s="5">
        <v>550000</v>
      </c>
      <c r="W63" s="5">
        <v>550000</v>
      </c>
      <c r="X63" s="5">
        <v>550000</v>
      </c>
      <c r="Y63" s="5">
        <v>550000</v>
      </c>
      <c r="Z63" s="5">
        <v>550000</v>
      </c>
      <c r="AA63" s="5">
        <v>550000</v>
      </c>
      <c r="AB63" s="5">
        <v>486853</v>
      </c>
      <c r="AC63" s="5">
        <v>250000</v>
      </c>
      <c r="AD63" s="5">
        <v>300000</v>
      </c>
      <c r="AE63" s="5">
        <v>300000</v>
      </c>
      <c r="AF63" s="5">
        <v>300000</v>
      </c>
    </row>
    <row r="64" spans="1:32" x14ac:dyDescent="0.3">
      <c r="A64" s="5">
        <v>63</v>
      </c>
      <c r="B64" s="5">
        <v>550000</v>
      </c>
      <c r="C64" s="5">
        <v>550000</v>
      </c>
      <c r="D64" s="5">
        <v>550000</v>
      </c>
      <c r="E64" s="5">
        <v>550000</v>
      </c>
      <c r="F64" s="5">
        <v>550000</v>
      </c>
      <c r="G64" s="5">
        <v>550000</v>
      </c>
      <c r="H64" s="5">
        <v>550000</v>
      </c>
      <c r="I64" s="5">
        <v>550000</v>
      </c>
      <c r="J64" s="5">
        <v>550000</v>
      </c>
      <c r="K64" s="5">
        <v>550000</v>
      </c>
      <c r="L64" s="5">
        <v>550000</v>
      </c>
      <c r="M64" s="5">
        <v>550000</v>
      </c>
      <c r="N64" s="5">
        <v>550000</v>
      </c>
      <c r="O64" s="5">
        <v>550000</v>
      </c>
      <c r="P64" s="5">
        <v>550000</v>
      </c>
      <c r="Q64" s="5">
        <v>550000</v>
      </c>
      <c r="R64" s="5">
        <v>550000</v>
      </c>
      <c r="S64" s="5">
        <v>550000</v>
      </c>
      <c r="T64" s="5">
        <v>550000</v>
      </c>
      <c r="U64" s="5">
        <v>550000</v>
      </c>
      <c r="V64" s="5">
        <v>550000</v>
      </c>
      <c r="W64" s="5">
        <v>550000</v>
      </c>
      <c r="X64" s="5">
        <v>550000</v>
      </c>
      <c r="Y64" s="5">
        <v>550000</v>
      </c>
      <c r="Z64" s="5">
        <v>536853</v>
      </c>
      <c r="AA64" s="5">
        <v>300000</v>
      </c>
      <c r="AB64" s="5">
        <v>250000</v>
      </c>
      <c r="AC64" s="5">
        <v>300000</v>
      </c>
      <c r="AD64" s="5">
        <v>300000</v>
      </c>
      <c r="AE64" s="5">
        <v>300000</v>
      </c>
      <c r="AF64" s="5">
        <v>200000</v>
      </c>
    </row>
    <row r="65" spans="1:32" x14ac:dyDescent="0.3">
      <c r="A65" s="5">
        <v>64</v>
      </c>
      <c r="B65" s="5">
        <v>550000</v>
      </c>
      <c r="C65" s="5">
        <v>550000</v>
      </c>
      <c r="D65" s="5">
        <v>550000</v>
      </c>
      <c r="E65" s="5">
        <v>550000</v>
      </c>
      <c r="F65" s="5">
        <v>550000</v>
      </c>
      <c r="G65" s="5">
        <v>550000</v>
      </c>
      <c r="H65" s="5">
        <v>550000</v>
      </c>
      <c r="I65" s="5">
        <v>550000</v>
      </c>
      <c r="J65" s="5">
        <v>550000</v>
      </c>
      <c r="K65" s="5">
        <v>550000</v>
      </c>
      <c r="L65" s="5">
        <v>550000</v>
      </c>
      <c r="M65" s="5">
        <v>550000</v>
      </c>
      <c r="N65" s="5">
        <v>550000</v>
      </c>
      <c r="O65" s="5">
        <v>550000</v>
      </c>
      <c r="P65" s="5">
        <v>550000</v>
      </c>
      <c r="Q65" s="5">
        <v>550000</v>
      </c>
      <c r="R65" s="5">
        <v>550000</v>
      </c>
      <c r="S65" s="5">
        <v>550000</v>
      </c>
      <c r="T65" s="5">
        <v>550000</v>
      </c>
      <c r="U65" s="5">
        <v>550000</v>
      </c>
      <c r="V65" s="5">
        <v>550000</v>
      </c>
      <c r="W65" s="5">
        <v>436853</v>
      </c>
      <c r="X65" s="5">
        <v>300000</v>
      </c>
      <c r="Y65" s="5">
        <v>300000</v>
      </c>
      <c r="Z65" s="5">
        <v>300000</v>
      </c>
      <c r="AA65" s="5">
        <v>250000</v>
      </c>
      <c r="AB65" s="5">
        <v>300000</v>
      </c>
      <c r="AC65" s="5">
        <v>300000</v>
      </c>
      <c r="AD65" s="5">
        <v>200000</v>
      </c>
      <c r="AE65" s="5">
        <v>250000</v>
      </c>
      <c r="AF65" s="5">
        <v>250000</v>
      </c>
    </row>
    <row r="66" spans="1:32" x14ac:dyDescent="0.3">
      <c r="A66" s="5">
        <v>65</v>
      </c>
      <c r="B66" s="5">
        <v>550000</v>
      </c>
      <c r="C66" s="5">
        <v>550000</v>
      </c>
      <c r="D66" s="5">
        <v>550000</v>
      </c>
      <c r="E66" s="5">
        <v>550000</v>
      </c>
      <c r="F66" s="5">
        <v>550000</v>
      </c>
      <c r="G66" s="5">
        <v>550000</v>
      </c>
      <c r="H66" s="5">
        <v>550000</v>
      </c>
      <c r="I66" s="5">
        <v>550000</v>
      </c>
      <c r="J66" s="5">
        <v>550000</v>
      </c>
      <c r="K66" s="5">
        <v>550000</v>
      </c>
      <c r="L66" s="5">
        <v>550000</v>
      </c>
      <c r="M66" s="5">
        <v>550000</v>
      </c>
      <c r="N66" s="5">
        <v>550000</v>
      </c>
      <c r="O66" s="5">
        <v>550000</v>
      </c>
      <c r="P66" s="5">
        <v>550000</v>
      </c>
      <c r="Q66" s="5">
        <v>550000</v>
      </c>
      <c r="R66" s="5">
        <v>550000</v>
      </c>
      <c r="S66" s="5">
        <v>550000</v>
      </c>
      <c r="T66" s="5">
        <v>550000</v>
      </c>
      <c r="U66" s="5">
        <v>386853</v>
      </c>
      <c r="V66" s="5">
        <v>300000</v>
      </c>
      <c r="W66" s="5">
        <v>250000</v>
      </c>
      <c r="X66" s="5">
        <v>350000</v>
      </c>
      <c r="Y66" s="5">
        <v>200000</v>
      </c>
      <c r="Z66" s="5">
        <v>200000</v>
      </c>
      <c r="AA66" s="5">
        <v>250000</v>
      </c>
      <c r="AB66" s="5">
        <v>300000</v>
      </c>
      <c r="AC66" s="5">
        <v>300000</v>
      </c>
      <c r="AD66" s="5">
        <v>250000</v>
      </c>
      <c r="AE66" s="5">
        <v>250000</v>
      </c>
      <c r="AF66" s="5">
        <v>200000</v>
      </c>
    </row>
    <row r="67" spans="1:32" x14ac:dyDescent="0.3">
      <c r="A67" s="5">
        <v>66</v>
      </c>
      <c r="B67" s="5">
        <v>550000</v>
      </c>
      <c r="C67" s="5">
        <v>550000</v>
      </c>
      <c r="D67" s="5">
        <v>550000</v>
      </c>
      <c r="E67" s="5">
        <v>550000</v>
      </c>
      <c r="F67" s="5">
        <v>550000</v>
      </c>
      <c r="G67" s="5">
        <v>550000</v>
      </c>
      <c r="H67" s="5">
        <v>550000</v>
      </c>
      <c r="I67" s="5">
        <v>550000</v>
      </c>
      <c r="J67" s="5">
        <v>550000</v>
      </c>
      <c r="K67" s="5">
        <v>436853</v>
      </c>
      <c r="L67" s="5">
        <v>300000</v>
      </c>
      <c r="M67" s="5">
        <v>550000</v>
      </c>
      <c r="N67" s="5">
        <v>550000</v>
      </c>
      <c r="O67" s="5">
        <v>550000</v>
      </c>
      <c r="P67" s="5">
        <v>550000</v>
      </c>
      <c r="Q67" s="5">
        <v>550000</v>
      </c>
      <c r="R67" s="5">
        <v>550000</v>
      </c>
      <c r="S67" s="5">
        <v>550000</v>
      </c>
      <c r="T67" s="5">
        <v>250000</v>
      </c>
      <c r="U67" s="5">
        <v>250000</v>
      </c>
      <c r="V67" s="5">
        <v>250000</v>
      </c>
      <c r="W67" s="5">
        <v>350000</v>
      </c>
      <c r="X67" s="5">
        <v>200000</v>
      </c>
      <c r="Y67" s="5">
        <v>200000</v>
      </c>
      <c r="Z67" s="5">
        <v>250000</v>
      </c>
      <c r="AA67" s="5">
        <v>300000</v>
      </c>
      <c r="AB67" s="5">
        <v>300000</v>
      </c>
      <c r="AC67" s="5">
        <v>250000</v>
      </c>
      <c r="AD67" s="5">
        <v>300000</v>
      </c>
      <c r="AE67" s="5">
        <v>200000</v>
      </c>
      <c r="AF67" s="5">
        <v>250000</v>
      </c>
    </row>
    <row r="68" spans="1:32" x14ac:dyDescent="0.3">
      <c r="A68" s="5">
        <v>67</v>
      </c>
      <c r="B68" s="5">
        <v>550000</v>
      </c>
      <c r="C68" s="5">
        <v>550000</v>
      </c>
      <c r="D68" s="5">
        <v>550000</v>
      </c>
      <c r="E68" s="5">
        <v>550000</v>
      </c>
      <c r="F68" s="5">
        <v>550000</v>
      </c>
      <c r="G68" s="5">
        <v>550000</v>
      </c>
      <c r="H68" s="5">
        <v>550000</v>
      </c>
      <c r="I68" s="5">
        <v>550000</v>
      </c>
      <c r="J68" s="5">
        <v>486853</v>
      </c>
      <c r="K68" s="5">
        <v>300000</v>
      </c>
      <c r="L68" s="5">
        <v>550000</v>
      </c>
      <c r="M68" s="5">
        <v>550000</v>
      </c>
      <c r="N68" s="5">
        <v>550000</v>
      </c>
      <c r="O68" s="5">
        <v>550000</v>
      </c>
      <c r="P68" s="5">
        <v>550000</v>
      </c>
      <c r="Q68" s="5">
        <v>550000</v>
      </c>
      <c r="R68" s="5">
        <v>550000</v>
      </c>
      <c r="S68" s="5">
        <v>200000</v>
      </c>
      <c r="T68" s="5">
        <v>250000</v>
      </c>
      <c r="U68" s="5">
        <v>200000</v>
      </c>
      <c r="V68" s="5">
        <v>350000</v>
      </c>
      <c r="W68" s="5">
        <v>250000</v>
      </c>
      <c r="X68" s="5">
        <v>200000</v>
      </c>
      <c r="Y68" s="5">
        <v>250000</v>
      </c>
      <c r="Z68" s="5">
        <v>300000</v>
      </c>
      <c r="AA68" s="5">
        <v>300000</v>
      </c>
      <c r="AB68" s="5">
        <v>250000</v>
      </c>
      <c r="AC68" s="5">
        <v>300000</v>
      </c>
      <c r="AD68" s="5">
        <v>200000</v>
      </c>
      <c r="AE68" s="5">
        <v>250000</v>
      </c>
      <c r="AF68" s="5">
        <v>300000</v>
      </c>
    </row>
    <row r="69" spans="1:32" x14ac:dyDescent="0.3">
      <c r="A69" s="5">
        <v>68</v>
      </c>
      <c r="B69" s="5">
        <v>550000</v>
      </c>
      <c r="C69" s="5">
        <v>550000</v>
      </c>
      <c r="D69" s="5">
        <v>550000</v>
      </c>
      <c r="E69" s="5">
        <v>550000</v>
      </c>
      <c r="F69" s="5">
        <v>550000</v>
      </c>
      <c r="G69" s="5">
        <v>550000</v>
      </c>
      <c r="H69" s="5">
        <v>550000</v>
      </c>
      <c r="I69" s="5">
        <v>550000</v>
      </c>
      <c r="J69" s="5">
        <v>550000</v>
      </c>
      <c r="K69" s="5">
        <v>550000</v>
      </c>
      <c r="L69" s="5">
        <v>550000</v>
      </c>
      <c r="M69" s="5">
        <v>550000</v>
      </c>
      <c r="N69" s="5">
        <v>550000</v>
      </c>
      <c r="O69" s="5">
        <v>550000</v>
      </c>
      <c r="P69" s="5">
        <v>550000</v>
      </c>
      <c r="Q69" s="5">
        <v>550000</v>
      </c>
      <c r="R69" s="5">
        <v>286853</v>
      </c>
      <c r="S69" s="5">
        <v>200000</v>
      </c>
      <c r="T69" s="5">
        <v>200000</v>
      </c>
      <c r="U69" s="5">
        <v>350000</v>
      </c>
      <c r="V69" s="5">
        <v>200000</v>
      </c>
      <c r="W69" s="5">
        <v>200000</v>
      </c>
      <c r="X69" s="5">
        <v>250000</v>
      </c>
      <c r="Y69" s="5">
        <v>300000</v>
      </c>
      <c r="Z69" s="5">
        <v>300000</v>
      </c>
      <c r="AA69" s="5">
        <v>250000</v>
      </c>
      <c r="AB69" s="5">
        <v>300000</v>
      </c>
      <c r="AC69" s="5">
        <v>200000</v>
      </c>
      <c r="AD69" s="5">
        <v>250000</v>
      </c>
      <c r="AE69" s="5">
        <v>300000</v>
      </c>
      <c r="AF69" s="5">
        <v>350000</v>
      </c>
    </row>
    <row r="70" spans="1:32" x14ac:dyDescent="0.3">
      <c r="A70" s="5">
        <v>69</v>
      </c>
      <c r="B70" s="5">
        <v>550000</v>
      </c>
      <c r="C70" s="5">
        <v>550000</v>
      </c>
      <c r="D70" s="5">
        <v>550000</v>
      </c>
      <c r="E70" s="5">
        <v>550000</v>
      </c>
      <c r="F70" s="5">
        <v>550000</v>
      </c>
      <c r="G70" s="5">
        <v>550000</v>
      </c>
      <c r="H70" s="5">
        <v>550000</v>
      </c>
      <c r="I70" s="5">
        <v>550000</v>
      </c>
      <c r="J70" s="5">
        <v>550000</v>
      </c>
      <c r="K70" s="5">
        <v>550000</v>
      </c>
      <c r="L70" s="5">
        <v>550000</v>
      </c>
      <c r="M70" s="5">
        <v>550000</v>
      </c>
      <c r="N70" s="5">
        <v>550000</v>
      </c>
      <c r="O70" s="5">
        <v>550000</v>
      </c>
      <c r="P70" s="5">
        <v>550000</v>
      </c>
      <c r="Q70" s="5">
        <v>550000</v>
      </c>
      <c r="R70" s="5">
        <v>550000</v>
      </c>
      <c r="S70" s="5">
        <v>550000</v>
      </c>
      <c r="T70" s="5">
        <v>436853</v>
      </c>
      <c r="U70" s="5">
        <v>200000</v>
      </c>
      <c r="V70" s="5">
        <v>200000</v>
      </c>
      <c r="W70" s="5">
        <v>250000</v>
      </c>
      <c r="X70" s="5">
        <v>300000</v>
      </c>
      <c r="Y70" s="5">
        <v>300000</v>
      </c>
      <c r="Z70" s="5">
        <v>250000</v>
      </c>
      <c r="AA70" s="5">
        <v>300000</v>
      </c>
      <c r="AB70" s="5">
        <v>200000</v>
      </c>
      <c r="AC70" s="5">
        <v>300000</v>
      </c>
      <c r="AD70" s="5">
        <v>300000</v>
      </c>
      <c r="AE70" s="5">
        <v>350000</v>
      </c>
      <c r="AF70" s="5">
        <v>550000</v>
      </c>
    </row>
    <row r="71" spans="1:32" x14ac:dyDescent="0.3">
      <c r="A71" s="5">
        <v>70</v>
      </c>
      <c r="B71" s="5">
        <v>550000</v>
      </c>
      <c r="C71" s="5">
        <v>550000</v>
      </c>
      <c r="D71" s="5">
        <v>550000</v>
      </c>
      <c r="E71" s="5">
        <v>550000</v>
      </c>
      <c r="F71" s="5">
        <v>550000</v>
      </c>
      <c r="G71" s="5">
        <v>550000</v>
      </c>
      <c r="H71" s="5">
        <v>550000</v>
      </c>
      <c r="I71" s="5">
        <v>550000</v>
      </c>
      <c r="J71" s="5">
        <v>550000</v>
      </c>
      <c r="K71" s="5">
        <v>550000</v>
      </c>
      <c r="L71" s="5">
        <v>550000</v>
      </c>
      <c r="M71" s="5">
        <v>550000</v>
      </c>
      <c r="N71" s="5">
        <v>550000</v>
      </c>
      <c r="O71" s="5">
        <v>550000</v>
      </c>
      <c r="P71" s="5">
        <v>550000</v>
      </c>
      <c r="Q71" s="5">
        <v>550000</v>
      </c>
      <c r="R71" s="5">
        <v>550000</v>
      </c>
      <c r="S71" s="5">
        <v>550000</v>
      </c>
      <c r="T71" s="5">
        <v>486853</v>
      </c>
      <c r="U71" s="5">
        <v>200000</v>
      </c>
      <c r="V71" s="5">
        <v>250000</v>
      </c>
      <c r="W71" s="5">
        <v>300000</v>
      </c>
      <c r="X71" s="5">
        <v>300000</v>
      </c>
      <c r="Y71" s="5">
        <v>250000</v>
      </c>
      <c r="Z71" s="5">
        <v>300000</v>
      </c>
      <c r="AA71" s="5">
        <v>200000</v>
      </c>
      <c r="AB71" s="5">
        <v>300000</v>
      </c>
      <c r="AC71" s="5">
        <v>300000</v>
      </c>
      <c r="AD71" s="5">
        <v>350000</v>
      </c>
      <c r="AE71" s="5">
        <v>550000</v>
      </c>
      <c r="AF71" s="5">
        <v>550000</v>
      </c>
    </row>
    <row r="72" spans="1:32" x14ac:dyDescent="0.3">
      <c r="A72" s="5">
        <v>71</v>
      </c>
      <c r="B72" s="5">
        <v>550000</v>
      </c>
      <c r="C72" s="5">
        <v>550000</v>
      </c>
      <c r="D72" s="5">
        <v>550000</v>
      </c>
      <c r="E72" s="5">
        <v>550000</v>
      </c>
      <c r="F72" s="5">
        <v>550000</v>
      </c>
      <c r="G72" s="5">
        <v>550000</v>
      </c>
      <c r="H72" s="5">
        <v>550000</v>
      </c>
      <c r="I72" s="5">
        <v>550000</v>
      </c>
      <c r="J72" s="5">
        <v>550000</v>
      </c>
      <c r="K72" s="5">
        <v>550000</v>
      </c>
      <c r="L72" s="5">
        <v>550000</v>
      </c>
      <c r="M72" s="5">
        <v>550000</v>
      </c>
      <c r="N72" s="5">
        <v>550000</v>
      </c>
      <c r="O72" s="5">
        <v>550000</v>
      </c>
      <c r="P72" s="5">
        <v>550000</v>
      </c>
      <c r="Q72" s="5">
        <v>550000</v>
      </c>
      <c r="R72" s="5">
        <v>550000</v>
      </c>
      <c r="S72" s="5">
        <v>550000</v>
      </c>
      <c r="T72" s="5">
        <v>386853</v>
      </c>
      <c r="U72" s="5">
        <v>250000</v>
      </c>
      <c r="V72" s="5">
        <v>300000</v>
      </c>
      <c r="W72" s="5">
        <v>300000</v>
      </c>
      <c r="X72" s="5">
        <v>250000</v>
      </c>
      <c r="Y72" s="5">
        <v>300000</v>
      </c>
      <c r="Z72" s="5">
        <v>250000</v>
      </c>
      <c r="AA72" s="5">
        <v>250000</v>
      </c>
      <c r="AB72" s="5">
        <v>300000</v>
      </c>
      <c r="AC72" s="5">
        <v>350000</v>
      </c>
      <c r="AD72" s="5">
        <v>550000</v>
      </c>
      <c r="AE72" s="5">
        <v>550000</v>
      </c>
      <c r="AF72" s="5">
        <v>350000</v>
      </c>
    </row>
    <row r="73" spans="1:32" x14ac:dyDescent="0.3">
      <c r="A73" s="5">
        <v>72</v>
      </c>
      <c r="B73" s="5">
        <v>550000</v>
      </c>
      <c r="C73" s="5">
        <v>550000</v>
      </c>
      <c r="D73" s="5">
        <v>550000</v>
      </c>
      <c r="E73" s="5">
        <v>550000</v>
      </c>
      <c r="F73" s="5">
        <v>550000</v>
      </c>
      <c r="G73" s="5">
        <v>550000</v>
      </c>
      <c r="H73" s="5">
        <v>550000</v>
      </c>
      <c r="I73" s="5">
        <v>550000</v>
      </c>
      <c r="J73" s="5">
        <v>550000</v>
      </c>
      <c r="K73" s="5">
        <v>550000</v>
      </c>
      <c r="L73" s="5">
        <v>550000</v>
      </c>
      <c r="M73" s="5">
        <v>550000</v>
      </c>
      <c r="N73" s="5">
        <v>550000</v>
      </c>
      <c r="O73" s="5">
        <v>550000</v>
      </c>
      <c r="P73" s="5">
        <v>550000</v>
      </c>
      <c r="Q73" s="5">
        <v>550000</v>
      </c>
      <c r="R73" s="5">
        <v>550000</v>
      </c>
      <c r="S73" s="5">
        <v>436853</v>
      </c>
      <c r="T73" s="5">
        <v>250000</v>
      </c>
      <c r="U73" s="5">
        <v>300000</v>
      </c>
      <c r="V73" s="5">
        <v>300000</v>
      </c>
      <c r="W73" s="5">
        <v>300000</v>
      </c>
      <c r="X73" s="5">
        <v>300000</v>
      </c>
      <c r="Y73" s="5">
        <v>250000</v>
      </c>
      <c r="Z73" s="5">
        <v>250000</v>
      </c>
      <c r="AA73" s="5">
        <v>300000</v>
      </c>
      <c r="AB73" s="5">
        <v>350000</v>
      </c>
      <c r="AC73" s="5">
        <v>550000</v>
      </c>
      <c r="AD73" s="5">
        <v>550000</v>
      </c>
      <c r="AE73" s="5">
        <v>350000</v>
      </c>
      <c r="AF73" s="5">
        <v>200000</v>
      </c>
    </row>
    <row r="74" spans="1:32" x14ac:dyDescent="0.3">
      <c r="A74" s="5">
        <v>73</v>
      </c>
      <c r="B74" s="5">
        <v>550000</v>
      </c>
      <c r="C74" s="5">
        <v>550000</v>
      </c>
      <c r="D74" s="5">
        <v>550000</v>
      </c>
      <c r="E74" s="5">
        <v>550000</v>
      </c>
      <c r="F74" s="5">
        <v>550000</v>
      </c>
      <c r="G74" s="5">
        <v>550000</v>
      </c>
      <c r="H74" s="5">
        <v>550000</v>
      </c>
      <c r="I74" s="5">
        <v>550000</v>
      </c>
      <c r="J74" s="5">
        <v>550000</v>
      </c>
      <c r="K74" s="5">
        <v>550000</v>
      </c>
      <c r="L74" s="5">
        <v>550000</v>
      </c>
      <c r="M74" s="5">
        <v>550000</v>
      </c>
      <c r="N74" s="5">
        <v>550000</v>
      </c>
      <c r="O74" s="5">
        <v>550000</v>
      </c>
      <c r="P74" s="5">
        <v>550000</v>
      </c>
      <c r="Q74" s="5">
        <v>550000</v>
      </c>
      <c r="R74" s="5">
        <v>386853</v>
      </c>
      <c r="S74" s="5">
        <v>300000</v>
      </c>
      <c r="T74" s="5">
        <v>350000</v>
      </c>
      <c r="U74" s="5">
        <v>200000</v>
      </c>
      <c r="V74" s="5">
        <v>250000</v>
      </c>
      <c r="W74" s="5">
        <v>300000</v>
      </c>
      <c r="X74" s="5">
        <v>250000</v>
      </c>
      <c r="Y74" s="5">
        <v>300000</v>
      </c>
      <c r="Z74" s="5">
        <v>300000</v>
      </c>
      <c r="AA74" s="5">
        <v>350000</v>
      </c>
      <c r="AB74" s="5">
        <v>550000</v>
      </c>
      <c r="AC74" s="5">
        <v>550000</v>
      </c>
      <c r="AD74" s="5">
        <v>350000</v>
      </c>
      <c r="AE74" s="5">
        <v>200000</v>
      </c>
      <c r="AF74" s="5">
        <v>200000</v>
      </c>
    </row>
    <row r="75" spans="1:32" x14ac:dyDescent="0.3">
      <c r="A75" s="5">
        <v>74</v>
      </c>
      <c r="B75" s="5">
        <v>550000</v>
      </c>
      <c r="C75" s="5">
        <v>550000</v>
      </c>
      <c r="D75" s="5">
        <v>550000</v>
      </c>
      <c r="E75" s="5">
        <v>550000</v>
      </c>
      <c r="F75" s="5">
        <v>550000</v>
      </c>
      <c r="G75" s="5">
        <v>550000</v>
      </c>
      <c r="H75" s="5">
        <v>550000</v>
      </c>
      <c r="I75" s="5">
        <v>550000</v>
      </c>
      <c r="J75" s="5">
        <v>550000</v>
      </c>
      <c r="K75" s="5">
        <v>550000</v>
      </c>
      <c r="L75" s="5">
        <v>550000</v>
      </c>
      <c r="M75" s="5">
        <v>550000</v>
      </c>
      <c r="N75" s="5">
        <v>550000</v>
      </c>
      <c r="O75" s="5">
        <v>550000</v>
      </c>
      <c r="P75" s="5">
        <v>550000</v>
      </c>
      <c r="Q75" s="5">
        <v>536853</v>
      </c>
      <c r="R75" s="5">
        <v>250000</v>
      </c>
      <c r="S75" s="5">
        <v>300000</v>
      </c>
      <c r="T75" s="5">
        <v>300000</v>
      </c>
      <c r="U75" s="5">
        <v>300000</v>
      </c>
      <c r="V75" s="5">
        <v>300000</v>
      </c>
      <c r="W75" s="5">
        <v>250000</v>
      </c>
      <c r="X75" s="5">
        <v>250000</v>
      </c>
      <c r="Y75" s="5">
        <v>300000</v>
      </c>
      <c r="Z75" s="5">
        <v>350000</v>
      </c>
      <c r="AA75" s="5">
        <v>550000</v>
      </c>
      <c r="AB75" s="5">
        <v>550000</v>
      </c>
      <c r="AC75" s="5">
        <v>350000</v>
      </c>
      <c r="AD75" s="5">
        <v>200000</v>
      </c>
      <c r="AE75" s="5">
        <v>250000</v>
      </c>
      <c r="AF75" s="5">
        <v>200000</v>
      </c>
    </row>
    <row r="76" spans="1:32" x14ac:dyDescent="0.3">
      <c r="A76" s="5">
        <v>75</v>
      </c>
      <c r="B76" s="5">
        <v>550000</v>
      </c>
      <c r="C76" s="5">
        <v>550000</v>
      </c>
      <c r="D76" s="5">
        <v>550000</v>
      </c>
      <c r="E76" s="5">
        <v>550000</v>
      </c>
      <c r="F76" s="5">
        <v>550000</v>
      </c>
      <c r="G76" s="5">
        <v>550000</v>
      </c>
      <c r="H76" s="5">
        <v>550000</v>
      </c>
      <c r="I76" s="5">
        <v>550000</v>
      </c>
      <c r="J76" s="5">
        <v>550000</v>
      </c>
      <c r="K76" s="5">
        <v>550000</v>
      </c>
      <c r="L76" s="5">
        <v>550000</v>
      </c>
      <c r="M76" s="5">
        <v>550000</v>
      </c>
      <c r="N76" s="5">
        <v>550000</v>
      </c>
      <c r="O76" s="5">
        <v>236853</v>
      </c>
      <c r="P76" s="5">
        <v>200000</v>
      </c>
      <c r="Q76" s="5">
        <v>250000</v>
      </c>
      <c r="R76" s="5">
        <v>300000</v>
      </c>
      <c r="S76" s="5">
        <v>300000</v>
      </c>
      <c r="T76" s="5">
        <v>300000</v>
      </c>
      <c r="U76" s="5">
        <v>300000</v>
      </c>
      <c r="V76" s="5">
        <v>250000</v>
      </c>
      <c r="W76" s="5">
        <v>250000</v>
      </c>
      <c r="X76" s="5">
        <v>300000</v>
      </c>
      <c r="Y76" s="5">
        <v>350000</v>
      </c>
      <c r="Z76" s="5">
        <v>550000</v>
      </c>
      <c r="AA76" s="5">
        <v>550000</v>
      </c>
      <c r="AB76" s="5">
        <v>300000</v>
      </c>
      <c r="AC76" s="5">
        <v>200000</v>
      </c>
      <c r="AD76" s="5">
        <v>200000</v>
      </c>
      <c r="AE76" s="5">
        <v>200000</v>
      </c>
      <c r="AF76" s="5">
        <v>200000</v>
      </c>
    </row>
    <row r="77" spans="1:32" x14ac:dyDescent="0.3">
      <c r="A77" s="5">
        <v>76</v>
      </c>
      <c r="B77" s="5">
        <v>550000</v>
      </c>
      <c r="C77" s="5">
        <v>550000</v>
      </c>
      <c r="D77" s="5">
        <v>550000</v>
      </c>
      <c r="E77" s="5">
        <v>550000</v>
      </c>
      <c r="F77" s="5">
        <v>550000</v>
      </c>
      <c r="G77" s="5">
        <v>550000</v>
      </c>
      <c r="H77" s="5">
        <v>550000</v>
      </c>
      <c r="I77" s="5">
        <v>550000</v>
      </c>
      <c r="J77" s="5">
        <v>550000</v>
      </c>
      <c r="K77" s="5">
        <v>550000</v>
      </c>
      <c r="L77" s="5">
        <v>550000</v>
      </c>
      <c r="M77" s="5">
        <v>550000</v>
      </c>
      <c r="N77" s="5">
        <v>336853</v>
      </c>
      <c r="O77" s="5">
        <v>200000</v>
      </c>
      <c r="P77" s="5">
        <v>250000</v>
      </c>
      <c r="Q77" s="5">
        <v>300000</v>
      </c>
      <c r="R77" s="5">
        <v>300000</v>
      </c>
      <c r="S77" s="5">
        <v>300000</v>
      </c>
      <c r="T77" s="5">
        <v>300000</v>
      </c>
      <c r="U77" s="5">
        <v>250000</v>
      </c>
      <c r="V77" s="5">
        <v>300000</v>
      </c>
      <c r="W77" s="5">
        <v>300000</v>
      </c>
      <c r="X77" s="5">
        <v>350000</v>
      </c>
      <c r="Y77" s="5">
        <v>550000</v>
      </c>
      <c r="Z77" s="5">
        <v>550000</v>
      </c>
      <c r="AA77" s="5">
        <v>350000</v>
      </c>
      <c r="AB77" s="5">
        <v>200000</v>
      </c>
      <c r="AC77" s="5">
        <v>200000</v>
      </c>
      <c r="AD77" s="5">
        <v>200000</v>
      </c>
      <c r="AE77" s="5">
        <v>200000</v>
      </c>
      <c r="AF77" s="5">
        <v>200000</v>
      </c>
    </row>
    <row r="78" spans="1:32" x14ac:dyDescent="0.3">
      <c r="A78" s="5">
        <v>77</v>
      </c>
      <c r="B78" s="5">
        <v>550000</v>
      </c>
      <c r="C78" s="5">
        <v>550000</v>
      </c>
      <c r="D78" s="5">
        <v>550000</v>
      </c>
      <c r="E78" s="5">
        <v>550000</v>
      </c>
      <c r="F78" s="5">
        <v>550000</v>
      </c>
      <c r="G78" s="5">
        <v>550000</v>
      </c>
      <c r="H78" s="5">
        <v>550000</v>
      </c>
      <c r="I78" s="5">
        <v>550000</v>
      </c>
      <c r="J78" s="5">
        <v>550000</v>
      </c>
      <c r="K78" s="5">
        <v>436853</v>
      </c>
      <c r="L78" s="5">
        <v>300000</v>
      </c>
      <c r="M78" s="5">
        <v>300000</v>
      </c>
      <c r="N78" s="5">
        <v>250000</v>
      </c>
      <c r="O78" s="5">
        <v>300000</v>
      </c>
      <c r="P78" s="5">
        <v>300000</v>
      </c>
      <c r="Q78" s="5">
        <v>300000</v>
      </c>
      <c r="R78" s="5">
        <v>250000</v>
      </c>
      <c r="S78" s="5">
        <v>300000</v>
      </c>
      <c r="T78" s="5">
        <v>250000</v>
      </c>
      <c r="U78" s="5">
        <v>300000</v>
      </c>
      <c r="V78" s="5">
        <v>300000</v>
      </c>
      <c r="W78" s="5">
        <v>300000</v>
      </c>
      <c r="X78" s="5">
        <v>550000</v>
      </c>
      <c r="Y78" s="5">
        <v>550000</v>
      </c>
      <c r="Z78" s="5">
        <v>300000</v>
      </c>
      <c r="AA78" s="5">
        <v>300000</v>
      </c>
      <c r="AB78" s="5">
        <v>300000</v>
      </c>
      <c r="AC78" s="5">
        <v>200000</v>
      </c>
      <c r="AD78" s="5">
        <v>200000</v>
      </c>
      <c r="AE78" s="5">
        <v>200000</v>
      </c>
      <c r="AF78" s="5">
        <v>200000</v>
      </c>
    </row>
    <row r="79" spans="1:32" x14ac:dyDescent="0.3">
      <c r="A79" s="5">
        <v>78</v>
      </c>
      <c r="B79" s="5">
        <v>550000</v>
      </c>
      <c r="C79" s="5">
        <v>550000</v>
      </c>
      <c r="D79" s="5">
        <v>550000</v>
      </c>
      <c r="E79" s="5">
        <v>550000</v>
      </c>
      <c r="F79" s="5">
        <v>550000</v>
      </c>
      <c r="G79" s="5">
        <v>550000</v>
      </c>
      <c r="H79" s="5">
        <v>550000</v>
      </c>
      <c r="I79" s="5">
        <v>550000</v>
      </c>
      <c r="J79" s="5">
        <v>286853</v>
      </c>
      <c r="K79" s="5">
        <v>300000</v>
      </c>
      <c r="L79" s="5">
        <v>300000</v>
      </c>
      <c r="M79" s="5">
        <v>250000</v>
      </c>
      <c r="N79" s="5">
        <v>300000</v>
      </c>
      <c r="O79" s="5">
        <v>300000</v>
      </c>
      <c r="P79" s="5">
        <v>200000</v>
      </c>
      <c r="Q79" s="5">
        <v>300000</v>
      </c>
      <c r="R79" s="5">
        <v>300000</v>
      </c>
      <c r="S79" s="5">
        <v>250000</v>
      </c>
      <c r="T79" s="5">
        <v>250000</v>
      </c>
      <c r="U79" s="5">
        <v>300000</v>
      </c>
      <c r="V79" s="5">
        <v>300000</v>
      </c>
      <c r="W79" s="5">
        <v>550000</v>
      </c>
      <c r="X79" s="5">
        <v>550000</v>
      </c>
      <c r="Y79" s="5">
        <v>300000</v>
      </c>
      <c r="Z79" s="5">
        <v>250000</v>
      </c>
      <c r="AA79" s="5">
        <v>300000</v>
      </c>
      <c r="AB79" s="5">
        <v>200000</v>
      </c>
      <c r="AC79" s="5">
        <v>200000</v>
      </c>
      <c r="AD79" s="5">
        <v>200000</v>
      </c>
      <c r="AE79" s="5">
        <v>200000</v>
      </c>
      <c r="AF79" s="5">
        <v>250000</v>
      </c>
    </row>
    <row r="80" spans="1:32" x14ac:dyDescent="0.3">
      <c r="A80" s="5">
        <v>79</v>
      </c>
      <c r="B80" s="5">
        <v>550000</v>
      </c>
      <c r="C80" s="5">
        <v>550000</v>
      </c>
      <c r="D80" s="5">
        <v>550000</v>
      </c>
      <c r="E80" s="5">
        <v>550000</v>
      </c>
      <c r="F80" s="5">
        <v>550000</v>
      </c>
      <c r="G80" s="5">
        <v>550000</v>
      </c>
      <c r="H80" s="5">
        <v>550000</v>
      </c>
      <c r="I80" s="5">
        <v>286853</v>
      </c>
      <c r="J80" s="5">
        <v>300000</v>
      </c>
      <c r="K80" s="5">
        <v>300000</v>
      </c>
      <c r="L80" s="5">
        <v>250000</v>
      </c>
      <c r="M80" s="5">
        <v>300000</v>
      </c>
      <c r="N80" s="5">
        <v>300000</v>
      </c>
      <c r="O80" s="5">
        <v>300000</v>
      </c>
      <c r="P80" s="5">
        <v>300000</v>
      </c>
      <c r="Q80" s="5">
        <v>300000</v>
      </c>
      <c r="R80" s="5">
        <v>250000</v>
      </c>
      <c r="S80" s="5">
        <v>250000</v>
      </c>
      <c r="T80" s="5">
        <v>300000</v>
      </c>
      <c r="U80" s="5">
        <v>300000</v>
      </c>
      <c r="V80" s="5">
        <v>550000</v>
      </c>
      <c r="W80" s="5">
        <v>550000</v>
      </c>
      <c r="X80" s="5">
        <v>300000</v>
      </c>
      <c r="Y80" s="5">
        <v>300000</v>
      </c>
      <c r="Z80" s="5">
        <v>300000</v>
      </c>
      <c r="AA80" s="5">
        <v>200000</v>
      </c>
      <c r="AB80" s="5">
        <v>200000</v>
      </c>
      <c r="AC80" s="5">
        <v>200000</v>
      </c>
      <c r="AD80" s="5">
        <v>200000</v>
      </c>
      <c r="AE80" s="5">
        <v>250000</v>
      </c>
      <c r="AF80" s="5">
        <v>250000</v>
      </c>
    </row>
    <row r="81" spans="1:32" x14ac:dyDescent="0.3">
      <c r="A81" s="5">
        <v>80</v>
      </c>
      <c r="B81" s="5">
        <v>550000</v>
      </c>
      <c r="C81" s="5">
        <v>550000</v>
      </c>
      <c r="D81" s="5">
        <v>550000</v>
      </c>
      <c r="E81" s="5">
        <v>550000</v>
      </c>
      <c r="F81" s="5">
        <v>550000</v>
      </c>
      <c r="G81" s="5">
        <v>550000</v>
      </c>
      <c r="H81" s="5">
        <v>436853</v>
      </c>
      <c r="I81" s="5">
        <v>300000</v>
      </c>
      <c r="J81" s="5">
        <v>300000</v>
      </c>
      <c r="K81" s="5">
        <v>250000</v>
      </c>
      <c r="L81" s="5">
        <v>300000</v>
      </c>
      <c r="M81" s="5">
        <v>300000</v>
      </c>
      <c r="N81" s="5">
        <v>200000</v>
      </c>
      <c r="O81" s="5">
        <v>300000</v>
      </c>
      <c r="P81" s="5">
        <v>300000</v>
      </c>
      <c r="Q81" s="5">
        <v>250000</v>
      </c>
      <c r="R81" s="5">
        <v>300000</v>
      </c>
      <c r="S81" s="5">
        <v>300000</v>
      </c>
      <c r="T81" s="5">
        <v>350000</v>
      </c>
      <c r="U81" s="5">
        <v>550000</v>
      </c>
      <c r="V81" s="5">
        <v>550000</v>
      </c>
      <c r="W81" s="5">
        <v>300000</v>
      </c>
      <c r="X81" s="5">
        <v>300000</v>
      </c>
      <c r="Y81" s="5">
        <v>300000</v>
      </c>
      <c r="Z81" s="5">
        <v>200000</v>
      </c>
      <c r="AA81" s="5">
        <v>200000</v>
      </c>
      <c r="AB81" s="5">
        <v>200000</v>
      </c>
      <c r="AC81" s="5">
        <v>200000</v>
      </c>
      <c r="AD81" s="5">
        <v>250000</v>
      </c>
      <c r="AE81" s="5">
        <v>250000</v>
      </c>
      <c r="AF81" s="5">
        <v>200000</v>
      </c>
    </row>
    <row r="82" spans="1:32" x14ac:dyDescent="0.3">
      <c r="A82" s="5">
        <v>81</v>
      </c>
      <c r="B82" s="5">
        <v>550000</v>
      </c>
      <c r="C82" s="5">
        <v>550000</v>
      </c>
      <c r="D82" s="5">
        <v>550000</v>
      </c>
      <c r="E82" s="5">
        <v>550000</v>
      </c>
      <c r="F82" s="5">
        <v>550000</v>
      </c>
      <c r="G82" s="5">
        <v>550000</v>
      </c>
      <c r="H82" s="5">
        <v>550000</v>
      </c>
      <c r="I82" s="5">
        <v>486853</v>
      </c>
      <c r="J82" s="5">
        <v>200000</v>
      </c>
      <c r="K82" s="5">
        <v>250000</v>
      </c>
      <c r="L82" s="5">
        <v>300000</v>
      </c>
      <c r="M82" s="5">
        <v>300000</v>
      </c>
      <c r="N82" s="5">
        <v>350000</v>
      </c>
      <c r="O82" s="5">
        <v>350000</v>
      </c>
      <c r="P82" s="5">
        <v>250000</v>
      </c>
      <c r="Q82" s="5">
        <v>300000</v>
      </c>
      <c r="R82" s="5">
        <v>300000</v>
      </c>
      <c r="S82" s="5">
        <v>350000</v>
      </c>
      <c r="T82" s="5">
        <v>550000</v>
      </c>
      <c r="U82" s="5">
        <v>550000</v>
      </c>
      <c r="V82" s="5">
        <v>350000</v>
      </c>
      <c r="W82" s="5">
        <v>200000</v>
      </c>
      <c r="X82" s="5">
        <v>200000</v>
      </c>
      <c r="Y82" s="5">
        <v>200000</v>
      </c>
      <c r="Z82" s="5">
        <v>200000</v>
      </c>
      <c r="AA82" s="5">
        <v>200000</v>
      </c>
      <c r="AB82" s="5">
        <v>200000</v>
      </c>
      <c r="AC82" s="5">
        <v>250000</v>
      </c>
      <c r="AD82" s="5">
        <v>250000</v>
      </c>
      <c r="AE82" s="5">
        <v>200000</v>
      </c>
      <c r="AF82" s="5">
        <v>200000</v>
      </c>
    </row>
    <row r="83" spans="1:32" x14ac:dyDescent="0.3">
      <c r="A83" s="5">
        <v>82</v>
      </c>
      <c r="B83" s="5">
        <v>550000</v>
      </c>
      <c r="C83" s="5">
        <v>550000</v>
      </c>
      <c r="D83" s="5">
        <v>550000</v>
      </c>
      <c r="E83" s="5">
        <v>550000</v>
      </c>
      <c r="F83" s="5">
        <v>550000</v>
      </c>
      <c r="G83" s="5">
        <v>550000</v>
      </c>
      <c r="H83" s="5">
        <v>550000</v>
      </c>
      <c r="I83" s="5">
        <v>550000</v>
      </c>
      <c r="J83" s="5">
        <v>550000</v>
      </c>
      <c r="K83" s="5">
        <v>386853</v>
      </c>
      <c r="L83" s="5">
        <v>250000</v>
      </c>
      <c r="M83" s="5">
        <v>300000</v>
      </c>
      <c r="N83" s="5">
        <v>300000</v>
      </c>
      <c r="O83" s="5">
        <v>250000</v>
      </c>
      <c r="P83" s="5">
        <v>350000</v>
      </c>
      <c r="Q83" s="5">
        <v>250000</v>
      </c>
      <c r="R83" s="5">
        <v>300000</v>
      </c>
      <c r="S83" s="5">
        <v>550000</v>
      </c>
      <c r="T83" s="5">
        <v>550000</v>
      </c>
      <c r="U83" s="5">
        <v>300000</v>
      </c>
      <c r="V83" s="5">
        <v>300000</v>
      </c>
      <c r="W83" s="5">
        <v>300000</v>
      </c>
      <c r="X83" s="5">
        <v>250000</v>
      </c>
      <c r="Y83" s="5">
        <v>200000</v>
      </c>
      <c r="Z83" s="5">
        <v>200000</v>
      </c>
      <c r="AA83" s="5">
        <v>200000</v>
      </c>
      <c r="AB83" s="5">
        <v>250000</v>
      </c>
      <c r="AC83" s="5">
        <v>250000</v>
      </c>
      <c r="AD83" s="5">
        <v>200000</v>
      </c>
      <c r="AE83" s="5">
        <v>200000</v>
      </c>
      <c r="AF83" s="5">
        <v>200000</v>
      </c>
    </row>
    <row r="84" spans="1:32" x14ac:dyDescent="0.3">
      <c r="A84" s="5">
        <v>83</v>
      </c>
      <c r="B84" s="5">
        <v>550000</v>
      </c>
      <c r="C84" s="5">
        <v>550000</v>
      </c>
      <c r="D84" s="5">
        <v>550000</v>
      </c>
      <c r="E84" s="5">
        <v>550000</v>
      </c>
      <c r="F84" s="5">
        <v>550000</v>
      </c>
      <c r="G84" s="5">
        <v>550000</v>
      </c>
      <c r="H84" s="5">
        <v>550000</v>
      </c>
      <c r="I84" s="5">
        <v>550000</v>
      </c>
      <c r="J84" s="5">
        <v>550000</v>
      </c>
      <c r="K84" s="5">
        <v>550000</v>
      </c>
      <c r="L84" s="5">
        <v>550000</v>
      </c>
      <c r="M84" s="5">
        <v>336853</v>
      </c>
      <c r="N84" s="5">
        <v>200000</v>
      </c>
      <c r="O84" s="5">
        <v>250000</v>
      </c>
      <c r="P84" s="5">
        <v>250000</v>
      </c>
      <c r="Q84" s="5">
        <v>300000</v>
      </c>
      <c r="R84" s="5">
        <v>550000</v>
      </c>
      <c r="S84" s="5">
        <v>550000</v>
      </c>
      <c r="T84" s="5">
        <v>550000</v>
      </c>
      <c r="U84" s="5">
        <v>350000</v>
      </c>
      <c r="V84" s="5">
        <v>350000</v>
      </c>
      <c r="W84" s="5">
        <v>300000</v>
      </c>
      <c r="X84" s="5">
        <v>250000</v>
      </c>
      <c r="Y84" s="5">
        <v>200000</v>
      </c>
      <c r="Z84" s="5">
        <v>200000</v>
      </c>
      <c r="AA84" s="5">
        <v>300000</v>
      </c>
      <c r="AB84" s="5">
        <v>250000</v>
      </c>
      <c r="AC84" s="5">
        <v>250000</v>
      </c>
      <c r="AD84" s="5">
        <v>200000</v>
      </c>
      <c r="AE84" s="5">
        <v>200000</v>
      </c>
      <c r="AF84" s="5">
        <v>200000</v>
      </c>
    </row>
    <row r="85" spans="1:32" x14ac:dyDescent="0.3">
      <c r="A85" s="5">
        <v>84</v>
      </c>
      <c r="B85" s="5">
        <v>550000</v>
      </c>
      <c r="C85" s="5">
        <v>550000</v>
      </c>
      <c r="D85" s="5">
        <v>550000</v>
      </c>
      <c r="E85" s="5">
        <v>550000</v>
      </c>
      <c r="F85" s="5">
        <v>550000</v>
      </c>
      <c r="G85" s="5">
        <v>550000</v>
      </c>
      <c r="H85" s="5">
        <v>550000</v>
      </c>
      <c r="I85" s="5">
        <v>550000</v>
      </c>
      <c r="J85" s="5">
        <v>550000</v>
      </c>
      <c r="K85" s="5">
        <v>550000</v>
      </c>
      <c r="L85" s="5">
        <v>550000</v>
      </c>
      <c r="M85" s="5">
        <v>550000</v>
      </c>
      <c r="N85" s="5">
        <v>550000</v>
      </c>
      <c r="O85" s="5">
        <v>550000</v>
      </c>
      <c r="P85" s="5">
        <v>550000</v>
      </c>
      <c r="Q85" s="5">
        <v>550000</v>
      </c>
      <c r="R85" s="5">
        <v>550000</v>
      </c>
      <c r="S85" s="5">
        <v>550000</v>
      </c>
      <c r="T85" s="5">
        <v>536853</v>
      </c>
      <c r="U85" s="5">
        <v>350000</v>
      </c>
      <c r="V85" s="5">
        <v>300000</v>
      </c>
      <c r="W85" s="5">
        <v>200000</v>
      </c>
      <c r="X85" s="5">
        <v>200000</v>
      </c>
      <c r="Y85" s="5">
        <v>250000</v>
      </c>
      <c r="Z85" s="5">
        <v>300000</v>
      </c>
      <c r="AA85" s="5">
        <v>300000</v>
      </c>
      <c r="AB85" s="5">
        <v>250000</v>
      </c>
      <c r="AC85" s="5">
        <v>200000</v>
      </c>
      <c r="AD85" s="5">
        <v>200000</v>
      </c>
      <c r="AE85" s="5">
        <v>200000</v>
      </c>
      <c r="AF85" s="5">
        <v>200000</v>
      </c>
    </row>
    <row r="86" spans="1:32" x14ac:dyDescent="0.3">
      <c r="A86" s="5">
        <v>85</v>
      </c>
      <c r="B86" s="5">
        <v>550000</v>
      </c>
      <c r="C86" s="5">
        <v>550000</v>
      </c>
      <c r="D86" s="5">
        <v>550000</v>
      </c>
      <c r="E86" s="5">
        <v>550000</v>
      </c>
      <c r="F86" s="5">
        <v>550000</v>
      </c>
      <c r="G86" s="5">
        <v>550000</v>
      </c>
      <c r="H86" s="5">
        <v>550000</v>
      </c>
      <c r="I86" s="5">
        <v>550000</v>
      </c>
      <c r="J86" s="5">
        <v>550000</v>
      </c>
      <c r="K86" s="5">
        <v>550000</v>
      </c>
      <c r="L86" s="5">
        <v>550000</v>
      </c>
      <c r="M86" s="5">
        <v>286853</v>
      </c>
      <c r="N86" s="5">
        <v>250000</v>
      </c>
      <c r="O86" s="5">
        <v>300000</v>
      </c>
      <c r="P86" s="5">
        <v>550000</v>
      </c>
      <c r="Q86" s="5">
        <v>550000</v>
      </c>
      <c r="R86" s="5">
        <v>550000</v>
      </c>
      <c r="S86" s="5">
        <v>250000</v>
      </c>
      <c r="T86" s="5">
        <v>250000</v>
      </c>
      <c r="U86" s="5">
        <v>200000</v>
      </c>
      <c r="V86" s="5">
        <v>550000</v>
      </c>
      <c r="W86" s="5">
        <v>550000</v>
      </c>
      <c r="X86" s="5">
        <v>550000</v>
      </c>
      <c r="Y86" s="5">
        <v>550000</v>
      </c>
      <c r="Z86" s="5">
        <v>550000</v>
      </c>
      <c r="AA86" s="5">
        <v>550000</v>
      </c>
      <c r="AB86" s="5">
        <v>550000</v>
      </c>
      <c r="AC86" s="5">
        <v>250000</v>
      </c>
      <c r="AD86" s="5">
        <v>200000</v>
      </c>
      <c r="AE86" s="5">
        <v>200000</v>
      </c>
      <c r="AF86" s="5">
        <v>250000</v>
      </c>
    </row>
    <row r="87" spans="1:32" x14ac:dyDescent="0.3">
      <c r="A87" s="5">
        <v>86</v>
      </c>
      <c r="B87" s="5">
        <v>550000</v>
      </c>
      <c r="C87" s="5">
        <v>550000</v>
      </c>
      <c r="D87" s="5">
        <v>550000</v>
      </c>
      <c r="E87" s="5">
        <v>550000</v>
      </c>
      <c r="F87" s="5">
        <v>550000</v>
      </c>
      <c r="G87" s="5">
        <v>550000</v>
      </c>
      <c r="H87" s="5">
        <v>550000</v>
      </c>
      <c r="I87" s="5">
        <v>550000</v>
      </c>
      <c r="J87" s="5">
        <v>550000</v>
      </c>
      <c r="K87" s="5">
        <v>550000</v>
      </c>
      <c r="L87" s="5">
        <v>550000</v>
      </c>
      <c r="M87" s="5">
        <v>286853</v>
      </c>
      <c r="N87" s="5">
        <v>300000</v>
      </c>
      <c r="O87" s="5">
        <v>550000</v>
      </c>
      <c r="P87" s="5">
        <v>550000</v>
      </c>
      <c r="Q87" s="5">
        <v>550000</v>
      </c>
      <c r="R87" s="5">
        <v>350000</v>
      </c>
      <c r="S87" s="5">
        <v>350000</v>
      </c>
      <c r="T87" s="5">
        <v>300000</v>
      </c>
      <c r="U87" s="5">
        <v>250000</v>
      </c>
      <c r="V87" s="5">
        <v>200000</v>
      </c>
      <c r="W87" s="5">
        <v>250000</v>
      </c>
      <c r="X87" s="5">
        <v>300000</v>
      </c>
      <c r="Y87" s="5">
        <v>300000</v>
      </c>
      <c r="Z87" s="5">
        <v>250000</v>
      </c>
      <c r="AA87" s="5">
        <v>200000</v>
      </c>
      <c r="AB87" s="5">
        <v>200000</v>
      </c>
      <c r="AC87" s="5">
        <v>200000</v>
      </c>
      <c r="AD87" s="5">
        <v>200000</v>
      </c>
      <c r="AE87" s="5">
        <v>250000</v>
      </c>
      <c r="AF87" s="5">
        <v>200000</v>
      </c>
    </row>
    <row r="88" spans="1:32" x14ac:dyDescent="0.3">
      <c r="A88" s="5">
        <v>87</v>
      </c>
      <c r="B88" s="5">
        <v>550000</v>
      </c>
      <c r="C88" s="5">
        <v>550000</v>
      </c>
      <c r="D88" s="5">
        <v>550000</v>
      </c>
      <c r="E88" s="5">
        <v>550000</v>
      </c>
      <c r="F88" s="5">
        <v>550000</v>
      </c>
      <c r="G88" s="5">
        <v>550000</v>
      </c>
      <c r="H88" s="5">
        <v>550000</v>
      </c>
      <c r="I88" s="5">
        <v>550000</v>
      </c>
      <c r="J88" s="5">
        <v>550000</v>
      </c>
      <c r="K88" s="5">
        <v>550000</v>
      </c>
      <c r="L88" s="5">
        <v>550000</v>
      </c>
      <c r="M88" s="5">
        <v>550000</v>
      </c>
      <c r="N88" s="5">
        <v>550000</v>
      </c>
      <c r="O88" s="5">
        <v>550000</v>
      </c>
      <c r="P88" s="5">
        <v>550000</v>
      </c>
      <c r="Q88" s="5">
        <v>550000</v>
      </c>
      <c r="R88" s="5">
        <v>436853</v>
      </c>
      <c r="S88" s="5">
        <v>300000</v>
      </c>
      <c r="T88" s="5">
        <v>550000</v>
      </c>
      <c r="U88" s="5">
        <v>550000</v>
      </c>
      <c r="V88" s="5">
        <v>550000</v>
      </c>
      <c r="W88" s="5">
        <v>550000</v>
      </c>
      <c r="X88" s="5">
        <v>550000</v>
      </c>
      <c r="Y88" s="5">
        <v>550000</v>
      </c>
      <c r="Z88" s="5">
        <v>550000</v>
      </c>
      <c r="AA88" s="5">
        <v>200000</v>
      </c>
      <c r="AB88" s="5">
        <v>200000</v>
      </c>
      <c r="AC88" s="5">
        <v>200000</v>
      </c>
      <c r="AD88" s="5">
        <v>250000</v>
      </c>
      <c r="AE88" s="5">
        <v>200000</v>
      </c>
      <c r="AF88" s="5">
        <v>350000</v>
      </c>
    </row>
    <row r="89" spans="1:32" x14ac:dyDescent="0.3">
      <c r="A89" s="5">
        <v>88</v>
      </c>
      <c r="B89" s="5">
        <v>550000</v>
      </c>
      <c r="C89" s="5">
        <v>550000</v>
      </c>
      <c r="D89" s="5">
        <v>550000</v>
      </c>
      <c r="E89" s="5">
        <v>550000</v>
      </c>
      <c r="F89" s="5">
        <v>550000</v>
      </c>
      <c r="G89" s="5">
        <v>550000</v>
      </c>
      <c r="H89" s="5">
        <v>550000</v>
      </c>
      <c r="I89" s="5">
        <v>550000</v>
      </c>
      <c r="J89" s="5">
        <v>550000</v>
      </c>
      <c r="K89" s="5">
        <v>550000</v>
      </c>
      <c r="L89" s="5">
        <v>550000</v>
      </c>
      <c r="M89" s="5">
        <v>550000</v>
      </c>
      <c r="N89" s="5">
        <v>550000</v>
      </c>
      <c r="O89" s="5">
        <v>550000</v>
      </c>
      <c r="P89" s="5">
        <v>386853</v>
      </c>
      <c r="Q89" s="5">
        <v>350000</v>
      </c>
      <c r="R89" s="5">
        <v>300000</v>
      </c>
      <c r="S89" s="5">
        <v>250000</v>
      </c>
      <c r="T89" s="5">
        <v>200000</v>
      </c>
      <c r="U89" s="5">
        <v>250000</v>
      </c>
      <c r="V89" s="5">
        <v>300000</v>
      </c>
      <c r="W89" s="5">
        <v>300000</v>
      </c>
      <c r="X89" s="5">
        <v>300000</v>
      </c>
      <c r="Y89" s="5">
        <v>200000</v>
      </c>
      <c r="Z89" s="5">
        <v>200000</v>
      </c>
      <c r="AA89" s="5">
        <v>200000</v>
      </c>
      <c r="AB89" s="5">
        <v>200000</v>
      </c>
      <c r="AC89" s="5">
        <v>250000</v>
      </c>
      <c r="AD89" s="5">
        <v>200000</v>
      </c>
      <c r="AE89" s="5">
        <v>300000</v>
      </c>
      <c r="AF89" s="5">
        <v>300000</v>
      </c>
    </row>
    <row r="90" spans="1:32" x14ac:dyDescent="0.3">
      <c r="A90" s="5">
        <v>89</v>
      </c>
      <c r="B90" s="5">
        <v>550000</v>
      </c>
      <c r="C90" s="5">
        <v>550000</v>
      </c>
      <c r="D90" s="5">
        <v>550000</v>
      </c>
      <c r="E90" s="5">
        <v>550000</v>
      </c>
      <c r="F90" s="5">
        <v>550000</v>
      </c>
      <c r="G90" s="5">
        <v>550000</v>
      </c>
      <c r="H90" s="5">
        <v>550000</v>
      </c>
      <c r="I90" s="5">
        <v>550000</v>
      </c>
      <c r="J90" s="5">
        <v>550000</v>
      </c>
      <c r="K90" s="5">
        <v>550000</v>
      </c>
      <c r="L90" s="5">
        <v>550000</v>
      </c>
      <c r="M90" s="5">
        <v>550000</v>
      </c>
      <c r="N90" s="5">
        <v>550000</v>
      </c>
      <c r="O90" s="5">
        <v>436853</v>
      </c>
      <c r="P90" s="5">
        <v>350000</v>
      </c>
      <c r="Q90" s="5">
        <v>300000</v>
      </c>
      <c r="R90" s="5">
        <v>550000</v>
      </c>
      <c r="S90" s="5">
        <v>550000</v>
      </c>
      <c r="T90" s="5">
        <v>550000</v>
      </c>
      <c r="U90" s="5">
        <v>550000</v>
      </c>
      <c r="V90" s="5">
        <v>550000</v>
      </c>
      <c r="W90" s="5">
        <v>550000</v>
      </c>
      <c r="X90" s="5">
        <v>350000</v>
      </c>
      <c r="Y90" s="5">
        <v>200000</v>
      </c>
      <c r="Z90" s="5">
        <v>200000</v>
      </c>
      <c r="AA90" s="5">
        <v>200000</v>
      </c>
      <c r="AB90" s="5">
        <v>300000</v>
      </c>
      <c r="AC90" s="5">
        <v>200000</v>
      </c>
      <c r="AD90" s="5">
        <v>350000</v>
      </c>
      <c r="AE90" s="5">
        <v>350000</v>
      </c>
      <c r="AF90" s="5">
        <v>250000</v>
      </c>
    </row>
    <row r="91" spans="1:32" x14ac:dyDescent="0.3">
      <c r="A91" s="5">
        <v>90</v>
      </c>
      <c r="B91" s="5">
        <v>550000</v>
      </c>
      <c r="C91" s="5">
        <v>550000</v>
      </c>
      <c r="D91" s="5">
        <v>550000</v>
      </c>
      <c r="E91" s="5">
        <v>550000</v>
      </c>
      <c r="F91" s="5">
        <v>550000</v>
      </c>
      <c r="G91" s="5">
        <v>550000</v>
      </c>
      <c r="H91" s="5">
        <v>550000</v>
      </c>
      <c r="I91" s="5">
        <v>550000</v>
      </c>
      <c r="J91" s="5">
        <v>550000</v>
      </c>
      <c r="K91" s="5">
        <v>550000</v>
      </c>
      <c r="L91" s="5">
        <v>550000</v>
      </c>
      <c r="M91" s="5">
        <v>550000</v>
      </c>
      <c r="N91" s="5">
        <v>550000</v>
      </c>
      <c r="O91" s="5">
        <v>436853</v>
      </c>
      <c r="P91" s="5">
        <v>300000</v>
      </c>
      <c r="Q91" s="5">
        <v>550000</v>
      </c>
      <c r="R91" s="5">
        <v>550000</v>
      </c>
      <c r="S91" s="5">
        <v>550000</v>
      </c>
      <c r="T91" s="5">
        <v>550000</v>
      </c>
      <c r="U91" s="5">
        <v>550000</v>
      </c>
      <c r="V91" s="5">
        <v>550000</v>
      </c>
      <c r="W91" s="5">
        <v>550000</v>
      </c>
      <c r="X91" s="5">
        <v>200000</v>
      </c>
      <c r="Y91" s="5">
        <v>200000</v>
      </c>
      <c r="Z91" s="5">
        <v>200000</v>
      </c>
      <c r="AA91" s="5">
        <v>250000</v>
      </c>
      <c r="AB91" s="5">
        <v>200000</v>
      </c>
      <c r="AC91" s="5">
        <v>350000</v>
      </c>
      <c r="AD91" s="5">
        <v>350000</v>
      </c>
      <c r="AE91" s="5">
        <v>250000</v>
      </c>
      <c r="AF91" s="5">
        <v>250000</v>
      </c>
    </row>
    <row r="92" spans="1:32" x14ac:dyDescent="0.3">
      <c r="A92" s="5">
        <v>91</v>
      </c>
      <c r="B92" s="5">
        <v>550000</v>
      </c>
      <c r="C92" s="5">
        <v>550000</v>
      </c>
      <c r="D92" s="5">
        <v>550000</v>
      </c>
      <c r="E92" s="5">
        <v>550000</v>
      </c>
      <c r="F92" s="5">
        <v>550000</v>
      </c>
      <c r="G92" s="5">
        <v>550000</v>
      </c>
      <c r="H92" s="5">
        <v>550000</v>
      </c>
      <c r="I92" s="5">
        <v>550000</v>
      </c>
      <c r="J92" s="5">
        <v>550000</v>
      </c>
      <c r="K92" s="5">
        <v>550000</v>
      </c>
      <c r="L92" s="5">
        <v>550000</v>
      </c>
      <c r="M92" s="5">
        <v>236853</v>
      </c>
      <c r="N92" s="5">
        <v>250000</v>
      </c>
      <c r="O92" s="5">
        <v>200000</v>
      </c>
      <c r="P92" s="5">
        <v>550000</v>
      </c>
      <c r="Q92" s="5">
        <v>550000</v>
      </c>
      <c r="R92" s="5">
        <v>550000</v>
      </c>
      <c r="S92" s="5">
        <v>550000</v>
      </c>
      <c r="T92" s="5">
        <v>550000</v>
      </c>
      <c r="U92" s="5">
        <v>550000</v>
      </c>
      <c r="V92" s="5">
        <v>300000</v>
      </c>
      <c r="W92" s="5">
        <v>200000</v>
      </c>
      <c r="X92" s="5">
        <v>200000</v>
      </c>
      <c r="Y92" s="5">
        <v>200000</v>
      </c>
      <c r="Z92" s="5">
        <v>300000</v>
      </c>
      <c r="AA92" s="5">
        <v>200000</v>
      </c>
      <c r="AB92" s="5">
        <v>350000</v>
      </c>
      <c r="AC92" s="5">
        <v>350000</v>
      </c>
      <c r="AD92" s="5">
        <v>250000</v>
      </c>
      <c r="AE92" s="5">
        <v>250000</v>
      </c>
      <c r="AF92" s="5">
        <v>300000</v>
      </c>
    </row>
    <row r="93" spans="1:32" x14ac:dyDescent="0.3">
      <c r="A93" s="5">
        <v>92</v>
      </c>
      <c r="B93" s="5">
        <v>550000</v>
      </c>
      <c r="C93" s="5">
        <v>550000</v>
      </c>
      <c r="D93" s="5">
        <v>550000</v>
      </c>
      <c r="E93" s="5">
        <v>550000</v>
      </c>
      <c r="F93" s="5">
        <v>550000</v>
      </c>
      <c r="G93" s="5">
        <v>550000</v>
      </c>
      <c r="H93" s="5">
        <v>550000</v>
      </c>
      <c r="I93" s="5">
        <v>550000</v>
      </c>
      <c r="J93" s="5">
        <v>550000</v>
      </c>
      <c r="K93" s="5">
        <v>550000</v>
      </c>
      <c r="L93" s="5">
        <v>550000</v>
      </c>
      <c r="M93" s="5">
        <v>436853</v>
      </c>
      <c r="N93" s="5">
        <v>250000</v>
      </c>
      <c r="O93" s="5">
        <v>550000</v>
      </c>
      <c r="P93" s="5">
        <v>550000</v>
      </c>
      <c r="Q93" s="5">
        <v>550000</v>
      </c>
      <c r="R93" s="5">
        <v>550000</v>
      </c>
      <c r="S93" s="5">
        <v>550000</v>
      </c>
      <c r="T93" s="5">
        <v>550000</v>
      </c>
      <c r="U93" s="5">
        <v>550000</v>
      </c>
      <c r="V93" s="5">
        <v>200000</v>
      </c>
      <c r="W93" s="5">
        <v>200000</v>
      </c>
      <c r="X93" s="5">
        <v>200000</v>
      </c>
      <c r="Y93" s="5">
        <v>250000</v>
      </c>
      <c r="Z93" s="5">
        <v>200000</v>
      </c>
      <c r="AA93" s="5">
        <v>350000</v>
      </c>
      <c r="AB93" s="5">
        <v>350000</v>
      </c>
      <c r="AC93" s="5">
        <v>250000</v>
      </c>
      <c r="AD93" s="5">
        <v>250000</v>
      </c>
      <c r="AE93" s="5">
        <v>300000</v>
      </c>
      <c r="AF93" s="5">
        <v>250000</v>
      </c>
    </row>
    <row r="94" spans="1:32" x14ac:dyDescent="0.3">
      <c r="A94" s="5">
        <v>93</v>
      </c>
      <c r="B94" s="5">
        <v>550000</v>
      </c>
      <c r="C94" s="5">
        <v>550000</v>
      </c>
      <c r="D94" s="5">
        <v>550000</v>
      </c>
      <c r="E94" s="5">
        <v>550000</v>
      </c>
      <c r="F94" s="5">
        <v>550000</v>
      </c>
      <c r="G94" s="5">
        <v>550000</v>
      </c>
      <c r="H94" s="5">
        <v>550000</v>
      </c>
      <c r="I94" s="5">
        <v>550000</v>
      </c>
      <c r="J94" s="5">
        <v>550000</v>
      </c>
      <c r="K94" s="5">
        <v>550000</v>
      </c>
      <c r="L94" s="5">
        <v>550000</v>
      </c>
      <c r="M94" s="5">
        <v>550000</v>
      </c>
      <c r="N94" s="5">
        <v>550000</v>
      </c>
      <c r="O94" s="5">
        <v>550000</v>
      </c>
      <c r="P94" s="5">
        <v>550000</v>
      </c>
      <c r="Q94" s="5">
        <v>550000</v>
      </c>
      <c r="R94" s="5">
        <v>550000</v>
      </c>
      <c r="S94" s="5">
        <v>550000</v>
      </c>
      <c r="T94" s="5">
        <v>550000</v>
      </c>
      <c r="U94" s="5">
        <v>550000</v>
      </c>
      <c r="V94" s="5">
        <v>550000</v>
      </c>
      <c r="W94" s="5">
        <v>536853</v>
      </c>
      <c r="X94" s="5">
        <v>300000</v>
      </c>
      <c r="Y94" s="5">
        <v>200000</v>
      </c>
      <c r="Z94" s="5">
        <v>350000</v>
      </c>
      <c r="AA94" s="5">
        <v>350000</v>
      </c>
      <c r="AB94" s="5">
        <v>250000</v>
      </c>
      <c r="AC94" s="5">
        <v>250000</v>
      </c>
      <c r="AD94" s="5">
        <v>300000</v>
      </c>
      <c r="AE94" s="5">
        <v>250000</v>
      </c>
      <c r="AF94" s="5">
        <v>300000</v>
      </c>
    </row>
    <row r="95" spans="1:32" x14ac:dyDescent="0.3">
      <c r="A95" s="5">
        <v>94</v>
      </c>
      <c r="B95" s="5">
        <v>550000</v>
      </c>
      <c r="C95" s="5">
        <v>550000</v>
      </c>
      <c r="D95" s="5">
        <v>550000</v>
      </c>
      <c r="E95" s="5">
        <v>550000</v>
      </c>
      <c r="F95" s="5">
        <v>550000</v>
      </c>
      <c r="G95" s="5">
        <v>550000</v>
      </c>
      <c r="H95" s="5">
        <v>550000</v>
      </c>
      <c r="I95" s="5">
        <v>550000</v>
      </c>
      <c r="J95" s="5">
        <v>550000</v>
      </c>
      <c r="K95" s="5">
        <v>550000</v>
      </c>
      <c r="L95" s="5">
        <v>550000</v>
      </c>
      <c r="M95" s="5">
        <v>550000</v>
      </c>
      <c r="N95" s="5">
        <v>550000</v>
      </c>
      <c r="O95" s="5">
        <v>550000</v>
      </c>
      <c r="P95" s="5">
        <v>550000</v>
      </c>
      <c r="Q95" s="5">
        <v>550000</v>
      </c>
      <c r="R95" s="5">
        <v>550000</v>
      </c>
      <c r="S95" s="5">
        <v>550000</v>
      </c>
      <c r="T95" s="5">
        <v>550000</v>
      </c>
      <c r="U95" s="5">
        <v>550000</v>
      </c>
      <c r="V95" s="5">
        <v>436853</v>
      </c>
      <c r="W95" s="5">
        <v>300000</v>
      </c>
      <c r="X95" s="5">
        <v>200000</v>
      </c>
      <c r="Y95" s="5">
        <v>350000</v>
      </c>
      <c r="Z95" s="5">
        <v>350000</v>
      </c>
      <c r="AA95" s="5">
        <v>250000</v>
      </c>
      <c r="AB95" s="5">
        <v>250000</v>
      </c>
      <c r="AC95" s="5">
        <v>300000</v>
      </c>
      <c r="AD95" s="5">
        <v>250000</v>
      </c>
      <c r="AE95" s="5">
        <v>300000</v>
      </c>
      <c r="AF95" s="5">
        <v>300000</v>
      </c>
    </row>
    <row r="96" spans="1:32" x14ac:dyDescent="0.3">
      <c r="A96" s="5">
        <v>95</v>
      </c>
      <c r="B96" s="5">
        <v>550000</v>
      </c>
      <c r="C96" s="5">
        <v>550000</v>
      </c>
      <c r="D96" s="5">
        <v>550000</v>
      </c>
      <c r="E96" s="5">
        <v>550000</v>
      </c>
      <c r="F96" s="5">
        <v>550000</v>
      </c>
      <c r="G96" s="5">
        <v>550000</v>
      </c>
      <c r="H96" s="5">
        <v>550000</v>
      </c>
      <c r="I96" s="5">
        <v>550000</v>
      </c>
      <c r="J96" s="5">
        <v>550000</v>
      </c>
      <c r="K96" s="5">
        <v>550000</v>
      </c>
      <c r="L96" s="5">
        <v>550000</v>
      </c>
      <c r="M96" s="5">
        <v>550000</v>
      </c>
      <c r="N96" s="5">
        <v>550000</v>
      </c>
      <c r="O96" s="5">
        <v>550000</v>
      </c>
      <c r="P96" s="5">
        <v>550000</v>
      </c>
      <c r="Q96" s="5">
        <v>550000</v>
      </c>
      <c r="R96" s="5">
        <v>550000</v>
      </c>
      <c r="S96" s="5">
        <v>550000</v>
      </c>
      <c r="T96" s="5">
        <v>550000</v>
      </c>
      <c r="U96" s="5">
        <v>536853</v>
      </c>
      <c r="V96" s="5">
        <v>300000</v>
      </c>
      <c r="W96" s="5">
        <v>200000</v>
      </c>
      <c r="X96" s="5">
        <v>350000</v>
      </c>
      <c r="Y96" s="5">
        <v>350000</v>
      </c>
      <c r="Z96" s="5">
        <v>250000</v>
      </c>
      <c r="AA96" s="5">
        <v>250000</v>
      </c>
      <c r="AB96" s="5">
        <v>300000</v>
      </c>
      <c r="AC96" s="5">
        <v>250000</v>
      </c>
      <c r="AD96" s="5">
        <v>300000</v>
      </c>
      <c r="AE96" s="5">
        <v>300000</v>
      </c>
      <c r="AF96" s="5">
        <v>300000</v>
      </c>
    </row>
    <row r="97" spans="1:32" x14ac:dyDescent="0.3">
      <c r="A97" s="5">
        <v>96</v>
      </c>
      <c r="B97" s="5">
        <v>550000</v>
      </c>
      <c r="C97" s="5">
        <v>550000</v>
      </c>
      <c r="D97" s="5">
        <v>550000</v>
      </c>
      <c r="E97" s="5">
        <v>550000</v>
      </c>
      <c r="F97" s="5">
        <v>550000</v>
      </c>
      <c r="G97" s="5">
        <v>550000</v>
      </c>
      <c r="H97" s="5">
        <v>550000</v>
      </c>
      <c r="I97" s="5">
        <v>550000</v>
      </c>
      <c r="J97" s="5">
        <v>550000</v>
      </c>
      <c r="K97" s="5">
        <v>550000</v>
      </c>
      <c r="L97" s="5">
        <v>550000</v>
      </c>
      <c r="M97" s="5">
        <v>550000</v>
      </c>
      <c r="N97" s="5">
        <v>550000</v>
      </c>
      <c r="O97" s="5">
        <v>550000</v>
      </c>
      <c r="P97" s="5">
        <v>550000</v>
      </c>
      <c r="Q97" s="5">
        <v>550000</v>
      </c>
      <c r="R97" s="5">
        <v>550000</v>
      </c>
      <c r="S97" s="5">
        <v>550000</v>
      </c>
      <c r="T97" s="5">
        <v>550000</v>
      </c>
      <c r="U97" s="5">
        <v>436853</v>
      </c>
      <c r="V97" s="5">
        <v>200000</v>
      </c>
      <c r="W97" s="5">
        <v>350000</v>
      </c>
      <c r="X97" s="5">
        <v>350000</v>
      </c>
      <c r="Y97" s="5">
        <v>250000</v>
      </c>
      <c r="Z97" s="5">
        <v>250000</v>
      </c>
      <c r="AA97" s="5">
        <v>300000</v>
      </c>
      <c r="AB97" s="5">
        <v>250000</v>
      </c>
      <c r="AC97" s="5">
        <v>300000</v>
      </c>
      <c r="AD97" s="5">
        <v>300000</v>
      </c>
      <c r="AE97" s="5">
        <v>300000</v>
      </c>
      <c r="AF97" s="5">
        <v>200000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59DD-2654-4438-AACE-344FEB1E7B13}">
  <dimension ref="A1:AB97"/>
  <sheetViews>
    <sheetView zoomScale="40" zoomScaleNormal="40" workbookViewId="0">
      <selection sqref="A1:AB97"/>
    </sheetView>
  </sheetViews>
  <sheetFormatPr defaultRowHeight="15.6" x14ac:dyDescent="0.3"/>
  <sheetData>
    <row r="1" spans="1:28" x14ac:dyDescent="0.3">
      <c r="A1" t="s">
        <v>14</v>
      </c>
      <c r="B1" t="s">
        <v>15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</row>
    <row r="2" spans="1:28" x14ac:dyDescent="0.3">
      <c r="A2">
        <v>1</v>
      </c>
      <c r="B2">
        <v>1922</v>
      </c>
      <c r="C2">
        <v>1887532</v>
      </c>
      <c r="D2">
        <v>2011377</v>
      </c>
      <c r="E2">
        <v>1805978</v>
      </c>
      <c r="F2">
        <v>1933252</v>
      </c>
      <c r="G2">
        <v>2038376</v>
      </c>
      <c r="H2">
        <v>2353738</v>
      </c>
      <c r="I2">
        <v>2128765</v>
      </c>
      <c r="J2">
        <v>2059863</v>
      </c>
      <c r="K2">
        <v>2084392</v>
      </c>
      <c r="L2">
        <v>2106690</v>
      </c>
      <c r="M2">
        <v>2391289</v>
      </c>
      <c r="N2">
        <v>2237863</v>
      </c>
      <c r="O2">
        <v>2145758</v>
      </c>
      <c r="P2">
        <v>2263888</v>
      </c>
      <c r="Q2">
        <v>2407066</v>
      </c>
      <c r="R2">
        <v>2555234</v>
      </c>
      <c r="S2">
        <v>2595227</v>
      </c>
      <c r="T2">
        <v>2325065</v>
      </c>
      <c r="U2">
        <v>2432434</v>
      </c>
      <c r="V2">
        <v>2638972</v>
      </c>
      <c r="W2">
        <v>2490008</v>
      </c>
      <c r="X2">
        <v>2502724</v>
      </c>
      <c r="Y2">
        <v>2374378</v>
      </c>
      <c r="Z2">
        <v>2578472</v>
      </c>
      <c r="AA2">
        <v>2435136</v>
      </c>
      <c r="AB2">
        <v>2254842</v>
      </c>
    </row>
    <row r="3" spans="1:28" x14ac:dyDescent="0.3">
      <c r="A3">
        <v>2</v>
      </c>
      <c r="B3">
        <v>1923</v>
      </c>
      <c r="C3">
        <v>1874735</v>
      </c>
      <c r="D3">
        <v>1783642</v>
      </c>
      <c r="E3">
        <v>1888192</v>
      </c>
      <c r="F3">
        <v>2011070</v>
      </c>
      <c r="G3">
        <v>2245735</v>
      </c>
      <c r="H3">
        <v>2099242</v>
      </c>
      <c r="I3">
        <v>2039125</v>
      </c>
      <c r="J3">
        <v>2070024</v>
      </c>
      <c r="K3">
        <v>2095648</v>
      </c>
      <c r="L3">
        <v>2335140</v>
      </c>
      <c r="M3">
        <v>2231005</v>
      </c>
      <c r="N3">
        <v>2141742</v>
      </c>
      <c r="O3">
        <v>2261288</v>
      </c>
      <c r="P3">
        <v>2405780</v>
      </c>
      <c r="Q3">
        <v>2543024</v>
      </c>
      <c r="R3">
        <v>2590000</v>
      </c>
      <c r="S3">
        <v>2321840</v>
      </c>
      <c r="T3">
        <v>2430063</v>
      </c>
      <c r="U3">
        <v>2633473</v>
      </c>
      <c r="V3">
        <v>2488548</v>
      </c>
      <c r="W3">
        <v>2502453</v>
      </c>
      <c r="X3">
        <v>2374310</v>
      </c>
      <c r="Y3">
        <v>2578678</v>
      </c>
      <c r="Z3">
        <v>2435480</v>
      </c>
      <c r="AA3">
        <v>2255080</v>
      </c>
      <c r="AB3">
        <v>2174570</v>
      </c>
    </row>
    <row r="4" spans="1:28" x14ac:dyDescent="0.3">
      <c r="A4">
        <v>3</v>
      </c>
      <c r="B4">
        <v>1924</v>
      </c>
      <c r="C4">
        <v>1850381</v>
      </c>
      <c r="D4">
        <v>1865884</v>
      </c>
      <c r="E4">
        <v>1966046</v>
      </c>
      <c r="F4">
        <v>2209043</v>
      </c>
      <c r="G4">
        <v>2008443</v>
      </c>
      <c r="H4">
        <v>2009602</v>
      </c>
      <c r="I4">
        <v>2049286</v>
      </c>
      <c r="J4">
        <v>2081279</v>
      </c>
      <c r="K4">
        <v>2324097</v>
      </c>
      <c r="L4">
        <v>2174856</v>
      </c>
      <c r="M4">
        <v>2134884</v>
      </c>
      <c r="N4">
        <v>2257364</v>
      </c>
      <c r="O4">
        <v>2403118</v>
      </c>
      <c r="P4">
        <v>2541779</v>
      </c>
      <c r="Q4">
        <v>2577790</v>
      </c>
      <c r="R4">
        <v>2316622</v>
      </c>
      <c r="S4">
        <v>2426838</v>
      </c>
      <c r="T4">
        <v>2627452</v>
      </c>
      <c r="U4">
        <v>2486719</v>
      </c>
      <c r="V4">
        <v>2500993</v>
      </c>
      <c r="W4">
        <v>2373990</v>
      </c>
      <c r="X4">
        <v>2578668</v>
      </c>
      <c r="Y4">
        <v>2435687</v>
      </c>
      <c r="Z4">
        <v>2255425</v>
      </c>
      <c r="AA4">
        <v>2174809</v>
      </c>
      <c r="AB4">
        <v>2217247</v>
      </c>
    </row>
    <row r="5" spans="1:28" x14ac:dyDescent="0.3">
      <c r="A5">
        <v>4</v>
      </c>
      <c r="B5">
        <v>1925</v>
      </c>
      <c r="C5">
        <v>1853625</v>
      </c>
      <c r="D5">
        <v>1943653</v>
      </c>
      <c r="E5">
        <v>2152804</v>
      </c>
      <c r="F5">
        <v>1981449</v>
      </c>
      <c r="G5">
        <v>1918771</v>
      </c>
      <c r="H5">
        <v>2019763</v>
      </c>
      <c r="I5">
        <v>2060541</v>
      </c>
      <c r="J5">
        <v>2309729</v>
      </c>
      <c r="K5">
        <v>2163814</v>
      </c>
      <c r="L5">
        <v>2078736</v>
      </c>
      <c r="M5">
        <v>2250507</v>
      </c>
      <c r="N5">
        <v>2399102</v>
      </c>
      <c r="O5">
        <v>2539179</v>
      </c>
      <c r="P5">
        <v>2573640</v>
      </c>
      <c r="Q5">
        <v>2304391</v>
      </c>
      <c r="R5">
        <v>2421621</v>
      </c>
      <c r="S5">
        <v>2620598</v>
      </c>
      <c r="T5">
        <v>2484348</v>
      </c>
      <c r="U5">
        <v>2499164</v>
      </c>
      <c r="V5">
        <v>2372478</v>
      </c>
      <c r="W5">
        <v>2578397</v>
      </c>
      <c r="X5">
        <v>2435676</v>
      </c>
      <c r="Y5">
        <v>2255631</v>
      </c>
      <c r="Z5">
        <v>2175154</v>
      </c>
      <c r="AA5">
        <v>2217486</v>
      </c>
      <c r="AB5">
        <v>2246862</v>
      </c>
    </row>
    <row r="6" spans="1:28" x14ac:dyDescent="0.3">
      <c r="A6">
        <v>5</v>
      </c>
      <c r="B6">
        <v>1926</v>
      </c>
      <c r="C6">
        <v>1902038</v>
      </c>
      <c r="D6">
        <v>2118046</v>
      </c>
      <c r="E6">
        <v>1936347</v>
      </c>
      <c r="F6">
        <v>1891753</v>
      </c>
      <c r="G6">
        <v>1927037</v>
      </c>
      <c r="H6">
        <v>2031018</v>
      </c>
      <c r="I6">
        <v>2288991</v>
      </c>
      <c r="J6">
        <v>2149445</v>
      </c>
      <c r="K6">
        <v>2067693</v>
      </c>
      <c r="L6">
        <v>2194358</v>
      </c>
      <c r="M6">
        <v>2392245</v>
      </c>
      <c r="N6">
        <v>2535254</v>
      </c>
      <c r="O6">
        <v>2565592</v>
      </c>
      <c r="P6">
        <v>2303106</v>
      </c>
      <c r="Q6">
        <v>2409389</v>
      </c>
      <c r="R6">
        <v>2611775</v>
      </c>
      <c r="S6">
        <v>2481123</v>
      </c>
      <c r="T6">
        <v>2496792</v>
      </c>
      <c r="U6">
        <v>2370605</v>
      </c>
      <c r="V6">
        <v>2576937</v>
      </c>
      <c r="W6">
        <v>2435406</v>
      </c>
      <c r="X6">
        <v>2255620</v>
      </c>
      <c r="Y6">
        <v>2175360</v>
      </c>
      <c r="Z6">
        <v>2217830</v>
      </c>
      <c r="AA6">
        <v>2247101</v>
      </c>
      <c r="AB6">
        <v>2329948</v>
      </c>
    </row>
    <row r="7" spans="1:28" x14ac:dyDescent="0.3">
      <c r="A7">
        <v>6</v>
      </c>
      <c r="B7">
        <v>1927</v>
      </c>
      <c r="C7">
        <v>1931005</v>
      </c>
      <c r="D7">
        <v>1913978</v>
      </c>
      <c r="E7">
        <v>1846652</v>
      </c>
      <c r="F7">
        <v>1899649</v>
      </c>
      <c r="G7">
        <v>1940683</v>
      </c>
      <c r="H7">
        <v>2259157</v>
      </c>
      <c r="I7">
        <v>2128707</v>
      </c>
      <c r="J7">
        <v>2053324</v>
      </c>
      <c r="K7">
        <v>2183316</v>
      </c>
      <c r="L7">
        <v>2336096</v>
      </c>
      <c r="M7">
        <v>2528434</v>
      </c>
      <c r="N7">
        <v>2556241</v>
      </c>
      <c r="O7">
        <v>2300444</v>
      </c>
      <c r="P7">
        <v>2408104</v>
      </c>
      <c r="Q7">
        <v>2594418</v>
      </c>
      <c r="R7">
        <v>2475905</v>
      </c>
      <c r="S7">
        <v>2493568</v>
      </c>
      <c r="T7">
        <v>2368200</v>
      </c>
      <c r="U7">
        <v>2575108</v>
      </c>
      <c r="V7">
        <v>2433946</v>
      </c>
      <c r="W7">
        <v>2255350</v>
      </c>
      <c r="X7">
        <v>2175349</v>
      </c>
      <c r="Y7">
        <v>2218036</v>
      </c>
      <c r="Z7">
        <v>2247445</v>
      </c>
      <c r="AA7">
        <v>2330187</v>
      </c>
      <c r="AB7">
        <v>2594197</v>
      </c>
    </row>
    <row r="8" spans="1:28" x14ac:dyDescent="0.3">
      <c r="A8">
        <v>7</v>
      </c>
      <c r="B8">
        <v>1928</v>
      </c>
      <c r="C8">
        <v>1896487</v>
      </c>
      <c r="D8">
        <v>1824285</v>
      </c>
      <c r="E8">
        <v>1854582</v>
      </c>
      <c r="F8">
        <v>1913224</v>
      </c>
      <c r="G8">
        <v>2165280</v>
      </c>
      <c r="H8">
        <v>2098612</v>
      </c>
      <c r="I8">
        <v>2032586</v>
      </c>
      <c r="J8">
        <v>2168947</v>
      </c>
      <c r="K8">
        <v>2325053</v>
      </c>
      <c r="L8">
        <v>2469381</v>
      </c>
      <c r="M8">
        <v>2544087</v>
      </c>
      <c r="N8">
        <v>2296428</v>
      </c>
      <c r="O8">
        <v>2405442</v>
      </c>
      <c r="P8">
        <v>2588040</v>
      </c>
      <c r="Q8">
        <v>2463674</v>
      </c>
      <c r="R8">
        <v>2488350</v>
      </c>
      <c r="S8">
        <v>2364954</v>
      </c>
      <c r="T8">
        <v>2572736</v>
      </c>
      <c r="U8">
        <v>2432116</v>
      </c>
      <c r="V8">
        <v>2253890</v>
      </c>
      <c r="W8">
        <v>2175078</v>
      </c>
      <c r="X8">
        <v>2218026</v>
      </c>
      <c r="Y8">
        <v>2247652</v>
      </c>
      <c r="Z8">
        <v>2330531</v>
      </c>
      <c r="AA8">
        <v>2594362</v>
      </c>
      <c r="AB8">
        <v>2282704</v>
      </c>
    </row>
    <row r="9" spans="1:28" x14ac:dyDescent="0.3">
      <c r="A9">
        <v>8</v>
      </c>
      <c r="B9">
        <v>1929</v>
      </c>
      <c r="C9">
        <v>1862996</v>
      </c>
      <c r="D9">
        <v>1832281</v>
      </c>
      <c r="E9">
        <v>1868125</v>
      </c>
      <c r="F9">
        <v>2137932</v>
      </c>
      <c r="G9">
        <v>2005225</v>
      </c>
      <c r="H9">
        <v>2003064</v>
      </c>
      <c r="I9">
        <v>2148060</v>
      </c>
      <c r="J9">
        <v>2310684</v>
      </c>
      <c r="K9">
        <v>2445315</v>
      </c>
      <c r="L9">
        <v>2474874</v>
      </c>
      <c r="M9">
        <v>2289570</v>
      </c>
      <c r="N9">
        <v>2401426</v>
      </c>
      <c r="O9">
        <v>2580314</v>
      </c>
      <c r="P9">
        <v>2462389</v>
      </c>
      <c r="Q9">
        <v>2476118</v>
      </c>
      <c r="R9">
        <v>2359728</v>
      </c>
      <c r="S9">
        <v>2569511</v>
      </c>
      <c r="T9">
        <v>2429745</v>
      </c>
      <c r="U9">
        <v>2252060</v>
      </c>
      <c r="V9">
        <v>2173618</v>
      </c>
      <c r="W9">
        <v>2217755</v>
      </c>
      <c r="X9">
        <v>2247641</v>
      </c>
      <c r="Y9">
        <v>2330738</v>
      </c>
      <c r="Z9">
        <v>2594638</v>
      </c>
      <c r="AA9">
        <v>2282942</v>
      </c>
      <c r="AB9">
        <v>2278946</v>
      </c>
    </row>
    <row r="10" spans="1:28" x14ac:dyDescent="0.3">
      <c r="A10">
        <v>9</v>
      </c>
      <c r="B10">
        <v>1930</v>
      </c>
      <c r="C10">
        <v>1865579</v>
      </c>
      <c r="D10">
        <v>1845751</v>
      </c>
      <c r="E10">
        <v>2092887</v>
      </c>
      <c r="F10">
        <v>1977866</v>
      </c>
      <c r="G10">
        <v>1912548</v>
      </c>
      <c r="H10">
        <v>2117936</v>
      </c>
      <c r="I10">
        <v>2289947</v>
      </c>
      <c r="J10">
        <v>2417989</v>
      </c>
      <c r="K10">
        <v>2450814</v>
      </c>
      <c r="L10">
        <v>2233422</v>
      </c>
      <c r="M10">
        <v>2394569</v>
      </c>
      <c r="N10">
        <v>2570905</v>
      </c>
      <c r="O10">
        <v>2459726</v>
      </c>
      <c r="P10">
        <v>2474834</v>
      </c>
      <c r="Q10">
        <v>2347519</v>
      </c>
      <c r="R10">
        <v>2564294</v>
      </c>
      <c r="S10">
        <v>2426520</v>
      </c>
      <c r="T10">
        <v>2249689</v>
      </c>
      <c r="U10">
        <v>2171789</v>
      </c>
      <c r="V10">
        <v>2216295</v>
      </c>
      <c r="W10">
        <v>2247370</v>
      </c>
      <c r="X10">
        <v>2330727</v>
      </c>
      <c r="Y10">
        <v>2594782</v>
      </c>
      <c r="Z10">
        <v>2283286</v>
      </c>
      <c r="AA10">
        <v>2279184</v>
      </c>
      <c r="AB10">
        <v>2315724</v>
      </c>
    </row>
    <row r="11" spans="1:28" x14ac:dyDescent="0.3">
      <c r="A11">
        <v>10</v>
      </c>
      <c r="B11">
        <v>1931</v>
      </c>
      <c r="C11">
        <v>1914984</v>
      </c>
      <c r="D11">
        <v>2070595</v>
      </c>
      <c r="E11">
        <v>1932821</v>
      </c>
      <c r="F11">
        <v>1885294</v>
      </c>
      <c r="G11">
        <v>2023082</v>
      </c>
      <c r="H11">
        <v>2260424</v>
      </c>
      <c r="I11">
        <v>2384285</v>
      </c>
      <c r="J11">
        <v>2423496</v>
      </c>
      <c r="K11">
        <v>2222379</v>
      </c>
      <c r="L11">
        <v>2338420</v>
      </c>
      <c r="M11">
        <v>2558725</v>
      </c>
      <c r="N11">
        <v>2455710</v>
      </c>
      <c r="O11">
        <v>2472171</v>
      </c>
      <c r="P11">
        <v>2346275</v>
      </c>
      <c r="Q11">
        <v>2552062</v>
      </c>
      <c r="R11">
        <v>2421303</v>
      </c>
      <c r="S11">
        <v>2246464</v>
      </c>
      <c r="T11">
        <v>2169418</v>
      </c>
      <c r="U11">
        <v>2214466</v>
      </c>
      <c r="V11">
        <v>2245910</v>
      </c>
      <c r="W11">
        <v>2330456</v>
      </c>
      <c r="X11">
        <v>2594714</v>
      </c>
      <c r="Y11">
        <v>2283493</v>
      </c>
      <c r="Z11">
        <v>2279528</v>
      </c>
      <c r="AA11">
        <v>2315962</v>
      </c>
      <c r="AB11">
        <v>2446038</v>
      </c>
    </row>
    <row r="12" spans="1:28" x14ac:dyDescent="0.3">
      <c r="A12">
        <v>11</v>
      </c>
      <c r="B12">
        <v>1932</v>
      </c>
      <c r="C12">
        <v>1900931</v>
      </c>
      <c r="D12">
        <v>1910514</v>
      </c>
      <c r="E12">
        <v>1840193</v>
      </c>
      <c r="F12">
        <v>1995773</v>
      </c>
      <c r="G12">
        <v>2169975</v>
      </c>
      <c r="H12">
        <v>2341482</v>
      </c>
      <c r="I12">
        <v>2396212</v>
      </c>
      <c r="J12">
        <v>2208010</v>
      </c>
      <c r="K12">
        <v>2327377</v>
      </c>
      <c r="L12">
        <v>2502563</v>
      </c>
      <c r="M12">
        <v>2448853</v>
      </c>
      <c r="N12">
        <v>2468155</v>
      </c>
      <c r="O12">
        <v>2343676</v>
      </c>
      <c r="P12">
        <v>2550777</v>
      </c>
      <c r="Q12">
        <v>2409071</v>
      </c>
      <c r="R12">
        <v>2241247</v>
      </c>
      <c r="S12">
        <v>2166193</v>
      </c>
      <c r="T12">
        <v>2212094</v>
      </c>
      <c r="U12">
        <v>2244081</v>
      </c>
      <c r="V12">
        <v>2328996</v>
      </c>
      <c r="W12">
        <v>2594394</v>
      </c>
      <c r="X12">
        <v>2283482</v>
      </c>
      <c r="Y12">
        <v>2279735</v>
      </c>
      <c r="Z12">
        <v>2316306</v>
      </c>
      <c r="AA12">
        <v>2446276</v>
      </c>
      <c r="AB12">
        <v>2371926</v>
      </c>
    </row>
    <row r="13" spans="1:28" x14ac:dyDescent="0.3">
      <c r="A13">
        <v>12</v>
      </c>
      <c r="B13">
        <v>1933</v>
      </c>
      <c r="C13">
        <v>1910845</v>
      </c>
      <c r="D13">
        <v>1817821</v>
      </c>
      <c r="E13">
        <v>1950749</v>
      </c>
      <c r="F13">
        <v>2142711</v>
      </c>
      <c r="G13">
        <v>2237562</v>
      </c>
      <c r="H13">
        <v>2366798</v>
      </c>
      <c r="I13">
        <v>2187272</v>
      </c>
      <c r="J13">
        <v>2313008</v>
      </c>
      <c r="K13">
        <v>2491786</v>
      </c>
      <c r="L13">
        <v>2392704</v>
      </c>
      <c r="M13">
        <v>2461298</v>
      </c>
      <c r="N13">
        <v>2339752</v>
      </c>
      <c r="O13">
        <v>2548115</v>
      </c>
      <c r="P13">
        <v>2407786</v>
      </c>
      <c r="Q13">
        <v>2229015</v>
      </c>
      <c r="R13">
        <v>2160976</v>
      </c>
      <c r="S13">
        <v>2208869</v>
      </c>
      <c r="T13">
        <v>2241710</v>
      </c>
      <c r="U13">
        <v>2327167</v>
      </c>
      <c r="V13">
        <v>2592882</v>
      </c>
      <c r="W13">
        <v>2283212</v>
      </c>
      <c r="X13">
        <v>2279724</v>
      </c>
      <c r="Y13">
        <v>2316513</v>
      </c>
      <c r="Z13">
        <v>2446620</v>
      </c>
      <c r="AA13">
        <v>2372164</v>
      </c>
      <c r="AB13">
        <v>2518084</v>
      </c>
    </row>
    <row r="14" spans="1:28" x14ac:dyDescent="0.3">
      <c r="A14">
        <v>13</v>
      </c>
      <c r="B14">
        <v>1934</v>
      </c>
      <c r="C14">
        <v>1881559</v>
      </c>
      <c r="D14">
        <v>1928354</v>
      </c>
      <c r="E14">
        <v>2097610</v>
      </c>
      <c r="F14">
        <v>2210971</v>
      </c>
      <c r="G14">
        <v>2272173</v>
      </c>
      <c r="H14">
        <v>2157750</v>
      </c>
      <c r="I14">
        <v>2292271</v>
      </c>
      <c r="J14">
        <v>2477828</v>
      </c>
      <c r="K14">
        <v>2381662</v>
      </c>
      <c r="L14">
        <v>2405149</v>
      </c>
      <c r="M14">
        <v>2333024</v>
      </c>
      <c r="N14">
        <v>2544099</v>
      </c>
      <c r="O14">
        <v>2405124</v>
      </c>
      <c r="P14">
        <v>2227730</v>
      </c>
      <c r="Q14">
        <v>2148744</v>
      </c>
      <c r="R14">
        <v>2203652</v>
      </c>
      <c r="S14">
        <v>2238485</v>
      </c>
      <c r="T14">
        <v>2324796</v>
      </c>
      <c r="U14">
        <v>2591010</v>
      </c>
      <c r="V14">
        <v>2281752</v>
      </c>
      <c r="W14">
        <v>2279454</v>
      </c>
      <c r="X14">
        <v>2316502</v>
      </c>
      <c r="Y14">
        <v>2446827</v>
      </c>
      <c r="Z14">
        <v>2372508</v>
      </c>
      <c r="AA14">
        <v>2518322</v>
      </c>
      <c r="AB14">
        <v>2213801</v>
      </c>
    </row>
    <row r="15" spans="1:28" x14ac:dyDescent="0.3">
      <c r="A15">
        <v>14</v>
      </c>
      <c r="B15">
        <v>1935</v>
      </c>
      <c r="C15">
        <v>1875273</v>
      </c>
      <c r="D15">
        <v>2075235</v>
      </c>
      <c r="E15">
        <v>2166662</v>
      </c>
      <c r="F15">
        <v>2245590</v>
      </c>
      <c r="G15">
        <v>2065179</v>
      </c>
      <c r="H15">
        <v>2262748</v>
      </c>
      <c r="I15">
        <v>2458049</v>
      </c>
      <c r="J15">
        <v>2367293</v>
      </c>
      <c r="K15">
        <v>2394106</v>
      </c>
      <c r="L15">
        <v>2276890</v>
      </c>
      <c r="M15">
        <v>2537242</v>
      </c>
      <c r="N15">
        <v>2401108</v>
      </c>
      <c r="O15">
        <v>2225068</v>
      </c>
      <c r="P15">
        <v>2147459</v>
      </c>
      <c r="Q15">
        <v>2191420</v>
      </c>
      <c r="R15">
        <v>2233268</v>
      </c>
      <c r="S15">
        <v>2321571</v>
      </c>
      <c r="T15">
        <v>2588605</v>
      </c>
      <c r="U15">
        <v>2279922</v>
      </c>
      <c r="V15">
        <v>2277994</v>
      </c>
      <c r="W15">
        <v>2316232</v>
      </c>
      <c r="X15">
        <v>2446816</v>
      </c>
      <c r="Y15">
        <v>2372715</v>
      </c>
      <c r="Z15">
        <v>2518666</v>
      </c>
      <c r="AA15">
        <v>2214040</v>
      </c>
      <c r="AB15">
        <v>2135182</v>
      </c>
    </row>
    <row r="16" spans="1:28" x14ac:dyDescent="0.3">
      <c r="A16">
        <v>15</v>
      </c>
      <c r="B16">
        <v>1936</v>
      </c>
      <c r="C16">
        <v>1915979</v>
      </c>
      <c r="D16">
        <v>2145003</v>
      </c>
      <c r="E16">
        <v>2201282</v>
      </c>
      <c r="F16">
        <v>2037787</v>
      </c>
      <c r="G16">
        <v>2171698</v>
      </c>
      <c r="H16">
        <v>2424403</v>
      </c>
      <c r="I16">
        <v>2346555</v>
      </c>
      <c r="J16">
        <v>2379738</v>
      </c>
      <c r="K16">
        <v>2265412</v>
      </c>
      <c r="L16">
        <v>2479014</v>
      </c>
      <c r="M16">
        <v>2394250</v>
      </c>
      <c r="N16">
        <v>2221052</v>
      </c>
      <c r="O16">
        <v>2144796</v>
      </c>
      <c r="P16">
        <v>2190135</v>
      </c>
      <c r="Q16">
        <v>2221036</v>
      </c>
      <c r="R16">
        <v>2316354</v>
      </c>
      <c r="S16">
        <v>2585359</v>
      </c>
      <c r="T16">
        <v>2277551</v>
      </c>
      <c r="U16">
        <v>2276164</v>
      </c>
      <c r="V16">
        <v>2314772</v>
      </c>
      <c r="W16">
        <v>2446546</v>
      </c>
      <c r="X16">
        <v>2372704</v>
      </c>
      <c r="Y16">
        <v>2518873</v>
      </c>
      <c r="Z16">
        <v>2214384</v>
      </c>
      <c r="AA16">
        <v>2135421</v>
      </c>
      <c r="AB16">
        <v>2118586</v>
      </c>
    </row>
    <row r="17" spans="1:28" x14ac:dyDescent="0.3">
      <c r="A17">
        <v>16</v>
      </c>
      <c r="B17">
        <v>1937</v>
      </c>
      <c r="C17">
        <v>1913548</v>
      </c>
      <c r="D17">
        <v>2179613</v>
      </c>
      <c r="E17">
        <v>1992717</v>
      </c>
      <c r="F17">
        <v>2144572</v>
      </c>
      <c r="G17">
        <v>2329374</v>
      </c>
      <c r="H17">
        <v>2317032</v>
      </c>
      <c r="I17">
        <v>2359000</v>
      </c>
      <c r="J17">
        <v>2250622</v>
      </c>
      <c r="K17">
        <v>2454642</v>
      </c>
      <c r="L17">
        <v>2338102</v>
      </c>
      <c r="M17">
        <v>2214195</v>
      </c>
      <c r="N17">
        <v>2140781</v>
      </c>
      <c r="O17">
        <v>2187473</v>
      </c>
      <c r="P17">
        <v>2219751</v>
      </c>
      <c r="Q17">
        <v>2304122</v>
      </c>
      <c r="R17">
        <v>2579648</v>
      </c>
      <c r="S17">
        <v>2274326</v>
      </c>
      <c r="T17">
        <v>2273793</v>
      </c>
      <c r="U17">
        <v>2312942</v>
      </c>
      <c r="V17">
        <v>2445086</v>
      </c>
      <c r="W17">
        <v>2372434</v>
      </c>
      <c r="X17">
        <v>2518862</v>
      </c>
      <c r="Y17">
        <v>2214590</v>
      </c>
      <c r="Z17">
        <v>2135765</v>
      </c>
      <c r="AA17">
        <v>2118825</v>
      </c>
      <c r="AB17">
        <v>2347985</v>
      </c>
    </row>
    <row r="18" spans="1:28" x14ac:dyDescent="0.3">
      <c r="A18">
        <v>17</v>
      </c>
      <c r="B18">
        <v>1938</v>
      </c>
      <c r="C18">
        <v>1919116</v>
      </c>
      <c r="D18">
        <v>1970412</v>
      </c>
      <c r="E18">
        <v>2099476</v>
      </c>
      <c r="F18">
        <v>2302805</v>
      </c>
      <c r="G18">
        <v>2225890</v>
      </c>
      <c r="H18">
        <v>2329477</v>
      </c>
      <c r="I18">
        <v>2229656</v>
      </c>
      <c r="J18">
        <v>2427012</v>
      </c>
      <c r="K18">
        <v>2327059</v>
      </c>
      <c r="L18">
        <v>2158046</v>
      </c>
      <c r="M18">
        <v>2133924</v>
      </c>
      <c r="N18">
        <v>2183457</v>
      </c>
      <c r="O18">
        <v>2217088</v>
      </c>
      <c r="P18">
        <v>2302837</v>
      </c>
      <c r="Q18">
        <v>2562104</v>
      </c>
      <c r="R18">
        <v>2269109</v>
      </c>
      <c r="S18">
        <v>2270568</v>
      </c>
      <c r="T18">
        <v>2310571</v>
      </c>
      <c r="U18">
        <v>2443256</v>
      </c>
      <c r="V18">
        <v>2370974</v>
      </c>
      <c r="W18">
        <v>2518592</v>
      </c>
      <c r="X18">
        <v>2214580</v>
      </c>
      <c r="Y18">
        <v>2135972</v>
      </c>
      <c r="Z18">
        <v>2119169</v>
      </c>
      <c r="AA18">
        <v>2348223</v>
      </c>
      <c r="AB18">
        <v>2408918</v>
      </c>
    </row>
    <row r="19" spans="1:28" x14ac:dyDescent="0.3">
      <c r="A19">
        <v>18</v>
      </c>
      <c r="B19">
        <v>1939</v>
      </c>
      <c r="C19">
        <v>1899029</v>
      </c>
      <c r="D19">
        <v>2077119</v>
      </c>
      <c r="E19">
        <v>2258418</v>
      </c>
      <c r="F19">
        <v>2199011</v>
      </c>
      <c r="G19">
        <v>2237444</v>
      </c>
      <c r="H19">
        <v>2198823</v>
      </c>
      <c r="I19">
        <v>2393114</v>
      </c>
      <c r="J19">
        <v>2312690</v>
      </c>
      <c r="K19">
        <v>2147003</v>
      </c>
      <c r="L19">
        <v>2077774</v>
      </c>
      <c r="M19">
        <v>2176600</v>
      </c>
      <c r="N19">
        <v>2213073</v>
      </c>
      <c r="O19">
        <v>2300174</v>
      </c>
      <c r="P19">
        <v>2555539</v>
      </c>
      <c r="Q19">
        <v>2256877</v>
      </c>
      <c r="R19">
        <v>2265351</v>
      </c>
      <c r="S19">
        <v>2307346</v>
      </c>
      <c r="T19">
        <v>2440885</v>
      </c>
      <c r="U19">
        <v>2369144</v>
      </c>
      <c r="V19">
        <v>2517132</v>
      </c>
      <c r="W19">
        <v>2214309</v>
      </c>
      <c r="X19">
        <v>2135961</v>
      </c>
      <c r="Y19">
        <v>2119376</v>
      </c>
      <c r="Z19">
        <v>2348568</v>
      </c>
      <c r="AA19">
        <v>2409156</v>
      </c>
      <c r="AB19">
        <v>2193970</v>
      </c>
    </row>
    <row r="20" spans="1:28" x14ac:dyDescent="0.3">
      <c r="A20">
        <v>19</v>
      </c>
      <c r="B20">
        <v>1940</v>
      </c>
      <c r="C20">
        <v>1930161</v>
      </c>
      <c r="D20">
        <v>2236767</v>
      </c>
      <c r="E20">
        <v>2153910</v>
      </c>
      <c r="F20">
        <v>2210036</v>
      </c>
      <c r="G20">
        <v>2102940</v>
      </c>
      <c r="H20">
        <v>2350391</v>
      </c>
      <c r="I20">
        <v>2291952</v>
      </c>
      <c r="J20">
        <v>2132634</v>
      </c>
      <c r="K20">
        <v>2066732</v>
      </c>
      <c r="L20">
        <v>2120450</v>
      </c>
      <c r="M20">
        <v>2206215</v>
      </c>
      <c r="N20">
        <v>2296159</v>
      </c>
      <c r="O20">
        <v>2547638</v>
      </c>
      <c r="P20">
        <v>2255592</v>
      </c>
      <c r="Q20">
        <v>2253119</v>
      </c>
      <c r="R20">
        <v>2302128</v>
      </c>
      <c r="S20">
        <v>2437660</v>
      </c>
      <c r="T20">
        <v>2366773</v>
      </c>
      <c r="U20">
        <v>2515302</v>
      </c>
      <c r="V20">
        <v>2212849</v>
      </c>
      <c r="W20">
        <v>2135690</v>
      </c>
      <c r="X20">
        <v>2119365</v>
      </c>
      <c r="Y20">
        <v>2348774</v>
      </c>
      <c r="Z20">
        <v>2409500</v>
      </c>
      <c r="AA20">
        <v>2194209</v>
      </c>
      <c r="AB20">
        <v>2407778</v>
      </c>
    </row>
    <row r="21" spans="1:28" x14ac:dyDescent="0.3">
      <c r="A21">
        <v>20</v>
      </c>
      <c r="B21">
        <v>1941</v>
      </c>
      <c r="C21">
        <v>1953560</v>
      </c>
      <c r="D21">
        <v>2131551</v>
      </c>
      <c r="E21">
        <v>2164959</v>
      </c>
      <c r="F21">
        <v>2075703</v>
      </c>
      <c r="G21">
        <v>2248752</v>
      </c>
      <c r="H21">
        <v>2262201</v>
      </c>
      <c r="I21">
        <v>2111896</v>
      </c>
      <c r="J21">
        <v>2052363</v>
      </c>
      <c r="K21">
        <v>2109408</v>
      </c>
      <c r="L21">
        <v>2150066</v>
      </c>
      <c r="M21">
        <v>2289301</v>
      </c>
      <c r="N21">
        <v>2538434</v>
      </c>
      <c r="O21">
        <v>2252930</v>
      </c>
      <c r="P21">
        <v>2251834</v>
      </c>
      <c r="Q21">
        <v>2289897</v>
      </c>
      <c r="R21">
        <v>2432442</v>
      </c>
      <c r="S21">
        <v>2363548</v>
      </c>
      <c r="T21">
        <v>2512923</v>
      </c>
      <c r="U21">
        <v>2211020</v>
      </c>
      <c r="V21">
        <v>2134230</v>
      </c>
      <c r="W21">
        <v>2119094</v>
      </c>
      <c r="X21">
        <v>2348763</v>
      </c>
      <c r="Y21">
        <v>2409707</v>
      </c>
      <c r="Z21">
        <v>2194553</v>
      </c>
      <c r="AA21">
        <v>2407964</v>
      </c>
      <c r="AB21">
        <v>2321440</v>
      </c>
    </row>
    <row r="22" spans="1:28" x14ac:dyDescent="0.3">
      <c r="A22">
        <v>21</v>
      </c>
      <c r="B22">
        <v>1942</v>
      </c>
      <c r="C22">
        <v>1927290</v>
      </c>
      <c r="D22">
        <v>2142638</v>
      </c>
      <c r="E22">
        <v>2030708</v>
      </c>
      <c r="F22">
        <v>2222092</v>
      </c>
      <c r="G22">
        <v>2170047</v>
      </c>
      <c r="H22">
        <v>2082374</v>
      </c>
      <c r="I22">
        <v>2031625</v>
      </c>
      <c r="J22">
        <v>2095040</v>
      </c>
      <c r="K22">
        <v>2139024</v>
      </c>
      <c r="L22">
        <v>2233152</v>
      </c>
      <c r="M22">
        <v>2526448</v>
      </c>
      <c r="N22">
        <v>2248914</v>
      </c>
      <c r="O22">
        <v>2249172</v>
      </c>
      <c r="P22">
        <v>2288612</v>
      </c>
      <c r="Q22">
        <v>2420211</v>
      </c>
      <c r="R22">
        <v>2358330</v>
      </c>
      <c r="S22">
        <v>2509674</v>
      </c>
      <c r="T22">
        <v>2208648</v>
      </c>
      <c r="U22">
        <v>2132401</v>
      </c>
      <c r="V22">
        <v>2117634</v>
      </c>
      <c r="W22">
        <v>2348493</v>
      </c>
      <c r="X22">
        <v>2409696</v>
      </c>
      <c r="Y22">
        <v>2194760</v>
      </c>
      <c r="Z22">
        <v>2408240</v>
      </c>
      <c r="AA22">
        <v>2321678</v>
      </c>
      <c r="AB22">
        <v>2580349</v>
      </c>
    </row>
    <row r="23" spans="1:28" x14ac:dyDescent="0.3">
      <c r="A23">
        <v>22</v>
      </c>
      <c r="B23">
        <v>1943</v>
      </c>
      <c r="C23">
        <v>1951352</v>
      </c>
      <c r="D23">
        <v>2008285</v>
      </c>
      <c r="E23">
        <v>2177750</v>
      </c>
      <c r="F23">
        <v>2142642</v>
      </c>
      <c r="G23">
        <v>1992244</v>
      </c>
      <c r="H23">
        <v>2002102</v>
      </c>
      <c r="I23">
        <v>2074302</v>
      </c>
      <c r="J23">
        <v>2124655</v>
      </c>
      <c r="K23">
        <v>2222110</v>
      </c>
      <c r="L23">
        <v>2456978</v>
      </c>
      <c r="M23">
        <v>2242056</v>
      </c>
      <c r="N23">
        <v>2245156</v>
      </c>
      <c r="O23">
        <v>2285950</v>
      </c>
      <c r="P23">
        <v>2418926</v>
      </c>
      <c r="Q23">
        <v>2346099</v>
      </c>
      <c r="R23">
        <v>2504446</v>
      </c>
      <c r="S23">
        <v>2205423</v>
      </c>
      <c r="T23">
        <v>2130030</v>
      </c>
      <c r="U23">
        <v>2115805</v>
      </c>
      <c r="V23">
        <v>2347033</v>
      </c>
      <c r="W23">
        <v>2409426</v>
      </c>
      <c r="X23">
        <v>2194749</v>
      </c>
      <c r="Y23">
        <v>2408383</v>
      </c>
      <c r="Z23">
        <v>2322022</v>
      </c>
      <c r="AA23">
        <v>2580588</v>
      </c>
      <c r="AB23">
        <v>2299988</v>
      </c>
    </row>
    <row r="24" spans="1:28" x14ac:dyDescent="0.3">
      <c r="A24">
        <v>23</v>
      </c>
      <c r="B24">
        <v>1944</v>
      </c>
      <c r="C24">
        <v>1922612</v>
      </c>
      <c r="D24">
        <v>2156144</v>
      </c>
      <c r="E24">
        <v>2097576</v>
      </c>
      <c r="F24">
        <v>1967596</v>
      </c>
      <c r="G24">
        <v>1911606</v>
      </c>
      <c r="H24">
        <v>2044779</v>
      </c>
      <c r="I24">
        <v>2103917</v>
      </c>
      <c r="J24">
        <v>2207741</v>
      </c>
      <c r="K24">
        <v>2432757</v>
      </c>
      <c r="L24">
        <v>2185908</v>
      </c>
      <c r="M24">
        <v>2238298</v>
      </c>
      <c r="N24">
        <v>2281934</v>
      </c>
      <c r="O24">
        <v>2416264</v>
      </c>
      <c r="P24">
        <v>2344814</v>
      </c>
      <c r="Q24">
        <v>2492235</v>
      </c>
      <c r="R24">
        <v>2200206</v>
      </c>
      <c r="S24">
        <v>2126805</v>
      </c>
      <c r="T24">
        <v>2113434</v>
      </c>
      <c r="U24">
        <v>2345203</v>
      </c>
      <c r="V24">
        <v>2407966</v>
      </c>
      <c r="W24">
        <v>2194478</v>
      </c>
      <c r="X24">
        <v>2408315</v>
      </c>
      <c r="Y24">
        <v>2322229</v>
      </c>
      <c r="Z24">
        <v>2580932</v>
      </c>
      <c r="AA24">
        <v>2300227</v>
      </c>
      <c r="AB24">
        <v>2592655</v>
      </c>
    </row>
    <row r="25" spans="1:28" x14ac:dyDescent="0.3">
      <c r="A25">
        <v>24</v>
      </c>
      <c r="B25">
        <v>1945</v>
      </c>
      <c r="C25">
        <v>1912604</v>
      </c>
      <c r="D25">
        <v>2075258</v>
      </c>
      <c r="E25">
        <v>1923019</v>
      </c>
      <c r="F25">
        <v>1884355</v>
      </c>
      <c r="G25">
        <v>1953215</v>
      </c>
      <c r="H25">
        <v>2074394</v>
      </c>
      <c r="I25">
        <v>2187003</v>
      </c>
      <c r="J25">
        <v>2405403</v>
      </c>
      <c r="K25">
        <v>2174865</v>
      </c>
      <c r="L25">
        <v>2182150</v>
      </c>
      <c r="M25">
        <v>2275076</v>
      </c>
      <c r="N25">
        <v>2412248</v>
      </c>
      <c r="O25">
        <v>2342152</v>
      </c>
      <c r="P25">
        <v>2490972</v>
      </c>
      <c r="Q25">
        <v>2187974</v>
      </c>
      <c r="R25">
        <v>2121587</v>
      </c>
      <c r="S25">
        <v>2110208</v>
      </c>
      <c r="T25">
        <v>2342832</v>
      </c>
      <c r="U25">
        <v>2406136</v>
      </c>
      <c r="V25">
        <v>2193018</v>
      </c>
      <c r="W25">
        <v>2407994</v>
      </c>
      <c r="X25">
        <v>2322218</v>
      </c>
      <c r="Y25">
        <v>2581138</v>
      </c>
      <c r="Z25">
        <v>2300571</v>
      </c>
      <c r="AA25">
        <v>2592894</v>
      </c>
      <c r="AB25">
        <v>2328967</v>
      </c>
    </row>
    <row r="26" spans="1:28" x14ac:dyDescent="0.3">
      <c r="A26">
        <v>25</v>
      </c>
      <c r="B26">
        <v>1946</v>
      </c>
      <c r="C26">
        <v>1886770</v>
      </c>
      <c r="D26">
        <v>1901201</v>
      </c>
      <c r="E26">
        <v>1839254</v>
      </c>
      <c r="F26">
        <v>1925788</v>
      </c>
      <c r="G26">
        <v>1982580</v>
      </c>
      <c r="H26">
        <v>2157160</v>
      </c>
      <c r="I26">
        <v>2384764</v>
      </c>
      <c r="J26">
        <v>2160496</v>
      </c>
      <c r="K26">
        <v>2171107</v>
      </c>
      <c r="L26">
        <v>2218927</v>
      </c>
      <c r="M26">
        <v>2405390</v>
      </c>
      <c r="N26">
        <v>2338136</v>
      </c>
      <c r="O26">
        <v>2488310</v>
      </c>
      <c r="P26">
        <v>2186689</v>
      </c>
      <c r="Q26">
        <v>2109356</v>
      </c>
      <c r="R26">
        <v>2104991</v>
      </c>
      <c r="S26">
        <v>2339607</v>
      </c>
      <c r="T26">
        <v>2403765</v>
      </c>
      <c r="U26">
        <v>2191189</v>
      </c>
      <c r="V26">
        <v>2406482</v>
      </c>
      <c r="W26">
        <v>2321948</v>
      </c>
      <c r="X26">
        <v>2581128</v>
      </c>
      <c r="Y26">
        <v>2300778</v>
      </c>
      <c r="Z26">
        <v>2593238</v>
      </c>
      <c r="AA26">
        <v>2329205</v>
      </c>
      <c r="AB26">
        <v>2253274</v>
      </c>
    </row>
    <row r="27" spans="1:28" x14ac:dyDescent="0.3">
      <c r="A27">
        <v>26</v>
      </c>
      <c r="B27">
        <v>1947</v>
      </c>
      <c r="C27">
        <v>1863623</v>
      </c>
      <c r="D27">
        <v>1816881</v>
      </c>
      <c r="E27">
        <v>1880709</v>
      </c>
      <c r="F27">
        <v>1955165</v>
      </c>
      <c r="G27">
        <v>2064985</v>
      </c>
      <c r="H27">
        <v>2354370</v>
      </c>
      <c r="I27">
        <v>2139758</v>
      </c>
      <c r="J27">
        <v>2156738</v>
      </c>
      <c r="K27">
        <v>2207885</v>
      </c>
      <c r="L27">
        <v>2349242</v>
      </c>
      <c r="M27">
        <v>2331278</v>
      </c>
      <c r="N27">
        <v>2484294</v>
      </c>
      <c r="O27">
        <v>2184027</v>
      </c>
      <c r="P27">
        <v>2108071</v>
      </c>
      <c r="Q27">
        <v>2092760</v>
      </c>
      <c r="R27">
        <v>2334389</v>
      </c>
      <c r="S27">
        <v>2400540</v>
      </c>
      <c r="T27">
        <v>2188818</v>
      </c>
      <c r="U27">
        <v>2404608</v>
      </c>
      <c r="V27">
        <v>2320488</v>
      </c>
      <c r="W27">
        <v>2580857</v>
      </c>
      <c r="X27">
        <v>2300767</v>
      </c>
      <c r="Y27">
        <v>2593444</v>
      </c>
      <c r="Z27">
        <v>2329550</v>
      </c>
      <c r="AA27">
        <v>2253513</v>
      </c>
      <c r="AB27">
        <v>2220009</v>
      </c>
    </row>
    <row r="28" spans="1:28" x14ac:dyDescent="0.3">
      <c r="A28">
        <v>27</v>
      </c>
      <c r="B28">
        <v>1948</v>
      </c>
      <c r="C28">
        <v>1852275</v>
      </c>
      <c r="D28">
        <v>1858368</v>
      </c>
      <c r="E28">
        <v>1910086</v>
      </c>
      <c r="F28">
        <v>2037583</v>
      </c>
      <c r="G28">
        <v>2259222</v>
      </c>
      <c r="H28">
        <v>2110236</v>
      </c>
      <c r="I28">
        <v>2136000</v>
      </c>
      <c r="J28">
        <v>2193516</v>
      </c>
      <c r="K28">
        <v>2338199</v>
      </c>
      <c r="L28">
        <v>2275129</v>
      </c>
      <c r="M28">
        <v>2477436</v>
      </c>
      <c r="N28">
        <v>2180011</v>
      </c>
      <c r="O28">
        <v>2105408</v>
      </c>
      <c r="P28">
        <v>2091474</v>
      </c>
      <c r="Q28">
        <v>2322158</v>
      </c>
      <c r="R28">
        <v>2395322</v>
      </c>
      <c r="S28">
        <v>2185592</v>
      </c>
      <c r="T28">
        <v>2402203</v>
      </c>
      <c r="U28">
        <v>2318658</v>
      </c>
      <c r="V28">
        <v>2579397</v>
      </c>
      <c r="W28">
        <v>2300496</v>
      </c>
      <c r="X28">
        <v>2593378</v>
      </c>
      <c r="Y28">
        <v>2329756</v>
      </c>
      <c r="Z28">
        <v>2253857</v>
      </c>
      <c r="AA28">
        <v>2220247</v>
      </c>
      <c r="AB28">
        <v>2447501</v>
      </c>
    </row>
    <row r="29" spans="1:28" x14ac:dyDescent="0.3">
      <c r="A29">
        <v>28</v>
      </c>
      <c r="B29">
        <v>1949</v>
      </c>
      <c r="C29">
        <v>1853490</v>
      </c>
      <c r="D29">
        <v>1887758</v>
      </c>
      <c r="E29">
        <v>1992518</v>
      </c>
      <c r="F29">
        <v>2232712</v>
      </c>
      <c r="G29">
        <v>2020106</v>
      </c>
      <c r="H29">
        <v>2106478</v>
      </c>
      <c r="I29">
        <v>2172771</v>
      </c>
      <c r="J29">
        <v>2323830</v>
      </c>
      <c r="K29">
        <v>2264087</v>
      </c>
      <c r="L29">
        <v>2421288</v>
      </c>
      <c r="M29">
        <v>2173154</v>
      </c>
      <c r="N29">
        <v>2101393</v>
      </c>
      <c r="O29">
        <v>2088812</v>
      </c>
      <c r="P29">
        <v>2320873</v>
      </c>
      <c r="Q29">
        <v>2383091</v>
      </c>
      <c r="R29">
        <v>2180375</v>
      </c>
      <c r="S29">
        <v>2398956</v>
      </c>
      <c r="T29">
        <v>2316287</v>
      </c>
      <c r="U29">
        <v>2577568</v>
      </c>
      <c r="V29">
        <v>2299036</v>
      </c>
      <c r="W29">
        <v>2593056</v>
      </c>
      <c r="X29">
        <v>2329746</v>
      </c>
      <c r="Y29">
        <v>2254064</v>
      </c>
      <c r="Z29">
        <v>2220592</v>
      </c>
      <c r="AA29">
        <v>2447740</v>
      </c>
      <c r="AB29">
        <v>2429490</v>
      </c>
    </row>
    <row r="30" spans="1:28" x14ac:dyDescent="0.3">
      <c r="A30">
        <v>29</v>
      </c>
      <c r="B30">
        <v>1950</v>
      </c>
      <c r="C30">
        <v>1856908</v>
      </c>
      <c r="D30">
        <v>1970203</v>
      </c>
      <c r="E30">
        <v>2188352</v>
      </c>
      <c r="F30">
        <v>1994210</v>
      </c>
      <c r="G30">
        <v>2014389</v>
      </c>
      <c r="H30">
        <v>2142644</v>
      </c>
      <c r="I30">
        <v>2303092</v>
      </c>
      <c r="J30">
        <v>2249718</v>
      </c>
      <c r="K30">
        <v>2410245</v>
      </c>
      <c r="L30">
        <v>2117005</v>
      </c>
      <c r="M30">
        <v>2094535</v>
      </c>
      <c r="N30">
        <v>2084796</v>
      </c>
      <c r="O30">
        <v>2318211</v>
      </c>
      <c r="P30">
        <v>2381806</v>
      </c>
      <c r="Q30">
        <v>2168144</v>
      </c>
      <c r="R30">
        <v>2393730</v>
      </c>
      <c r="S30">
        <v>2313062</v>
      </c>
      <c r="T30">
        <v>2575162</v>
      </c>
      <c r="U30">
        <v>2297207</v>
      </c>
      <c r="V30">
        <v>2591542</v>
      </c>
      <c r="W30">
        <v>2329475</v>
      </c>
      <c r="X30">
        <v>2254053</v>
      </c>
      <c r="Y30">
        <v>2220798</v>
      </c>
      <c r="Z30">
        <v>2448084</v>
      </c>
      <c r="AA30">
        <v>2429728</v>
      </c>
      <c r="AB30">
        <v>2296450</v>
      </c>
    </row>
    <row r="31" spans="1:28" x14ac:dyDescent="0.3">
      <c r="A31">
        <v>30</v>
      </c>
      <c r="B31">
        <v>1951</v>
      </c>
      <c r="C31">
        <v>1879890</v>
      </c>
      <c r="D31">
        <v>2166666</v>
      </c>
      <c r="E31">
        <v>1949674</v>
      </c>
      <c r="F31">
        <v>1986981</v>
      </c>
      <c r="G31">
        <v>2049427</v>
      </c>
      <c r="H31">
        <v>2273570</v>
      </c>
      <c r="I31">
        <v>2228980</v>
      </c>
      <c r="J31">
        <v>2395876</v>
      </c>
      <c r="K31">
        <v>2105962</v>
      </c>
      <c r="L31">
        <v>2038386</v>
      </c>
      <c r="M31">
        <v>2077939</v>
      </c>
      <c r="N31">
        <v>2314195</v>
      </c>
      <c r="O31">
        <v>2379144</v>
      </c>
      <c r="P31">
        <v>2166858</v>
      </c>
      <c r="Q31">
        <v>2381520</v>
      </c>
      <c r="R31">
        <v>2307844</v>
      </c>
      <c r="S31">
        <v>2571913</v>
      </c>
      <c r="T31">
        <v>2294836</v>
      </c>
      <c r="U31">
        <v>2588531</v>
      </c>
      <c r="V31">
        <v>2328015</v>
      </c>
      <c r="W31">
        <v>2253782</v>
      </c>
      <c r="X31">
        <v>2220787</v>
      </c>
      <c r="Y31">
        <v>2448290</v>
      </c>
      <c r="Z31">
        <v>2430072</v>
      </c>
      <c r="AA31">
        <v>2296689</v>
      </c>
      <c r="AB31">
        <v>2182243</v>
      </c>
    </row>
    <row r="32" spans="1:28" x14ac:dyDescent="0.3">
      <c r="A32">
        <v>31</v>
      </c>
      <c r="B32">
        <v>1952</v>
      </c>
      <c r="C32">
        <v>1910469</v>
      </c>
      <c r="D32">
        <v>1927552</v>
      </c>
      <c r="E32">
        <v>1941906</v>
      </c>
      <c r="F32">
        <v>2022064</v>
      </c>
      <c r="G32">
        <v>2182289</v>
      </c>
      <c r="H32">
        <v>2199417</v>
      </c>
      <c r="I32">
        <v>2375138</v>
      </c>
      <c r="J32">
        <v>2091594</v>
      </c>
      <c r="K32">
        <v>2027344</v>
      </c>
      <c r="L32">
        <v>2021790</v>
      </c>
      <c r="M32">
        <v>2307338</v>
      </c>
      <c r="N32">
        <v>2375128</v>
      </c>
      <c r="O32">
        <v>2164196</v>
      </c>
      <c r="P32">
        <v>2380276</v>
      </c>
      <c r="Q32">
        <v>2295613</v>
      </c>
      <c r="R32">
        <v>2566685</v>
      </c>
      <c r="S32">
        <v>2291611</v>
      </c>
      <c r="T32">
        <v>2582268</v>
      </c>
      <c r="U32">
        <v>2326186</v>
      </c>
      <c r="V32">
        <v>2252322</v>
      </c>
      <c r="W32">
        <v>2220516</v>
      </c>
      <c r="X32">
        <v>2448280</v>
      </c>
      <c r="Y32">
        <v>2430279</v>
      </c>
      <c r="Z32">
        <v>2297033</v>
      </c>
      <c r="AA32">
        <v>2182482</v>
      </c>
      <c r="AB32">
        <v>2193427</v>
      </c>
    </row>
    <row r="33" spans="1:28" x14ac:dyDescent="0.3">
      <c r="A33">
        <v>32</v>
      </c>
      <c r="B33">
        <v>1953</v>
      </c>
      <c r="C33">
        <v>1883664</v>
      </c>
      <c r="D33">
        <v>1919585</v>
      </c>
      <c r="E33">
        <v>1977018</v>
      </c>
      <c r="F33">
        <v>2155192</v>
      </c>
      <c r="G33">
        <v>2107502</v>
      </c>
      <c r="H33">
        <v>2335541</v>
      </c>
      <c r="I33">
        <v>2070856</v>
      </c>
      <c r="J33">
        <v>2012975</v>
      </c>
      <c r="K33">
        <v>2010747</v>
      </c>
      <c r="L33">
        <v>2251188</v>
      </c>
      <c r="M33">
        <v>2368270</v>
      </c>
      <c r="N33">
        <v>2160180</v>
      </c>
      <c r="O33">
        <v>2377676</v>
      </c>
      <c r="P33">
        <v>2294328</v>
      </c>
      <c r="Q33">
        <v>2554474</v>
      </c>
      <c r="R33">
        <v>2286393</v>
      </c>
      <c r="S33">
        <v>2575173</v>
      </c>
      <c r="T33">
        <v>2323814</v>
      </c>
      <c r="U33">
        <v>2250493</v>
      </c>
      <c r="V33">
        <v>2219057</v>
      </c>
      <c r="W33">
        <v>2448009</v>
      </c>
      <c r="X33">
        <v>2430268</v>
      </c>
      <c r="Y33">
        <v>2297240</v>
      </c>
      <c r="Z33">
        <v>2182826</v>
      </c>
      <c r="AA33">
        <v>2193666</v>
      </c>
      <c r="AB33">
        <v>2629674</v>
      </c>
    </row>
    <row r="34" spans="1:28" x14ac:dyDescent="0.3">
      <c r="A34">
        <v>33</v>
      </c>
      <c r="B34">
        <v>1954</v>
      </c>
      <c r="C34">
        <v>1880090</v>
      </c>
      <c r="D34">
        <v>1954664</v>
      </c>
      <c r="E34">
        <v>2107503</v>
      </c>
      <c r="F34">
        <v>2080086</v>
      </c>
      <c r="G34">
        <v>2229539</v>
      </c>
      <c r="H34">
        <v>2041333</v>
      </c>
      <c r="I34">
        <v>1992237</v>
      </c>
      <c r="J34">
        <v>1996379</v>
      </c>
      <c r="K34">
        <v>2240146</v>
      </c>
      <c r="L34">
        <v>2312122</v>
      </c>
      <c r="M34">
        <v>2153323</v>
      </c>
      <c r="N34">
        <v>2373752</v>
      </c>
      <c r="O34">
        <v>2291666</v>
      </c>
      <c r="P34">
        <v>2553228</v>
      </c>
      <c r="Q34">
        <v>2274162</v>
      </c>
      <c r="R34">
        <v>2566110</v>
      </c>
      <c r="S34">
        <v>2320589</v>
      </c>
      <c r="T34">
        <v>2248122</v>
      </c>
      <c r="U34">
        <v>2217227</v>
      </c>
      <c r="V34">
        <v>2446549</v>
      </c>
      <c r="W34">
        <v>2429998</v>
      </c>
      <c r="X34">
        <v>2297229</v>
      </c>
      <c r="Y34">
        <v>2183033</v>
      </c>
      <c r="Z34">
        <v>2194010</v>
      </c>
      <c r="AA34">
        <v>2629839</v>
      </c>
      <c r="AB34">
        <v>2471355</v>
      </c>
    </row>
    <row r="35" spans="1:28" x14ac:dyDescent="0.3">
      <c r="A35">
        <v>34</v>
      </c>
      <c r="B35">
        <v>1955</v>
      </c>
      <c r="C35">
        <v>1860127</v>
      </c>
      <c r="D35">
        <v>2072096</v>
      </c>
      <c r="E35">
        <v>2035012</v>
      </c>
      <c r="F35">
        <v>2192364</v>
      </c>
      <c r="G35">
        <v>1951203</v>
      </c>
      <c r="H35">
        <v>1962714</v>
      </c>
      <c r="I35">
        <v>1975641</v>
      </c>
      <c r="J35">
        <v>2225777</v>
      </c>
      <c r="K35">
        <v>2301079</v>
      </c>
      <c r="L35">
        <v>2097174</v>
      </c>
      <c r="M35">
        <v>2367024</v>
      </c>
      <c r="N35">
        <v>2287650</v>
      </c>
      <c r="O35">
        <v>2550575</v>
      </c>
      <c r="P35">
        <v>2272877</v>
      </c>
      <c r="Q35">
        <v>2548434</v>
      </c>
      <c r="R35">
        <v>2315372</v>
      </c>
      <c r="S35">
        <v>2244896</v>
      </c>
      <c r="T35">
        <v>2214856</v>
      </c>
      <c r="U35">
        <v>2444720</v>
      </c>
      <c r="V35">
        <v>2428538</v>
      </c>
      <c r="W35">
        <v>2296958</v>
      </c>
      <c r="X35">
        <v>2183022</v>
      </c>
      <c r="Y35">
        <v>2194216</v>
      </c>
      <c r="Z35">
        <v>2630115</v>
      </c>
      <c r="AA35">
        <v>2471594</v>
      </c>
      <c r="AB35">
        <v>2582542</v>
      </c>
    </row>
    <row r="36" spans="1:28" x14ac:dyDescent="0.3">
      <c r="A36">
        <v>35</v>
      </c>
      <c r="B36">
        <v>1956</v>
      </c>
      <c r="C36">
        <v>1860518</v>
      </c>
      <c r="D36">
        <v>2012683</v>
      </c>
      <c r="E36">
        <v>2135637</v>
      </c>
      <c r="F36">
        <v>1928695</v>
      </c>
      <c r="G36">
        <v>1872585</v>
      </c>
      <c r="H36">
        <v>1946118</v>
      </c>
      <c r="I36">
        <v>2205040</v>
      </c>
      <c r="J36">
        <v>2286710</v>
      </c>
      <c r="K36">
        <v>2086131</v>
      </c>
      <c r="L36">
        <v>2310581</v>
      </c>
      <c r="M36">
        <v>2280792</v>
      </c>
      <c r="N36">
        <v>2546559</v>
      </c>
      <c r="O36">
        <v>2270214</v>
      </c>
      <c r="P36">
        <v>2541738</v>
      </c>
      <c r="Q36">
        <v>2303140</v>
      </c>
      <c r="R36">
        <v>2239679</v>
      </c>
      <c r="S36">
        <v>2211631</v>
      </c>
      <c r="T36">
        <v>2442348</v>
      </c>
      <c r="U36">
        <v>2426708</v>
      </c>
      <c r="V36">
        <v>2295485</v>
      </c>
      <c r="W36">
        <v>2182751</v>
      </c>
      <c r="X36">
        <v>2194206</v>
      </c>
      <c r="Y36">
        <v>2630259</v>
      </c>
      <c r="Z36">
        <v>2471938</v>
      </c>
      <c r="AA36">
        <v>2582780</v>
      </c>
      <c r="AB36">
        <v>2361951</v>
      </c>
    </row>
    <row r="37" spans="1:28" x14ac:dyDescent="0.3">
      <c r="A37">
        <v>36</v>
      </c>
      <c r="B37">
        <v>1957</v>
      </c>
      <c r="C37">
        <v>1871024</v>
      </c>
      <c r="D37">
        <v>2100572</v>
      </c>
      <c r="E37">
        <v>1884048</v>
      </c>
      <c r="F37">
        <v>1847393</v>
      </c>
      <c r="G37">
        <v>1855988</v>
      </c>
      <c r="H37">
        <v>2175179</v>
      </c>
      <c r="I37">
        <v>2265972</v>
      </c>
      <c r="J37">
        <v>2071763</v>
      </c>
      <c r="K37">
        <v>2299049</v>
      </c>
      <c r="L37">
        <v>2224643</v>
      </c>
      <c r="M37">
        <v>2539702</v>
      </c>
      <c r="N37">
        <v>2266199</v>
      </c>
      <c r="O37">
        <v>2533706</v>
      </c>
      <c r="P37">
        <v>2301855</v>
      </c>
      <c r="Q37">
        <v>2227448</v>
      </c>
      <c r="R37">
        <v>2206414</v>
      </c>
      <c r="S37">
        <v>2439124</v>
      </c>
      <c r="T37">
        <v>2424337</v>
      </c>
      <c r="U37">
        <v>2293610</v>
      </c>
      <c r="V37">
        <v>2181291</v>
      </c>
      <c r="W37">
        <v>2193935</v>
      </c>
      <c r="X37">
        <v>2627039</v>
      </c>
      <c r="Y37">
        <v>2472144</v>
      </c>
      <c r="Z37">
        <v>2583124</v>
      </c>
      <c r="AA37">
        <v>2362190</v>
      </c>
      <c r="AB37">
        <v>2610238</v>
      </c>
    </row>
    <row r="38" spans="1:28" x14ac:dyDescent="0.3">
      <c r="A38">
        <v>37</v>
      </c>
      <c r="B38">
        <v>1958</v>
      </c>
      <c r="C38">
        <v>1898843</v>
      </c>
      <c r="D38">
        <v>1862201</v>
      </c>
      <c r="E38">
        <v>1802750</v>
      </c>
      <c r="F38">
        <v>1832104</v>
      </c>
      <c r="G38">
        <v>2081327</v>
      </c>
      <c r="H38">
        <v>2236275</v>
      </c>
      <c r="I38">
        <v>2051025</v>
      </c>
      <c r="J38">
        <v>2284133</v>
      </c>
      <c r="K38">
        <v>2213601</v>
      </c>
      <c r="L38">
        <v>2476358</v>
      </c>
      <c r="M38">
        <v>2259341</v>
      </c>
      <c r="N38">
        <v>2524370</v>
      </c>
      <c r="O38">
        <v>2299193</v>
      </c>
      <c r="P38">
        <v>2226162</v>
      </c>
      <c r="Q38">
        <v>2194182</v>
      </c>
      <c r="R38">
        <v>2433906</v>
      </c>
      <c r="S38">
        <v>2421112</v>
      </c>
      <c r="T38">
        <v>2291204</v>
      </c>
      <c r="U38">
        <v>2179462</v>
      </c>
      <c r="V38">
        <v>2192475</v>
      </c>
      <c r="W38">
        <v>2623176</v>
      </c>
      <c r="X38">
        <v>2472134</v>
      </c>
      <c r="Y38">
        <v>2583331</v>
      </c>
      <c r="Z38">
        <v>2362534</v>
      </c>
      <c r="AA38">
        <v>2610477</v>
      </c>
      <c r="AB38">
        <v>2641976</v>
      </c>
    </row>
    <row r="39" spans="1:28" x14ac:dyDescent="0.3">
      <c r="A39">
        <v>38</v>
      </c>
      <c r="B39">
        <v>1959</v>
      </c>
      <c r="C39">
        <v>1879933</v>
      </c>
      <c r="D39">
        <v>1780326</v>
      </c>
      <c r="E39">
        <v>1787502</v>
      </c>
      <c r="F39">
        <v>2053978</v>
      </c>
      <c r="G39">
        <v>2143423</v>
      </c>
      <c r="H39">
        <v>2021502</v>
      </c>
      <c r="I39">
        <v>2263173</v>
      </c>
      <c r="J39">
        <v>2199232</v>
      </c>
      <c r="K39">
        <v>2452161</v>
      </c>
      <c r="L39">
        <v>2203192</v>
      </c>
      <c r="M39">
        <v>2512186</v>
      </c>
      <c r="N39">
        <v>2295177</v>
      </c>
      <c r="O39">
        <v>2223500</v>
      </c>
      <c r="P39">
        <v>2192897</v>
      </c>
      <c r="Q39">
        <v>2421674</v>
      </c>
      <c r="R39">
        <v>2415894</v>
      </c>
      <c r="S39">
        <v>2287955</v>
      </c>
      <c r="T39">
        <v>2177091</v>
      </c>
      <c r="U39">
        <v>2190646</v>
      </c>
      <c r="V39">
        <v>2617919</v>
      </c>
      <c r="W39">
        <v>2471863</v>
      </c>
      <c r="X39">
        <v>2583320</v>
      </c>
      <c r="Y39">
        <v>2362740</v>
      </c>
      <c r="Z39">
        <v>2610822</v>
      </c>
      <c r="AA39">
        <v>2638728</v>
      </c>
      <c r="AB39">
        <v>2513228</v>
      </c>
    </row>
    <row r="40" spans="1:28" x14ac:dyDescent="0.3">
      <c r="A40">
        <v>39</v>
      </c>
      <c r="B40">
        <v>1960</v>
      </c>
      <c r="C40">
        <v>1860610</v>
      </c>
      <c r="D40">
        <v>1765674</v>
      </c>
      <c r="E40">
        <v>2008934</v>
      </c>
      <c r="F40">
        <v>2116040</v>
      </c>
      <c r="G40">
        <v>1930939</v>
      </c>
      <c r="H40">
        <v>2233032</v>
      </c>
      <c r="I40">
        <v>2178494</v>
      </c>
      <c r="J40">
        <v>2424705</v>
      </c>
      <c r="K40">
        <v>2192150</v>
      </c>
      <c r="L40">
        <v>2443007</v>
      </c>
      <c r="M40">
        <v>2288320</v>
      </c>
      <c r="N40">
        <v>2219484</v>
      </c>
      <c r="O40">
        <v>2190235</v>
      </c>
      <c r="P40">
        <v>2420390</v>
      </c>
      <c r="Q40">
        <v>2403663</v>
      </c>
      <c r="R40">
        <v>2282728</v>
      </c>
      <c r="S40">
        <v>2173866</v>
      </c>
      <c r="T40">
        <v>2188275</v>
      </c>
      <c r="U40">
        <v>2612309</v>
      </c>
      <c r="V40">
        <v>2470403</v>
      </c>
      <c r="W40">
        <v>2583050</v>
      </c>
      <c r="X40">
        <v>2362730</v>
      </c>
      <c r="Y40">
        <v>2611028</v>
      </c>
      <c r="Z40">
        <v>2635490</v>
      </c>
      <c r="AA40">
        <v>2513466</v>
      </c>
      <c r="AB40">
        <v>2469389</v>
      </c>
    </row>
    <row r="41" spans="1:28" x14ac:dyDescent="0.3">
      <c r="A41">
        <v>40</v>
      </c>
      <c r="B41">
        <v>1961</v>
      </c>
      <c r="C41">
        <v>1848326</v>
      </c>
      <c r="D41">
        <v>1986605</v>
      </c>
      <c r="E41">
        <v>2070980</v>
      </c>
      <c r="F41">
        <v>1903548</v>
      </c>
      <c r="G41">
        <v>2137136</v>
      </c>
      <c r="H41">
        <v>2148971</v>
      </c>
      <c r="I41">
        <v>2390980</v>
      </c>
      <c r="J41">
        <v>2177781</v>
      </c>
      <c r="K41">
        <v>2418982</v>
      </c>
      <c r="L41">
        <v>2232170</v>
      </c>
      <c r="M41">
        <v>2212627</v>
      </c>
      <c r="N41">
        <v>2186219</v>
      </c>
      <c r="O41">
        <v>2417727</v>
      </c>
      <c r="P41">
        <v>2402378</v>
      </c>
      <c r="Q41">
        <v>2270517</v>
      </c>
      <c r="R41">
        <v>2168648</v>
      </c>
      <c r="S41">
        <v>2185050</v>
      </c>
      <c r="T41">
        <v>2606176</v>
      </c>
      <c r="U41">
        <v>2468574</v>
      </c>
      <c r="V41">
        <v>2581590</v>
      </c>
      <c r="W41">
        <v>2362459</v>
      </c>
      <c r="X41">
        <v>2611017</v>
      </c>
      <c r="Y41">
        <v>2632126</v>
      </c>
      <c r="Z41">
        <v>2513811</v>
      </c>
      <c r="AA41">
        <v>2469628</v>
      </c>
      <c r="AB41">
        <v>2551217</v>
      </c>
    </row>
    <row r="42" spans="1:28" x14ac:dyDescent="0.3">
      <c r="A42">
        <v>41</v>
      </c>
      <c r="B42">
        <v>1962</v>
      </c>
      <c r="C42">
        <v>1853869</v>
      </c>
      <c r="D42">
        <v>2048678</v>
      </c>
      <c r="E42">
        <v>1858451</v>
      </c>
      <c r="F42">
        <v>2109892</v>
      </c>
      <c r="G42">
        <v>2058842</v>
      </c>
      <c r="H42">
        <v>2348128</v>
      </c>
      <c r="I42">
        <v>2157043</v>
      </c>
      <c r="J42">
        <v>2404995</v>
      </c>
      <c r="K42">
        <v>2221128</v>
      </c>
      <c r="L42">
        <v>2156478</v>
      </c>
      <c r="M42">
        <v>2179362</v>
      </c>
      <c r="N42">
        <v>2413711</v>
      </c>
      <c r="O42">
        <v>2399716</v>
      </c>
      <c r="P42">
        <v>2269272</v>
      </c>
      <c r="Q42">
        <v>2156417</v>
      </c>
      <c r="R42">
        <v>2179832</v>
      </c>
      <c r="S42">
        <v>2599210</v>
      </c>
      <c r="T42">
        <v>2466202</v>
      </c>
      <c r="U42">
        <v>2579760</v>
      </c>
      <c r="V42">
        <v>2360999</v>
      </c>
      <c r="W42">
        <v>2610746</v>
      </c>
      <c r="X42">
        <v>2628556</v>
      </c>
      <c r="Y42">
        <v>2514017</v>
      </c>
      <c r="Z42">
        <v>2469972</v>
      </c>
      <c r="AA42">
        <v>2551456</v>
      </c>
      <c r="AB42">
        <v>2254006</v>
      </c>
    </row>
    <row r="43" spans="1:28" x14ac:dyDescent="0.3">
      <c r="A43">
        <v>42</v>
      </c>
      <c r="B43">
        <v>1963</v>
      </c>
      <c r="C43">
        <v>1858704</v>
      </c>
      <c r="D43">
        <v>1836083</v>
      </c>
      <c r="E43">
        <v>2064872</v>
      </c>
      <c r="F43">
        <v>2031901</v>
      </c>
      <c r="G43">
        <v>2249878</v>
      </c>
      <c r="H43">
        <v>2127520</v>
      </c>
      <c r="I43">
        <v>2384730</v>
      </c>
      <c r="J43">
        <v>2206760</v>
      </c>
      <c r="K43">
        <v>2145435</v>
      </c>
      <c r="L43">
        <v>2123212</v>
      </c>
      <c r="M43">
        <v>2406854</v>
      </c>
      <c r="N43">
        <v>2395700</v>
      </c>
      <c r="O43">
        <v>2266672</v>
      </c>
      <c r="P43">
        <v>2155132</v>
      </c>
      <c r="Q43">
        <v>2167601</v>
      </c>
      <c r="R43">
        <v>2590277</v>
      </c>
      <c r="S43">
        <v>2462978</v>
      </c>
      <c r="T43">
        <v>2577389</v>
      </c>
      <c r="U43">
        <v>2359170</v>
      </c>
      <c r="V43">
        <v>2609287</v>
      </c>
      <c r="W43">
        <v>2624740</v>
      </c>
      <c r="X43">
        <v>2514006</v>
      </c>
      <c r="Y43">
        <v>2470179</v>
      </c>
      <c r="Z43">
        <v>2551800</v>
      </c>
      <c r="AA43">
        <v>2254244</v>
      </c>
      <c r="AB43">
        <v>2224390</v>
      </c>
    </row>
    <row r="44" spans="1:28" x14ac:dyDescent="0.3">
      <c r="A44">
        <v>43</v>
      </c>
      <c r="B44">
        <v>1964</v>
      </c>
      <c r="C44">
        <v>1849736</v>
      </c>
      <c r="D44">
        <v>2042434</v>
      </c>
      <c r="E44">
        <v>1986786</v>
      </c>
      <c r="F44">
        <v>2223256</v>
      </c>
      <c r="G44">
        <v>2037391</v>
      </c>
      <c r="H44">
        <v>2355320</v>
      </c>
      <c r="I44">
        <v>2186022</v>
      </c>
      <c r="J44">
        <v>2131067</v>
      </c>
      <c r="K44">
        <v>2112170</v>
      </c>
      <c r="L44">
        <v>2350705</v>
      </c>
      <c r="M44">
        <v>2388842</v>
      </c>
      <c r="N44">
        <v>2262660</v>
      </c>
      <c r="O44">
        <v>2152469</v>
      </c>
      <c r="P44">
        <v>2166316</v>
      </c>
      <c r="Q44">
        <v>2572772</v>
      </c>
      <c r="R44">
        <v>2457760</v>
      </c>
      <c r="S44">
        <v>2574152</v>
      </c>
      <c r="T44">
        <v>2356798</v>
      </c>
      <c r="U44">
        <v>2607457</v>
      </c>
      <c r="V44">
        <v>2619532</v>
      </c>
      <c r="W44">
        <v>2513736</v>
      </c>
      <c r="X44">
        <v>2470168</v>
      </c>
      <c r="Y44">
        <v>2552006</v>
      </c>
      <c r="Z44">
        <v>2254589</v>
      </c>
      <c r="AA44">
        <v>2224628</v>
      </c>
      <c r="AB44">
        <v>2174246</v>
      </c>
    </row>
    <row r="45" spans="1:28" x14ac:dyDescent="0.3">
      <c r="A45">
        <v>44</v>
      </c>
      <c r="B45">
        <v>1965</v>
      </c>
      <c r="C45">
        <v>1906637</v>
      </c>
      <c r="D45">
        <v>1964397</v>
      </c>
      <c r="E45">
        <v>2178932</v>
      </c>
      <c r="F45">
        <v>2011991</v>
      </c>
      <c r="G45">
        <v>2260915</v>
      </c>
      <c r="H45">
        <v>2156498</v>
      </c>
      <c r="I45">
        <v>2110329</v>
      </c>
      <c r="J45">
        <v>2097801</v>
      </c>
      <c r="K45">
        <v>2339662</v>
      </c>
      <c r="L45">
        <v>2332693</v>
      </c>
      <c r="M45">
        <v>2255803</v>
      </c>
      <c r="N45">
        <v>2148454</v>
      </c>
      <c r="O45">
        <v>2163653</v>
      </c>
      <c r="P45">
        <v>2566248</v>
      </c>
      <c r="Q45">
        <v>2445528</v>
      </c>
      <c r="R45">
        <v>2568924</v>
      </c>
      <c r="S45">
        <v>2353574</v>
      </c>
      <c r="T45">
        <v>2605086</v>
      </c>
      <c r="U45">
        <v>2613972</v>
      </c>
      <c r="V45">
        <v>2512276</v>
      </c>
      <c r="W45">
        <v>2469897</v>
      </c>
      <c r="X45">
        <v>2551996</v>
      </c>
      <c r="Y45">
        <v>2254795</v>
      </c>
      <c r="Z45">
        <v>2224972</v>
      </c>
      <c r="AA45">
        <v>2174484</v>
      </c>
      <c r="AB45">
        <v>2114809</v>
      </c>
    </row>
    <row r="46" spans="1:28" x14ac:dyDescent="0.3">
      <c r="A46">
        <v>45</v>
      </c>
      <c r="B46">
        <v>1966</v>
      </c>
      <c r="C46">
        <v>1901236</v>
      </c>
      <c r="D46">
        <v>2157315</v>
      </c>
      <c r="E46">
        <v>1967439</v>
      </c>
      <c r="F46">
        <v>2234330</v>
      </c>
      <c r="G46">
        <v>2066369</v>
      </c>
      <c r="H46">
        <v>2080806</v>
      </c>
      <c r="I46">
        <v>2077063</v>
      </c>
      <c r="J46">
        <v>2325294</v>
      </c>
      <c r="K46">
        <v>2321651</v>
      </c>
      <c r="L46">
        <v>2199654</v>
      </c>
      <c r="M46">
        <v>2141596</v>
      </c>
      <c r="N46">
        <v>2159638</v>
      </c>
      <c r="O46">
        <v>2558388</v>
      </c>
      <c r="P46">
        <v>2444244</v>
      </c>
      <c r="Q46">
        <v>2556713</v>
      </c>
      <c r="R46">
        <v>2348356</v>
      </c>
      <c r="S46">
        <v>2601861</v>
      </c>
      <c r="T46">
        <v>2607888</v>
      </c>
      <c r="U46">
        <v>2510446</v>
      </c>
      <c r="V46">
        <v>2468437</v>
      </c>
      <c r="W46">
        <v>2551725</v>
      </c>
      <c r="X46">
        <v>2254784</v>
      </c>
      <c r="Y46">
        <v>2225179</v>
      </c>
      <c r="Z46">
        <v>2174829</v>
      </c>
      <c r="AA46">
        <v>2115048</v>
      </c>
      <c r="AB46">
        <v>2189426</v>
      </c>
    </row>
    <row r="47" spans="1:28" x14ac:dyDescent="0.3">
      <c r="A47">
        <v>46</v>
      </c>
      <c r="B47">
        <v>1967</v>
      </c>
      <c r="C47">
        <v>1916017</v>
      </c>
      <c r="D47">
        <v>1945521</v>
      </c>
      <c r="E47">
        <v>2190024</v>
      </c>
      <c r="F47">
        <v>2040802</v>
      </c>
      <c r="G47">
        <v>1990676</v>
      </c>
      <c r="H47">
        <v>2047540</v>
      </c>
      <c r="I47">
        <v>2304556</v>
      </c>
      <c r="J47">
        <v>2307282</v>
      </c>
      <c r="K47">
        <v>2188612</v>
      </c>
      <c r="L47">
        <v>2085447</v>
      </c>
      <c r="M47">
        <v>2152780</v>
      </c>
      <c r="N47">
        <v>2549224</v>
      </c>
      <c r="O47">
        <v>2441581</v>
      </c>
      <c r="P47">
        <v>2555430</v>
      </c>
      <c r="Q47">
        <v>2336124</v>
      </c>
      <c r="R47">
        <v>2596644</v>
      </c>
      <c r="S47">
        <v>2600971</v>
      </c>
      <c r="T47">
        <v>2508075</v>
      </c>
      <c r="U47">
        <v>2466608</v>
      </c>
      <c r="V47">
        <v>2550265</v>
      </c>
      <c r="W47">
        <v>2254514</v>
      </c>
      <c r="X47">
        <v>2225168</v>
      </c>
      <c r="Y47">
        <v>2175035</v>
      </c>
      <c r="Z47">
        <v>2115392</v>
      </c>
      <c r="AA47">
        <v>2189664</v>
      </c>
      <c r="AB47">
        <v>2251322</v>
      </c>
    </row>
    <row r="48" spans="1:28" x14ac:dyDescent="0.3">
      <c r="A48">
        <v>47</v>
      </c>
      <c r="B48">
        <v>1968</v>
      </c>
      <c r="C48">
        <v>1860282</v>
      </c>
      <c r="D48">
        <v>2168369</v>
      </c>
      <c r="E48">
        <v>1995690</v>
      </c>
      <c r="F48">
        <v>1963940</v>
      </c>
      <c r="G48">
        <v>1957411</v>
      </c>
      <c r="H48">
        <v>2274843</v>
      </c>
      <c r="I48">
        <v>2286544</v>
      </c>
      <c r="J48">
        <v>2174243</v>
      </c>
      <c r="K48">
        <v>2074404</v>
      </c>
      <c r="L48">
        <v>2096631</v>
      </c>
      <c r="M48">
        <v>2537284</v>
      </c>
      <c r="N48">
        <v>2437566</v>
      </c>
      <c r="O48">
        <v>2552768</v>
      </c>
      <c r="P48">
        <v>2334840</v>
      </c>
      <c r="Q48">
        <v>2578956</v>
      </c>
      <c r="R48">
        <v>2592086</v>
      </c>
      <c r="S48">
        <v>2504850</v>
      </c>
      <c r="T48">
        <v>2464237</v>
      </c>
      <c r="U48">
        <v>2548436</v>
      </c>
      <c r="V48">
        <v>2253054</v>
      </c>
      <c r="W48">
        <v>2224898</v>
      </c>
      <c r="X48">
        <v>2175024</v>
      </c>
      <c r="Y48">
        <v>2115599</v>
      </c>
      <c r="Z48">
        <v>2190008</v>
      </c>
      <c r="AA48">
        <v>2251560</v>
      </c>
      <c r="AB48">
        <v>2460747</v>
      </c>
    </row>
    <row r="49" spans="1:28" x14ac:dyDescent="0.3">
      <c r="A49">
        <v>48</v>
      </c>
      <c r="B49">
        <v>1969</v>
      </c>
      <c r="C49">
        <v>1888682</v>
      </c>
      <c r="D49">
        <v>1973282</v>
      </c>
      <c r="E49">
        <v>1918816</v>
      </c>
      <c r="F49">
        <v>1932912</v>
      </c>
      <c r="G49">
        <v>2181414</v>
      </c>
      <c r="H49">
        <v>2257021</v>
      </c>
      <c r="I49">
        <v>2153505</v>
      </c>
      <c r="J49">
        <v>2060036</v>
      </c>
      <c r="K49">
        <v>2085588</v>
      </c>
      <c r="L49">
        <v>2468429</v>
      </c>
      <c r="M49">
        <v>2430708</v>
      </c>
      <c r="N49">
        <v>2548752</v>
      </c>
      <c r="O49">
        <v>2332177</v>
      </c>
      <c r="P49">
        <v>2572091</v>
      </c>
      <c r="Q49">
        <v>2574647</v>
      </c>
      <c r="R49">
        <v>2499633</v>
      </c>
      <c r="S49">
        <v>2461012</v>
      </c>
      <c r="T49">
        <v>2546064</v>
      </c>
      <c r="U49">
        <v>2251224</v>
      </c>
      <c r="V49">
        <v>2223438</v>
      </c>
      <c r="W49">
        <v>2174754</v>
      </c>
      <c r="X49">
        <v>2115588</v>
      </c>
      <c r="Y49">
        <v>2190215</v>
      </c>
      <c r="Z49">
        <v>2251904</v>
      </c>
      <c r="AA49">
        <v>2460985</v>
      </c>
      <c r="AB49">
        <v>2273827</v>
      </c>
    </row>
    <row r="50" spans="1:28" x14ac:dyDescent="0.3">
      <c r="A50">
        <v>49</v>
      </c>
      <c r="B50">
        <v>1970</v>
      </c>
      <c r="C50">
        <v>1881636</v>
      </c>
      <c r="D50">
        <v>1896426</v>
      </c>
      <c r="E50">
        <v>1888330</v>
      </c>
      <c r="F50">
        <v>2154049</v>
      </c>
      <c r="G50">
        <v>2166678</v>
      </c>
      <c r="H50">
        <v>2123499</v>
      </c>
      <c r="I50">
        <v>2039298</v>
      </c>
      <c r="J50">
        <v>2071220</v>
      </c>
      <c r="K50">
        <v>2455018</v>
      </c>
      <c r="L50">
        <v>2374559</v>
      </c>
      <c r="M50">
        <v>2541894</v>
      </c>
      <c r="N50">
        <v>2328161</v>
      </c>
      <c r="O50">
        <v>2563866</v>
      </c>
      <c r="P50">
        <v>2568187</v>
      </c>
      <c r="Q50">
        <v>2487401</v>
      </c>
      <c r="R50">
        <v>2455794</v>
      </c>
      <c r="S50">
        <v>2542840</v>
      </c>
      <c r="T50">
        <v>2248854</v>
      </c>
      <c r="U50">
        <v>2221608</v>
      </c>
      <c r="V50">
        <v>2173294</v>
      </c>
      <c r="W50">
        <v>2115317</v>
      </c>
      <c r="X50">
        <v>2190204</v>
      </c>
      <c r="Y50">
        <v>2252111</v>
      </c>
      <c r="Z50">
        <v>2461330</v>
      </c>
      <c r="AA50">
        <v>2274066</v>
      </c>
      <c r="AB50">
        <v>2642028</v>
      </c>
    </row>
    <row r="51" spans="1:28" x14ac:dyDescent="0.3">
      <c r="A51">
        <v>50</v>
      </c>
      <c r="B51">
        <v>1971</v>
      </c>
      <c r="C51">
        <v>1875912</v>
      </c>
      <c r="D51">
        <v>1865916</v>
      </c>
      <c r="E51">
        <v>2108996</v>
      </c>
      <c r="F51">
        <v>2139437</v>
      </c>
      <c r="G51">
        <v>2029053</v>
      </c>
      <c r="H51">
        <v>2009775</v>
      </c>
      <c r="I51">
        <v>2050482</v>
      </c>
      <c r="J51">
        <v>2441022</v>
      </c>
      <c r="K51">
        <v>2363516</v>
      </c>
      <c r="L51">
        <v>2485745</v>
      </c>
      <c r="M51">
        <v>2321304</v>
      </c>
      <c r="N51">
        <v>2554310</v>
      </c>
      <c r="O51">
        <v>2560391</v>
      </c>
      <c r="P51">
        <v>2486116</v>
      </c>
      <c r="Q51">
        <v>2443563</v>
      </c>
      <c r="R51">
        <v>2537622</v>
      </c>
      <c r="S51">
        <v>2245628</v>
      </c>
      <c r="T51">
        <v>2219237</v>
      </c>
      <c r="U51">
        <v>2171464</v>
      </c>
      <c r="V51">
        <v>2113857</v>
      </c>
      <c r="W51">
        <v>2189933</v>
      </c>
      <c r="X51">
        <v>2252100</v>
      </c>
      <c r="Y51">
        <v>2461536</v>
      </c>
      <c r="Z51">
        <v>2274410</v>
      </c>
      <c r="AA51">
        <v>2642267</v>
      </c>
      <c r="AB51">
        <v>2615735</v>
      </c>
    </row>
    <row r="52" spans="1:28" x14ac:dyDescent="0.3">
      <c r="A52">
        <v>51</v>
      </c>
      <c r="B52">
        <v>1972</v>
      </c>
      <c r="C52">
        <v>1863798</v>
      </c>
      <c r="D52">
        <v>2078169</v>
      </c>
      <c r="E52">
        <v>2094334</v>
      </c>
      <c r="F52">
        <v>2001726</v>
      </c>
      <c r="G52">
        <v>1919274</v>
      </c>
      <c r="H52">
        <v>2020959</v>
      </c>
      <c r="I52">
        <v>2420807</v>
      </c>
      <c r="J52">
        <v>2349148</v>
      </c>
      <c r="K52">
        <v>2474703</v>
      </c>
      <c r="L52">
        <v>2265155</v>
      </c>
      <c r="M52">
        <v>2541940</v>
      </c>
      <c r="N52">
        <v>2551292</v>
      </c>
      <c r="O52">
        <v>2483454</v>
      </c>
      <c r="P52">
        <v>2442278</v>
      </c>
      <c r="Q52">
        <v>2525390</v>
      </c>
      <c r="R52">
        <v>2240411</v>
      </c>
      <c r="S52">
        <v>2216012</v>
      </c>
      <c r="T52">
        <v>2169093</v>
      </c>
      <c r="U52">
        <v>2112028</v>
      </c>
      <c r="V52">
        <v>2188474</v>
      </c>
      <c r="W52">
        <v>2251830</v>
      </c>
      <c r="X52">
        <v>2461525</v>
      </c>
      <c r="Y52">
        <v>2274616</v>
      </c>
      <c r="Z52">
        <v>2642580</v>
      </c>
      <c r="AA52">
        <v>2615974</v>
      </c>
      <c r="AB52">
        <v>2553168</v>
      </c>
    </row>
    <row r="53" spans="1:28" x14ac:dyDescent="0.3">
      <c r="A53">
        <v>52</v>
      </c>
      <c r="B53">
        <v>1973</v>
      </c>
      <c r="C53">
        <v>1877269</v>
      </c>
      <c r="D53">
        <v>2071956</v>
      </c>
      <c r="E53">
        <v>1956692</v>
      </c>
      <c r="F53">
        <v>1892429</v>
      </c>
      <c r="G53">
        <v>1929092</v>
      </c>
      <c r="H53">
        <v>2390103</v>
      </c>
      <c r="I53">
        <v>2328410</v>
      </c>
      <c r="J53">
        <v>2453510</v>
      </c>
      <c r="K53">
        <v>2254112</v>
      </c>
      <c r="L53">
        <v>2472478</v>
      </c>
      <c r="M53">
        <v>2539097</v>
      </c>
      <c r="N53">
        <v>2479438</v>
      </c>
      <c r="O53">
        <v>2439615</v>
      </c>
      <c r="P53">
        <v>2524105</v>
      </c>
      <c r="Q53">
        <v>2228180</v>
      </c>
      <c r="R53">
        <v>2210795</v>
      </c>
      <c r="S53">
        <v>2165868</v>
      </c>
      <c r="T53">
        <v>2109657</v>
      </c>
      <c r="U53">
        <v>2186644</v>
      </c>
      <c r="V53">
        <v>2250370</v>
      </c>
      <c r="W53">
        <v>2461216</v>
      </c>
      <c r="X53">
        <v>2274606</v>
      </c>
      <c r="Y53">
        <v>2642724</v>
      </c>
      <c r="Z53">
        <v>2616318</v>
      </c>
      <c r="AA53">
        <v>2553406</v>
      </c>
      <c r="AB53">
        <v>2579191</v>
      </c>
    </row>
    <row r="54" spans="1:28" x14ac:dyDescent="0.3">
      <c r="A54">
        <v>53</v>
      </c>
      <c r="B54">
        <v>1974</v>
      </c>
      <c r="C54">
        <v>1866289</v>
      </c>
      <c r="D54">
        <v>1934329</v>
      </c>
      <c r="E54">
        <v>1847596</v>
      </c>
      <c r="F54">
        <v>1901681</v>
      </c>
      <c r="G54">
        <v>2294954</v>
      </c>
      <c r="H54">
        <v>2298887</v>
      </c>
      <c r="I54">
        <v>2419787</v>
      </c>
      <c r="J54">
        <v>2239744</v>
      </c>
      <c r="K54">
        <v>2448170</v>
      </c>
      <c r="L54">
        <v>2477323</v>
      </c>
      <c r="M54">
        <v>2472581</v>
      </c>
      <c r="N54">
        <v>2435600</v>
      </c>
      <c r="O54">
        <v>2521443</v>
      </c>
      <c r="P54">
        <v>2226894</v>
      </c>
      <c r="Q54">
        <v>2198563</v>
      </c>
      <c r="R54">
        <v>2160651</v>
      </c>
      <c r="S54">
        <v>2106432</v>
      </c>
      <c r="T54">
        <v>2184273</v>
      </c>
      <c r="U54">
        <v>2248540</v>
      </c>
      <c r="V54">
        <v>2459702</v>
      </c>
      <c r="W54">
        <v>2274335</v>
      </c>
      <c r="X54">
        <v>2642655</v>
      </c>
      <c r="Y54">
        <v>2616524</v>
      </c>
      <c r="Z54">
        <v>2553751</v>
      </c>
      <c r="AA54">
        <v>2579356</v>
      </c>
      <c r="AB54">
        <v>2335749</v>
      </c>
    </row>
    <row r="55" spans="1:28" x14ac:dyDescent="0.3">
      <c r="A55">
        <v>54</v>
      </c>
      <c r="B55">
        <v>1975</v>
      </c>
      <c r="C55">
        <v>1855329</v>
      </c>
      <c r="D55">
        <v>1825208</v>
      </c>
      <c r="E55">
        <v>1856601</v>
      </c>
      <c r="F55">
        <v>2268438</v>
      </c>
      <c r="G55">
        <v>2207199</v>
      </c>
      <c r="H55">
        <v>2377456</v>
      </c>
      <c r="I55">
        <v>2219006</v>
      </c>
      <c r="J55">
        <v>2422579</v>
      </c>
      <c r="K55">
        <v>2466530</v>
      </c>
      <c r="L55">
        <v>2416432</v>
      </c>
      <c r="M55">
        <v>2428742</v>
      </c>
      <c r="N55">
        <v>2517427</v>
      </c>
      <c r="O55">
        <v>2224232</v>
      </c>
      <c r="P55">
        <v>2197278</v>
      </c>
      <c r="Q55">
        <v>2148419</v>
      </c>
      <c r="R55">
        <v>2101214</v>
      </c>
      <c r="S55">
        <v>2181048</v>
      </c>
      <c r="T55">
        <v>2246169</v>
      </c>
      <c r="U55">
        <v>2457828</v>
      </c>
      <c r="V55">
        <v>2272875</v>
      </c>
      <c r="W55">
        <v>2642334</v>
      </c>
      <c r="X55">
        <v>2616514</v>
      </c>
      <c r="Y55">
        <v>2553957</v>
      </c>
      <c r="Z55">
        <v>2579633</v>
      </c>
      <c r="AA55">
        <v>2335988</v>
      </c>
      <c r="AB55">
        <v>2301319</v>
      </c>
    </row>
    <row r="56" spans="1:28" x14ac:dyDescent="0.3">
      <c r="A56">
        <v>55</v>
      </c>
      <c r="B56">
        <v>1976</v>
      </c>
      <c r="C56">
        <v>1872394</v>
      </c>
      <c r="D56">
        <v>1834276</v>
      </c>
      <c r="E56">
        <v>2224089</v>
      </c>
      <c r="F56">
        <v>2180023</v>
      </c>
      <c r="G56">
        <v>2271689</v>
      </c>
      <c r="H56">
        <v>2189483</v>
      </c>
      <c r="I56">
        <v>2402544</v>
      </c>
      <c r="J56">
        <v>2452558</v>
      </c>
      <c r="K56">
        <v>2405389</v>
      </c>
      <c r="L56">
        <v>2372593</v>
      </c>
      <c r="M56">
        <v>2510570</v>
      </c>
      <c r="N56">
        <v>2220216</v>
      </c>
      <c r="O56">
        <v>2194616</v>
      </c>
      <c r="P56">
        <v>2147134</v>
      </c>
      <c r="Q56">
        <v>2088983</v>
      </c>
      <c r="R56">
        <v>2175830</v>
      </c>
      <c r="S56">
        <v>2242944</v>
      </c>
      <c r="T56">
        <v>2455422</v>
      </c>
      <c r="U56">
        <v>2271046</v>
      </c>
      <c r="V56">
        <v>2640821</v>
      </c>
      <c r="W56">
        <v>2616243</v>
      </c>
      <c r="X56">
        <v>2553946</v>
      </c>
      <c r="Y56">
        <v>2579778</v>
      </c>
      <c r="Z56">
        <v>2336332</v>
      </c>
      <c r="AA56">
        <v>2301558</v>
      </c>
      <c r="AB56">
        <v>2287372</v>
      </c>
    </row>
    <row r="57" spans="1:28" x14ac:dyDescent="0.3">
      <c r="A57">
        <v>56</v>
      </c>
      <c r="B57">
        <v>1977</v>
      </c>
      <c r="C57">
        <v>1884111</v>
      </c>
      <c r="D57">
        <v>2202402</v>
      </c>
      <c r="E57">
        <v>2134936</v>
      </c>
      <c r="F57">
        <v>2234582</v>
      </c>
      <c r="G57">
        <v>2099353</v>
      </c>
      <c r="H57">
        <v>2373130</v>
      </c>
      <c r="I57">
        <v>2432680</v>
      </c>
      <c r="J57">
        <v>2391020</v>
      </c>
      <c r="K57">
        <v>2361550</v>
      </c>
      <c r="L57">
        <v>2454421</v>
      </c>
      <c r="M57">
        <v>2213359</v>
      </c>
      <c r="N57">
        <v>2190600</v>
      </c>
      <c r="O57">
        <v>2144472</v>
      </c>
      <c r="P57">
        <v>2087698</v>
      </c>
      <c r="Q57">
        <v>2163599</v>
      </c>
      <c r="R57">
        <v>2237726</v>
      </c>
      <c r="S57">
        <v>2452174</v>
      </c>
      <c r="T57">
        <v>2268674</v>
      </c>
      <c r="U57">
        <v>2637842</v>
      </c>
      <c r="V57">
        <v>2614783</v>
      </c>
      <c r="W57">
        <v>2553676</v>
      </c>
      <c r="X57">
        <v>2579712</v>
      </c>
      <c r="Y57">
        <v>2336538</v>
      </c>
      <c r="Z57">
        <v>2301902</v>
      </c>
      <c r="AA57">
        <v>2287611</v>
      </c>
      <c r="AB57">
        <v>2198140</v>
      </c>
    </row>
    <row r="58" spans="1:28" x14ac:dyDescent="0.3">
      <c r="A58">
        <v>57</v>
      </c>
      <c r="B58">
        <v>1978</v>
      </c>
      <c r="C58">
        <v>1924970</v>
      </c>
      <c r="D58">
        <v>2112600</v>
      </c>
      <c r="E58">
        <v>2182412</v>
      </c>
      <c r="F58">
        <v>2075455</v>
      </c>
      <c r="G58">
        <v>2280074</v>
      </c>
      <c r="H58">
        <v>2400290</v>
      </c>
      <c r="I58">
        <v>2370282</v>
      </c>
      <c r="J58">
        <v>2347182</v>
      </c>
      <c r="K58">
        <v>2443378</v>
      </c>
      <c r="L58">
        <v>2157210</v>
      </c>
      <c r="M58">
        <v>2183742</v>
      </c>
      <c r="N58">
        <v>2140456</v>
      </c>
      <c r="O58">
        <v>2085035</v>
      </c>
      <c r="P58">
        <v>2162314</v>
      </c>
      <c r="Q58">
        <v>2225495</v>
      </c>
      <c r="R58">
        <v>2446946</v>
      </c>
      <c r="S58">
        <v>2265450</v>
      </c>
      <c r="T58">
        <v>2631580</v>
      </c>
      <c r="U58">
        <v>2612954</v>
      </c>
      <c r="V58">
        <v>2552216</v>
      </c>
      <c r="W58">
        <v>2579392</v>
      </c>
      <c r="X58">
        <v>2336528</v>
      </c>
      <c r="Y58">
        <v>2302108</v>
      </c>
      <c r="Z58">
        <v>2287955</v>
      </c>
      <c r="AA58">
        <v>2198378</v>
      </c>
      <c r="AB58">
        <v>2268911</v>
      </c>
    </row>
    <row r="59" spans="1:28" x14ac:dyDescent="0.3">
      <c r="A59">
        <v>58</v>
      </c>
      <c r="B59">
        <v>1979</v>
      </c>
      <c r="C59">
        <v>1937993</v>
      </c>
      <c r="D59">
        <v>2160849</v>
      </c>
      <c r="E59">
        <v>2030854</v>
      </c>
      <c r="F59">
        <v>2253442</v>
      </c>
      <c r="G59">
        <v>2305208</v>
      </c>
      <c r="H59">
        <v>2340760</v>
      </c>
      <c r="I59">
        <v>2326444</v>
      </c>
      <c r="J59">
        <v>2416406</v>
      </c>
      <c r="K59">
        <v>2146167</v>
      </c>
      <c r="L59">
        <v>2127594</v>
      </c>
      <c r="M59">
        <v>2133599</v>
      </c>
      <c r="N59">
        <v>2081020</v>
      </c>
      <c r="O59">
        <v>2159652</v>
      </c>
      <c r="P59">
        <v>2224210</v>
      </c>
      <c r="Q59">
        <v>2434736</v>
      </c>
      <c r="R59">
        <v>2260232</v>
      </c>
      <c r="S59">
        <v>2624484</v>
      </c>
      <c r="T59">
        <v>2610582</v>
      </c>
      <c r="U59">
        <v>2550386</v>
      </c>
      <c r="V59">
        <v>2577881</v>
      </c>
      <c r="W59">
        <v>2336257</v>
      </c>
      <c r="X59">
        <v>2302098</v>
      </c>
      <c r="Y59">
        <v>2288162</v>
      </c>
      <c r="Z59">
        <v>2198722</v>
      </c>
      <c r="AA59">
        <v>2269150</v>
      </c>
      <c r="AB59">
        <v>2327954</v>
      </c>
    </row>
    <row r="60" spans="1:28" x14ac:dyDescent="0.3">
      <c r="A60">
        <v>59</v>
      </c>
      <c r="B60">
        <v>1980</v>
      </c>
      <c r="C60">
        <v>1946202</v>
      </c>
      <c r="D60">
        <v>2009025</v>
      </c>
      <c r="E60">
        <v>2209115</v>
      </c>
      <c r="F60">
        <v>2278693</v>
      </c>
      <c r="G60">
        <v>2250630</v>
      </c>
      <c r="H60">
        <v>2296921</v>
      </c>
      <c r="I60">
        <v>2382450</v>
      </c>
      <c r="J60">
        <v>2131798</v>
      </c>
      <c r="K60">
        <v>2116551</v>
      </c>
      <c r="L60">
        <v>2077450</v>
      </c>
      <c r="M60">
        <v>2074162</v>
      </c>
      <c r="N60">
        <v>2155636</v>
      </c>
      <c r="O60">
        <v>2221548</v>
      </c>
      <c r="P60">
        <v>2433491</v>
      </c>
      <c r="Q60">
        <v>2248000</v>
      </c>
      <c r="R60">
        <v>2615421</v>
      </c>
      <c r="S60">
        <v>2607358</v>
      </c>
      <c r="T60">
        <v>2548015</v>
      </c>
      <c r="U60">
        <v>2576010</v>
      </c>
      <c r="V60">
        <v>2334797</v>
      </c>
      <c r="W60">
        <v>2301827</v>
      </c>
      <c r="X60">
        <v>2288151</v>
      </c>
      <c r="Y60">
        <v>2198929</v>
      </c>
      <c r="Z60">
        <v>2269494</v>
      </c>
      <c r="AA60">
        <v>2328192</v>
      </c>
      <c r="AB60">
        <v>2625066</v>
      </c>
    </row>
    <row r="61" spans="1:28" x14ac:dyDescent="0.3">
      <c r="A61">
        <v>60</v>
      </c>
      <c r="B61">
        <v>1981</v>
      </c>
      <c r="C61">
        <v>1904571</v>
      </c>
      <c r="D61">
        <v>2187475</v>
      </c>
      <c r="E61">
        <v>2234250</v>
      </c>
      <c r="F61">
        <v>2228518</v>
      </c>
      <c r="G61">
        <v>2206792</v>
      </c>
      <c r="H61">
        <v>2339886</v>
      </c>
      <c r="I61">
        <v>2111061</v>
      </c>
      <c r="J61">
        <v>2102182</v>
      </c>
      <c r="K61">
        <v>2066407</v>
      </c>
      <c r="L61">
        <v>2018013</v>
      </c>
      <c r="M61">
        <v>2148778</v>
      </c>
      <c r="N61">
        <v>2217532</v>
      </c>
      <c r="O61">
        <v>2430891</v>
      </c>
      <c r="P61">
        <v>2246716</v>
      </c>
      <c r="Q61">
        <v>2597745</v>
      </c>
      <c r="R61">
        <v>2602140</v>
      </c>
      <c r="S61">
        <v>2544790</v>
      </c>
      <c r="T61">
        <v>2573606</v>
      </c>
      <c r="U61">
        <v>2332968</v>
      </c>
      <c r="V61">
        <v>2300367</v>
      </c>
      <c r="W61">
        <v>2287880</v>
      </c>
      <c r="X61">
        <v>2198918</v>
      </c>
      <c r="Y61">
        <v>2269700</v>
      </c>
      <c r="Z61">
        <v>2328537</v>
      </c>
      <c r="AA61">
        <v>2625230</v>
      </c>
      <c r="AB61">
        <v>2530119</v>
      </c>
    </row>
    <row r="62" spans="1:28" x14ac:dyDescent="0.3">
      <c r="A62">
        <v>61</v>
      </c>
      <c r="B62">
        <v>1982</v>
      </c>
      <c r="C62">
        <v>1907738</v>
      </c>
      <c r="D62">
        <v>2212638</v>
      </c>
      <c r="E62">
        <v>2182721</v>
      </c>
      <c r="F62">
        <v>2181054</v>
      </c>
      <c r="G62">
        <v>2235137</v>
      </c>
      <c r="H62">
        <v>2081538</v>
      </c>
      <c r="I62">
        <v>2081444</v>
      </c>
      <c r="J62">
        <v>2052038</v>
      </c>
      <c r="K62">
        <v>2006970</v>
      </c>
      <c r="L62">
        <v>2092629</v>
      </c>
      <c r="M62">
        <v>2210674</v>
      </c>
      <c r="N62">
        <v>2426957</v>
      </c>
      <c r="O62">
        <v>2244053</v>
      </c>
      <c r="P62">
        <v>2591049</v>
      </c>
      <c r="Q62">
        <v>2589908</v>
      </c>
      <c r="R62">
        <v>2539573</v>
      </c>
      <c r="S62">
        <v>2570361</v>
      </c>
      <c r="T62">
        <v>2330596</v>
      </c>
      <c r="U62">
        <v>2298538</v>
      </c>
      <c r="V62">
        <v>2286420</v>
      </c>
      <c r="W62">
        <v>2198648</v>
      </c>
      <c r="X62">
        <v>2269690</v>
      </c>
      <c r="Y62">
        <v>2328744</v>
      </c>
      <c r="Z62">
        <v>2625506</v>
      </c>
      <c r="AA62">
        <v>2530358</v>
      </c>
      <c r="AB62">
        <v>2198418</v>
      </c>
    </row>
    <row r="63" spans="1:28" x14ac:dyDescent="0.3">
      <c r="A63">
        <v>62</v>
      </c>
      <c r="B63">
        <v>1983</v>
      </c>
      <c r="C63">
        <v>1928988</v>
      </c>
      <c r="D63">
        <v>2147264</v>
      </c>
      <c r="E63">
        <v>2136106</v>
      </c>
      <c r="F63">
        <v>2198026</v>
      </c>
      <c r="G63">
        <v>1991408</v>
      </c>
      <c r="H63">
        <v>2051922</v>
      </c>
      <c r="I63">
        <v>2031301</v>
      </c>
      <c r="J63">
        <v>1992602</v>
      </c>
      <c r="K63">
        <v>2081587</v>
      </c>
      <c r="L63">
        <v>2154525</v>
      </c>
      <c r="M63">
        <v>2420100</v>
      </c>
      <c r="N63">
        <v>2240038</v>
      </c>
      <c r="O63">
        <v>2583017</v>
      </c>
      <c r="P63">
        <v>2588623</v>
      </c>
      <c r="Q63">
        <v>2527341</v>
      </c>
      <c r="R63">
        <v>2564398</v>
      </c>
      <c r="S63">
        <v>2327372</v>
      </c>
      <c r="T63">
        <v>2296166</v>
      </c>
      <c r="U63">
        <v>2284591</v>
      </c>
      <c r="V63">
        <v>2197188</v>
      </c>
      <c r="W63">
        <v>2269419</v>
      </c>
      <c r="X63">
        <v>2328732</v>
      </c>
      <c r="Y63">
        <v>2625650</v>
      </c>
      <c r="Z63">
        <v>2530702</v>
      </c>
      <c r="AA63">
        <v>2198657</v>
      </c>
      <c r="AB63">
        <v>2237738</v>
      </c>
    </row>
    <row r="64" spans="1:28" x14ac:dyDescent="0.3">
      <c r="A64">
        <v>63</v>
      </c>
      <c r="B64">
        <v>1984</v>
      </c>
      <c r="C64">
        <v>1917529</v>
      </c>
      <c r="D64">
        <v>2108470</v>
      </c>
      <c r="E64">
        <v>2152548</v>
      </c>
      <c r="F64">
        <v>1964354</v>
      </c>
      <c r="G64">
        <v>1961792</v>
      </c>
      <c r="H64">
        <v>2001778</v>
      </c>
      <c r="I64">
        <v>1971864</v>
      </c>
      <c r="J64">
        <v>2067218</v>
      </c>
      <c r="K64">
        <v>2143483</v>
      </c>
      <c r="L64">
        <v>2363950</v>
      </c>
      <c r="M64">
        <v>2233180</v>
      </c>
      <c r="N64">
        <v>2573682</v>
      </c>
      <c r="O64">
        <v>2585961</v>
      </c>
      <c r="P64">
        <v>2526056</v>
      </c>
      <c r="Q64">
        <v>2546877</v>
      </c>
      <c r="R64">
        <v>2322154</v>
      </c>
      <c r="S64">
        <v>2292941</v>
      </c>
      <c r="T64">
        <v>2282220</v>
      </c>
      <c r="U64">
        <v>2195358</v>
      </c>
      <c r="V64">
        <v>2267959</v>
      </c>
      <c r="W64">
        <v>2328462</v>
      </c>
      <c r="X64">
        <v>2623398</v>
      </c>
      <c r="Y64">
        <v>2530908</v>
      </c>
      <c r="Z64">
        <v>2199001</v>
      </c>
      <c r="AA64">
        <v>2237977</v>
      </c>
      <c r="AB64">
        <v>2249796</v>
      </c>
    </row>
    <row r="65" spans="1:28" x14ac:dyDescent="0.3">
      <c r="A65">
        <v>64</v>
      </c>
      <c r="B65">
        <v>1985</v>
      </c>
      <c r="C65">
        <v>1891842</v>
      </c>
      <c r="D65">
        <v>2130938</v>
      </c>
      <c r="E65">
        <v>1919240</v>
      </c>
      <c r="F65">
        <v>1935358</v>
      </c>
      <c r="G65">
        <v>1911648</v>
      </c>
      <c r="H65">
        <v>1942341</v>
      </c>
      <c r="I65">
        <v>2046480</v>
      </c>
      <c r="J65">
        <v>2129114</v>
      </c>
      <c r="K65">
        <v>2352908</v>
      </c>
      <c r="L65">
        <v>2177031</v>
      </c>
      <c r="M65">
        <v>2561570</v>
      </c>
      <c r="N65">
        <v>2579912</v>
      </c>
      <c r="O65">
        <v>2523394</v>
      </c>
      <c r="P65">
        <v>2540336</v>
      </c>
      <c r="Q65">
        <v>2309922</v>
      </c>
      <c r="R65">
        <v>2287724</v>
      </c>
      <c r="S65">
        <v>2278995</v>
      </c>
      <c r="T65">
        <v>2192987</v>
      </c>
      <c r="U65">
        <v>2266130</v>
      </c>
      <c r="V65">
        <v>2327002</v>
      </c>
      <c r="W65">
        <v>2619498</v>
      </c>
      <c r="X65">
        <v>2530898</v>
      </c>
      <c r="Y65">
        <v>2199208</v>
      </c>
      <c r="Z65">
        <v>2238321</v>
      </c>
      <c r="AA65">
        <v>2250035</v>
      </c>
      <c r="AB65">
        <v>2483870</v>
      </c>
    </row>
    <row r="66" spans="1:28" x14ac:dyDescent="0.3">
      <c r="A66">
        <v>65</v>
      </c>
      <c r="B66">
        <v>1986</v>
      </c>
      <c r="C66">
        <v>1901206</v>
      </c>
      <c r="D66">
        <v>1896854</v>
      </c>
      <c r="E66">
        <v>1890817</v>
      </c>
      <c r="F66">
        <v>1887113</v>
      </c>
      <c r="G66">
        <v>1852211</v>
      </c>
      <c r="H66">
        <v>2016957</v>
      </c>
      <c r="I66">
        <v>2108376</v>
      </c>
      <c r="J66">
        <v>2338540</v>
      </c>
      <c r="K66">
        <v>2165988</v>
      </c>
      <c r="L66">
        <v>2492398</v>
      </c>
      <c r="M66">
        <v>2567330</v>
      </c>
      <c r="N66">
        <v>2519378</v>
      </c>
      <c r="O66">
        <v>2532459</v>
      </c>
      <c r="P66">
        <v>2308638</v>
      </c>
      <c r="Q66">
        <v>2275492</v>
      </c>
      <c r="R66">
        <v>2273778</v>
      </c>
      <c r="S66">
        <v>2189762</v>
      </c>
      <c r="T66">
        <v>2263758</v>
      </c>
      <c r="U66">
        <v>2325172</v>
      </c>
      <c r="V66">
        <v>2614204</v>
      </c>
      <c r="W66">
        <v>2530627</v>
      </c>
      <c r="X66">
        <v>2199197</v>
      </c>
      <c r="Y66">
        <v>2238528</v>
      </c>
      <c r="Z66">
        <v>2250380</v>
      </c>
      <c r="AA66">
        <v>2484108</v>
      </c>
      <c r="AB66">
        <v>2507853</v>
      </c>
    </row>
    <row r="67" spans="1:28" x14ac:dyDescent="0.3">
      <c r="A67">
        <v>66</v>
      </c>
      <c r="B67">
        <v>1987</v>
      </c>
      <c r="C67">
        <v>1887981</v>
      </c>
      <c r="D67">
        <v>1868409</v>
      </c>
      <c r="E67">
        <v>1842533</v>
      </c>
      <c r="F67">
        <v>1828020</v>
      </c>
      <c r="G67">
        <v>1924430</v>
      </c>
      <c r="H67">
        <v>2078853</v>
      </c>
      <c r="I67">
        <v>2317802</v>
      </c>
      <c r="J67">
        <v>2151620</v>
      </c>
      <c r="K67">
        <v>2468383</v>
      </c>
      <c r="L67">
        <v>2497406</v>
      </c>
      <c r="M67">
        <v>2512521</v>
      </c>
      <c r="N67">
        <v>2523279</v>
      </c>
      <c r="O67">
        <v>2305975</v>
      </c>
      <c r="P67">
        <v>2274207</v>
      </c>
      <c r="Q67">
        <v>2261546</v>
      </c>
      <c r="R67">
        <v>2184544</v>
      </c>
      <c r="S67">
        <v>2260533</v>
      </c>
      <c r="T67">
        <v>2322802</v>
      </c>
      <c r="U67">
        <v>2608556</v>
      </c>
      <c r="V67">
        <v>2529167</v>
      </c>
      <c r="W67">
        <v>2198926</v>
      </c>
      <c r="X67">
        <v>2238517</v>
      </c>
      <c r="Y67">
        <v>2250586</v>
      </c>
      <c r="Z67">
        <v>2484452</v>
      </c>
      <c r="AA67">
        <v>2508092</v>
      </c>
      <c r="AB67">
        <v>2203790</v>
      </c>
    </row>
    <row r="68" spans="1:28" x14ac:dyDescent="0.3">
      <c r="A68">
        <v>67</v>
      </c>
      <c r="B68">
        <v>1988</v>
      </c>
      <c r="C68">
        <v>1902204</v>
      </c>
      <c r="D68">
        <v>1820713</v>
      </c>
      <c r="E68">
        <v>1783428</v>
      </c>
      <c r="F68">
        <v>1897071</v>
      </c>
      <c r="G68">
        <v>1987978</v>
      </c>
      <c r="H68">
        <v>2288094</v>
      </c>
      <c r="I68">
        <v>2130882</v>
      </c>
      <c r="J68">
        <v>2454368</v>
      </c>
      <c r="K68">
        <v>2472637</v>
      </c>
      <c r="L68">
        <v>2456372</v>
      </c>
      <c r="M68">
        <v>2511322</v>
      </c>
      <c r="N68">
        <v>2301959</v>
      </c>
      <c r="O68">
        <v>2271545</v>
      </c>
      <c r="P68">
        <v>2260261</v>
      </c>
      <c r="Q68">
        <v>2172313</v>
      </c>
      <c r="R68">
        <v>2255316</v>
      </c>
      <c r="S68">
        <v>2319576</v>
      </c>
      <c r="T68">
        <v>2602385</v>
      </c>
      <c r="U68">
        <v>2527338</v>
      </c>
      <c r="V68">
        <v>2197466</v>
      </c>
      <c r="W68">
        <v>2238246</v>
      </c>
      <c r="X68">
        <v>2250575</v>
      </c>
      <c r="Y68">
        <v>2484659</v>
      </c>
      <c r="Z68">
        <v>2508436</v>
      </c>
      <c r="AA68">
        <v>2204028</v>
      </c>
      <c r="AB68">
        <v>2141852</v>
      </c>
    </row>
    <row r="69" spans="1:28" x14ac:dyDescent="0.3">
      <c r="A69">
        <v>68</v>
      </c>
      <c r="B69">
        <v>1989</v>
      </c>
      <c r="C69">
        <v>1869315</v>
      </c>
      <c r="D69">
        <v>1761604</v>
      </c>
      <c r="E69">
        <v>1851998</v>
      </c>
      <c r="F69">
        <v>1961144</v>
      </c>
      <c r="G69">
        <v>2193276</v>
      </c>
      <c r="H69">
        <v>2101359</v>
      </c>
      <c r="I69">
        <v>2434344</v>
      </c>
      <c r="J69">
        <v>2444608</v>
      </c>
      <c r="K69">
        <v>2438852</v>
      </c>
      <c r="L69">
        <v>2442460</v>
      </c>
      <c r="M69">
        <v>2295102</v>
      </c>
      <c r="N69">
        <v>2267529</v>
      </c>
      <c r="O69">
        <v>2257598</v>
      </c>
      <c r="P69">
        <v>2171028</v>
      </c>
      <c r="Q69">
        <v>2243084</v>
      </c>
      <c r="R69">
        <v>2314359</v>
      </c>
      <c r="S69">
        <v>2595382</v>
      </c>
      <c r="T69">
        <v>2524966</v>
      </c>
      <c r="U69">
        <v>2195637</v>
      </c>
      <c r="V69">
        <v>2236786</v>
      </c>
      <c r="W69">
        <v>2250304</v>
      </c>
      <c r="X69">
        <v>2484648</v>
      </c>
      <c r="Y69">
        <v>2508642</v>
      </c>
      <c r="Z69">
        <v>2204372</v>
      </c>
      <c r="AA69">
        <v>2142090</v>
      </c>
      <c r="AB69">
        <v>2114224</v>
      </c>
    </row>
    <row r="70" spans="1:28" x14ac:dyDescent="0.3">
      <c r="A70">
        <v>69</v>
      </c>
      <c r="B70">
        <v>1990</v>
      </c>
      <c r="C70">
        <v>1856702</v>
      </c>
      <c r="D70">
        <v>1829694</v>
      </c>
      <c r="E70">
        <v>1916111</v>
      </c>
      <c r="F70">
        <v>2165955</v>
      </c>
      <c r="G70">
        <v>2011229</v>
      </c>
      <c r="H70">
        <v>2404934</v>
      </c>
      <c r="I70">
        <v>2410312</v>
      </c>
      <c r="J70">
        <v>2410662</v>
      </c>
      <c r="K70">
        <v>2418285</v>
      </c>
      <c r="L70">
        <v>2238953</v>
      </c>
      <c r="M70">
        <v>2260672</v>
      </c>
      <c r="N70">
        <v>2253583</v>
      </c>
      <c r="O70">
        <v>2168366</v>
      </c>
      <c r="P70">
        <v>2241799</v>
      </c>
      <c r="Q70">
        <v>2302128</v>
      </c>
      <c r="R70">
        <v>2586410</v>
      </c>
      <c r="S70">
        <v>2521741</v>
      </c>
      <c r="T70">
        <v>2193266</v>
      </c>
      <c r="U70">
        <v>2234957</v>
      </c>
      <c r="V70">
        <v>2248844</v>
      </c>
      <c r="W70">
        <v>2484364</v>
      </c>
      <c r="X70">
        <v>2508632</v>
      </c>
      <c r="Y70">
        <v>2204579</v>
      </c>
      <c r="Z70">
        <v>2142435</v>
      </c>
      <c r="AA70">
        <v>2114463</v>
      </c>
      <c r="AB70">
        <v>2105847</v>
      </c>
    </row>
    <row r="71" spans="1:28" x14ac:dyDescent="0.3">
      <c r="A71">
        <v>70</v>
      </c>
      <c r="B71">
        <v>1991</v>
      </c>
      <c r="C71">
        <v>1877432</v>
      </c>
      <c r="D71">
        <v>1893741</v>
      </c>
      <c r="E71">
        <v>2120919</v>
      </c>
      <c r="F71">
        <v>1984821</v>
      </c>
      <c r="G71">
        <v>2310086</v>
      </c>
      <c r="H71">
        <v>2379241</v>
      </c>
      <c r="I71">
        <v>2376204</v>
      </c>
      <c r="J71">
        <v>2390998</v>
      </c>
      <c r="K71">
        <v>2227910</v>
      </c>
      <c r="L71">
        <v>2204523</v>
      </c>
      <c r="M71">
        <v>2246725</v>
      </c>
      <c r="N71">
        <v>2164350</v>
      </c>
      <c r="O71">
        <v>2239137</v>
      </c>
      <c r="P71">
        <v>2300842</v>
      </c>
      <c r="Q71">
        <v>2568855</v>
      </c>
      <c r="R71">
        <v>2516524</v>
      </c>
      <c r="S71">
        <v>2190041</v>
      </c>
      <c r="T71">
        <v>2232586</v>
      </c>
      <c r="U71">
        <v>2247015</v>
      </c>
      <c r="V71">
        <v>2482850</v>
      </c>
      <c r="W71">
        <v>2508361</v>
      </c>
      <c r="X71">
        <v>2204568</v>
      </c>
      <c r="Y71">
        <v>2142641</v>
      </c>
      <c r="Z71">
        <v>2114807</v>
      </c>
      <c r="AA71">
        <v>2106086</v>
      </c>
      <c r="AB71">
        <v>2318366</v>
      </c>
    </row>
    <row r="72" spans="1:28" x14ac:dyDescent="0.3">
      <c r="A72">
        <v>71</v>
      </c>
      <c r="B72">
        <v>1992</v>
      </c>
      <c r="C72">
        <v>1918903</v>
      </c>
      <c r="D72">
        <v>2098620</v>
      </c>
      <c r="E72">
        <v>1940088</v>
      </c>
      <c r="F72">
        <v>2283510</v>
      </c>
      <c r="G72">
        <v>2289824</v>
      </c>
      <c r="H72">
        <v>2333137</v>
      </c>
      <c r="I72">
        <v>2370548</v>
      </c>
      <c r="J72">
        <v>2213542</v>
      </c>
      <c r="K72">
        <v>2193480</v>
      </c>
      <c r="L72">
        <v>2190576</v>
      </c>
      <c r="M72">
        <v>2157492</v>
      </c>
      <c r="N72">
        <v>2235121</v>
      </c>
      <c r="O72">
        <v>2298180</v>
      </c>
      <c r="P72">
        <v>2562281</v>
      </c>
      <c r="Q72">
        <v>2504292</v>
      </c>
      <c r="R72">
        <v>2184824</v>
      </c>
      <c r="S72">
        <v>2229361</v>
      </c>
      <c r="T72">
        <v>2244644</v>
      </c>
      <c r="U72">
        <v>2480975</v>
      </c>
      <c r="V72">
        <v>2506901</v>
      </c>
      <c r="W72">
        <v>2204298</v>
      </c>
      <c r="X72">
        <v>2142630</v>
      </c>
      <c r="Y72">
        <v>2115014</v>
      </c>
      <c r="Z72">
        <v>2106430</v>
      </c>
      <c r="AA72">
        <v>2318605</v>
      </c>
      <c r="AB72">
        <v>2580264</v>
      </c>
    </row>
    <row r="73" spans="1:28" x14ac:dyDescent="0.3">
      <c r="A73">
        <v>72</v>
      </c>
      <c r="B73">
        <v>1993</v>
      </c>
      <c r="C73">
        <v>1942317</v>
      </c>
      <c r="D73">
        <v>1917683</v>
      </c>
      <c r="E73">
        <v>2239204</v>
      </c>
      <c r="F73">
        <v>2264939</v>
      </c>
      <c r="G73">
        <v>2229861</v>
      </c>
      <c r="H73">
        <v>2338908</v>
      </c>
      <c r="I73">
        <v>2192804</v>
      </c>
      <c r="J73">
        <v>2179112</v>
      </c>
      <c r="K73">
        <v>2179534</v>
      </c>
      <c r="L73">
        <v>2101343</v>
      </c>
      <c r="M73">
        <v>2228264</v>
      </c>
      <c r="N73">
        <v>2294164</v>
      </c>
      <c r="O73">
        <v>2554370</v>
      </c>
      <c r="P73">
        <v>2503007</v>
      </c>
      <c r="Q73">
        <v>2172592</v>
      </c>
      <c r="R73">
        <v>2224143</v>
      </c>
      <c r="S73">
        <v>2241419</v>
      </c>
      <c r="T73">
        <v>2478569</v>
      </c>
      <c r="U73">
        <v>2505072</v>
      </c>
      <c r="V73">
        <v>2202838</v>
      </c>
      <c r="W73">
        <v>2142360</v>
      </c>
      <c r="X73">
        <v>2115003</v>
      </c>
      <c r="Y73">
        <v>2106637</v>
      </c>
      <c r="Z73">
        <v>2318950</v>
      </c>
      <c r="AA73">
        <v>2580502</v>
      </c>
      <c r="AB73">
        <v>2481806</v>
      </c>
    </row>
    <row r="74" spans="1:28" x14ac:dyDescent="0.3">
      <c r="A74">
        <v>73</v>
      </c>
      <c r="B74">
        <v>1994</v>
      </c>
      <c r="C74">
        <v>1909276</v>
      </c>
      <c r="D74">
        <v>2217500</v>
      </c>
      <c r="E74">
        <v>2220925</v>
      </c>
      <c r="F74">
        <v>2204104</v>
      </c>
      <c r="G74">
        <v>2243787</v>
      </c>
      <c r="H74">
        <v>2163281</v>
      </c>
      <c r="I74">
        <v>2158374</v>
      </c>
      <c r="J74">
        <v>2165165</v>
      </c>
      <c r="K74">
        <v>2090301</v>
      </c>
      <c r="L74">
        <v>2172115</v>
      </c>
      <c r="M74">
        <v>2287307</v>
      </c>
      <c r="N74">
        <v>2545156</v>
      </c>
      <c r="O74">
        <v>2500345</v>
      </c>
      <c r="P74">
        <v>2171307</v>
      </c>
      <c r="Q74">
        <v>2211912</v>
      </c>
      <c r="R74">
        <v>2236202</v>
      </c>
      <c r="S74">
        <v>2475321</v>
      </c>
      <c r="T74">
        <v>2502700</v>
      </c>
      <c r="U74">
        <v>2201008</v>
      </c>
      <c r="V74">
        <v>2140900</v>
      </c>
      <c r="W74">
        <v>2114732</v>
      </c>
      <c r="X74">
        <v>2106626</v>
      </c>
      <c r="Y74">
        <v>2319156</v>
      </c>
      <c r="Z74">
        <v>2580846</v>
      </c>
      <c r="AA74">
        <v>2481971</v>
      </c>
      <c r="AB74">
        <v>2371185</v>
      </c>
    </row>
    <row r="75" spans="1:28" x14ac:dyDescent="0.3">
      <c r="A75">
        <v>74</v>
      </c>
      <c r="B75">
        <v>1995</v>
      </c>
      <c r="C75">
        <v>1937824</v>
      </c>
      <c r="D75">
        <v>2199222</v>
      </c>
      <c r="E75">
        <v>2160215</v>
      </c>
      <c r="F75">
        <v>2217281</v>
      </c>
      <c r="G75">
        <v>2073151</v>
      </c>
      <c r="H75">
        <v>2128851</v>
      </c>
      <c r="I75">
        <v>2144427</v>
      </c>
      <c r="J75">
        <v>2075932</v>
      </c>
      <c r="K75">
        <v>2161072</v>
      </c>
      <c r="L75">
        <v>2231158</v>
      </c>
      <c r="M75">
        <v>2533166</v>
      </c>
      <c r="N75">
        <v>2496329</v>
      </c>
      <c r="O75">
        <v>2168644</v>
      </c>
      <c r="P75">
        <v>2210627</v>
      </c>
      <c r="Q75">
        <v>2223970</v>
      </c>
      <c r="R75">
        <v>2470094</v>
      </c>
      <c r="S75">
        <v>2499468</v>
      </c>
      <c r="T75">
        <v>2198637</v>
      </c>
      <c r="U75">
        <v>2139070</v>
      </c>
      <c r="V75">
        <v>2113272</v>
      </c>
      <c r="W75">
        <v>2106355</v>
      </c>
      <c r="X75">
        <v>2319145</v>
      </c>
      <c r="Y75">
        <v>2581053</v>
      </c>
      <c r="Z75">
        <v>2482247</v>
      </c>
      <c r="AA75">
        <v>2371423</v>
      </c>
      <c r="AB75">
        <v>2142547</v>
      </c>
    </row>
    <row r="76" spans="1:28" x14ac:dyDescent="0.3">
      <c r="A76">
        <v>75</v>
      </c>
      <c r="B76">
        <v>1996</v>
      </c>
      <c r="C76">
        <v>1919590</v>
      </c>
      <c r="D76">
        <v>2139099</v>
      </c>
      <c r="E76">
        <v>2172869</v>
      </c>
      <c r="F76">
        <v>2046570</v>
      </c>
      <c r="G76">
        <v>2038721</v>
      </c>
      <c r="H76">
        <v>2114812</v>
      </c>
      <c r="I76">
        <v>2055194</v>
      </c>
      <c r="J76">
        <v>2146704</v>
      </c>
      <c r="K76">
        <v>2220115</v>
      </c>
      <c r="L76">
        <v>2464263</v>
      </c>
      <c r="M76">
        <v>2489472</v>
      </c>
      <c r="N76">
        <v>2164629</v>
      </c>
      <c r="O76">
        <v>2207964</v>
      </c>
      <c r="P76">
        <v>2222685</v>
      </c>
      <c r="Q76">
        <v>2457883</v>
      </c>
      <c r="R76">
        <v>2494240</v>
      </c>
      <c r="S76">
        <v>2195412</v>
      </c>
      <c r="T76">
        <v>2136699</v>
      </c>
      <c r="U76">
        <v>2111443</v>
      </c>
      <c r="V76">
        <v>2104895</v>
      </c>
      <c r="W76">
        <v>2318874</v>
      </c>
      <c r="X76">
        <v>2581042</v>
      </c>
      <c r="Y76">
        <v>2482391</v>
      </c>
      <c r="Z76">
        <v>2371768</v>
      </c>
      <c r="AA76">
        <v>2142786</v>
      </c>
      <c r="AB76">
        <v>2226067</v>
      </c>
    </row>
    <row r="77" spans="1:28" x14ac:dyDescent="0.3">
      <c r="A77">
        <v>76</v>
      </c>
      <c r="B77">
        <v>1997</v>
      </c>
      <c r="C77">
        <v>1881841</v>
      </c>
      <c r="D77">
        <v>2151214</v>
      </c>
      <c r="E77">
        <v>2002056</v>
      </c>
      <c r="F77">
        <v>2012848</v>
      </c>
      <c r="G77">
        <v>2022272</v>
      </c>
      <c r="H77">
        <v>2025671</v>
      </c>
      <c r="I77">
        <v>2125966</v>
      </c>
      <c r="J77">
        <v>2205746</v>
      </c>
      <c r="K77">
        <v>2451048</v>
      </c>
      <c r="L77">
        <v>2433323</v>
      </c>
      <c r="M77">
        <v>2157771</v>
      </c>
      <c r="N77">
        <v>2203948</v>
      </c>
      <c r="O77">
        <v>2220022</v>
      </c>
      <c r="P77">
        <v>2456638</v>
      </c>
      <c r="Q77">
        <v>2482026</v>
      </c>
      <c r="R77">
        <v>2190195</v>
      </c>
      <c r="S77">
        <v>2133474</v>
      </c>
      <c r="T77">
        <v>2109072</v>
      </c>
      <c r="U77">
        <v>2103066</v>
      </c>
      <c r="V77">
        <v>2317415</v>
      </c>
      <c r="W77">
        <v>2580772</v>
      </c>
      <c r="X77">
        <v>2482324</v>
      </c>
      <c r="Y77">
        <v>2371974</v>
      </c>
      <c r="Z77">
        <v>2143130</v>
      </c>
      <c r="AA77">
        <v>2226306</v>
      </c>
      <c r="AB77">
        <v>2306503</v>
      </c>
    </row>
    <row r="78" spans="1:28" x14ac:dyDescent="0.3">
      <c r="A78">
        <v>77</v>
      </c>
      <c r="B78">
        <v>1998</v>
      </c>
      <c r="C78">
        <v>1895572</v>
      </c>
      <c r="D78">
        <v>1979814</v>
      </c>
      <c r="E78">
        <v>1968290</v>
      </c>
      <c r="F78">
        <v>1994877</v>
      </c>
      <c r="G78">
        <v>1935542</v>
      </c>
      <c r="H78">
        <v>2096443</v>
      </c>
      <c r="I78">
        <v>2185009</v>
      </c>
      <c r="J78">
        <v>2437271</v>
      </c>
      <c r="K78">
        <v>2422280</v>
      </c>
      <c r="L78">
        <v>2101622</v>
      </c>
      <c r="M78">
        <v>2197091</v>
      </c>
      <c r="N78">
        <v>2216007</v>
      </c>
      <c r="O78">
        <v>2454038</v>
      </c>
      <c r="P78">
        <v>2480742</v>
      </c>
      <c r="Q78">
        <v>2177963</v>
      </c>
      <c r="R78">
        <v>2128257</v>
      </c>
      <c r="S78">
        <v>2105847</v>
      </c>
      <c r="T78">
        <v>2100695</v>
      </c>
      <c r="U78">
        <v>2315585</v>
      </c>
      <c r="V78">
        <v>2579312</v>
      </c>
      <c r="W78">
        <v>2482004</v>
      </c>
      <c r="X78">
        <v>2371964</v>
      </c>
      <c r="Y78">
        <v>2143337</v>
      </c>
      <c r="Z78">
        <v>2226650</v>
      </c>
      <c r="AA78">
        <v>2306741</v>
      </c>
      <c r="AB78">
        <v>2532592</v>
      </c>
    </row>
    <row r="79" spans="1:28" x14ac:dyDescent="0.3">
      <c r="A79">
        <v>78</v>
      </c>
      <c r="B79">
        <v>1999</v>
      </c>
      <c r="C79">
        <v>1879794</v>
      </c>
      <c r="D79">
        <v>1945874</v>
      </c>
      <c r="E79">
        <v>1949812</v>
      </c>
      <c r="F79">
        <v>1910403</v>
      </c>
      <c r="G79">
        <v>2004535</v>
      </c>
      <c r="H79">
        <v>2155486</v>
      </c>
      <c r="I79">
        <v>2417002</v>
      </c>
      <c r="J79">
        <v>2407912</v>
      </c>
      <c r="K79">
        <v>2090580</v>
      </c>
      <c r="L79">
        <v>2140942</v>
      </c>
      <c r="M79">
        <v>2209150</v>
      </c>
      <c r="N79">
        <v>2450080</v>
      </c>
      <c r="O79">
        <v>2478079</v>
      </c>
      <c r="P79">
        <v>2176678</v>
      </c>
      <c r="Q79">
        <v>2116025</v>
      </c>
      <c r="R79">
        <v>2100629</v>
      </c>
      <c r="S79">
        <v>2097470</v>
      </c>
      <c r="T79">
        <v>2313214</v>
      </c>
      <c r="U79">
        <v>2577482</v>
      </c>
      <c r="V79">
        <v>2480492</v>
      </c>
      <c r="W79">
        <v>2371693</v>
      </c>
      <c r="X79">
        <v>2143326</v>
      </c>
      <c r="Y79">
        <v>2226857</v>
      </c>
      <c r="Z79">
        <v>2307086</v>
      </c>
      <c r="AA79">
        <v>2532756</v>
      </c>
      <c r="AB79">
        <v>2271710</v>
      </c>
    </row>
    <row r="80" spans="1:28" x14ac:dyDescent="0.3">
      <c r="A80">
        <v>79</v>
      </c>
      <c r="B80">
        <v>2000</v>
      </c>
      <c r="C80">
        <v>1882126</v>
      </c>
      <c r="D80">
        <v>1927503</v>
      </c>
      <c r="E80">
        <v>1865812</v>
      </c>
      <c r="F80">
        <v>1977441</v>
      </c>
      <c r="G80">
        <v>2064949</v>
      </c>
      <c r="H80">
        <v>2386772</v>
      </c>
      <c r="I80">
        <v>2387174</v>
      </c>
      <c r="J80">
        <v>2076211</v>
      </c>
      <c r="K80">
        <v>2129900</v>
      </c>
      <c r="L80">
        <v>2153000</v>
      </c>
      <c r="M80">
        <v>2443222</v>
      </c>
      <c r="N80">
        <v>2474064</v>
      </c>
      <c r="O80">
        <v>2174016</v>
      </c>
      <c r="P80">
        <v>2114740</v>
      </c>
      <c r="Q80">
        <v>2088398</v>
      </c>
      <c r="R80">
        <v>2092252</v>
      </c>
      <c r="S80">
        <v>2309989</v>
      </c>
      <c r="T80">
        <v>2575111</v>
      </c>
      <c r="U80">
        <v>2478619</v>
      </c>
      <c r="V80">
        <v>2370233</v>
      </c>
      <c r="W80">
        <v>2143055</v>
      </c>
      <c r="X80">
        <v>2226846</v>
      </c>
      <c r="Y80">
        <v>2307292</v>
      </c>
      <c r="Z80">
        <v>2533031</v>
      </c>
      <c r="AA80">
        <v>2271949</v>
      </c>
      <c r="AB80">
        <v>2182070</v>
      </c>
    </row>
    <row r="81" spans="1:28" x14ac:dyDescent="0.3">
      <c r="A81">
        <v>80</v>
      </c>
      <c r="B81">
        <v>2001</v>
      </c>
      <c r="C81">
        <v>1875692</v>
      </c>
      <c r="D81">
        <v>1843387</v>
      </c>
      <c r="E81">
        <v>1932355</v>
      </c>
      <c r="F81">
        <v>2037494</v>
      </c>
      <c r="G81">
        <v>2291590</v>
      </c>
      <c r="H81">
        <v>2355130</v>
      </c>
      <c r="I81">
        <v>2055473</v>
      </c>
      <c r="J81">
        <v>2115531</v>
      </c>
      <c r="K81">
        <v>2141958</v>
      </c>
      <c r="L81">
        <v>2387074</v>
      </c>
      <c r="M81">
        <v>2467206</v>
      </c>
      <c r="N81">
        <v>2170000</v>
      </c>
      <c r="O81">
        <v>2112078</v>
      </c>
      <c r="P81">
        <v>2087113</v>
      </c>
      <c r="Q81">
        <v>2080021</v>
      </c>
      <c r="R81">
        <v>2304772</v>
      </c>
      <c r="S81">
        <v>2571886</v>
      </c>
      <c r="T81">
        <v>2476215</v>
      </c>
      <c r="U81">
        <v>2368404</v>
      </c>
      <c r="V81">
        <v>2141595</v>
      </c>
      <c r="W81">
        <v>2226575</v>
      </c>
      <c r="X81">
        <v>2307259</v>
      </c>
      <c r="Y81">
        <v>2533175</v>
      </c>
      <c r="Z81">
        <v>2272293</v>
      </c>
      <c r="AA81">
        <v>2182309</v>
      </c>
      <c r="AB81">
        <v>2192231</v>
      </c>
    </row>
    <row r="82" spans="1:28" x14ac:dyDescent="0.3">
      <c r="A82">
        <v>81</v>
      </c>
      <c r="B82">
        <v>2002</v>
      </c>
      <c r="C82">
        <v>1851456</v>
      </c>
      <c r="D82">
        <v>1910025</v>
      </c>
      <c r="E82">
        <v>1992399</v>
      </c>
      <c r="F82">
        <v>2265051</v>
      </c>
      <c r="G82">
        <v>2251867</v>
      </c>
      <c r="H82">
        <v>2025950</v>
      </c>
      <c r="I82">
        <v>2094793</v>
      </c>
      <c r="J82">
        <v>2127589</v>
      </c>
      <c r="K82">
        <v>2376031</v>
      </c>
      <c r="L82">
        <v>2411057</v>
      </c>
      <c r="M82">
        <v>2163142</v>
      </c>
      <c r="N82">
        <v>2108062</v>
      </c>
      <c r="O82">
        <v>2084450</v>
      </c>
      <c r="P82">
        <v>2078736</v>
      </c>
      <c r="Q82">
        <v>2292540</v>
      </c>
      <c r="R82">
        <v>2566669</v>
      </c>
      <c r="S82">
        <v>2472969</v>
      </c>
      <c r="T82">
        <v>2366032</v>
      </c>
      <c r="U82">
        <v>2139766</v>
      </c>
      <c r="V82">
        <v>2225115</v>
      </c>
      <c r="W82">
        <v>2306938</v>
      </c>
      <c r="X82">
        <v>2533107</v>
      </c>
      <c r="Y82">
        <v>2272500</v>
      </c>
      <c r="Z82">
        <v>2182653</v>
      </c>
      <c r="AA82">
        <v>2192470</v>
      </c>
      <c r="AB82">
        <v>2203486</v>
      </c>
    </row>
    <row r="83" spans="1:28" x14ac:dyDescent="0.3">
      <c r="A83">
        <v>82</v>
      </c>
      <c r="B83">
        <v>2003</v>
      </c>
      <c r="C83">
        <v>1863534</v>
      </c>
      <c r="D83">
        <v>1970029</v>
      </c>
      <c r="E83">
        <v>2220780</v>
      </c>
      <c r="F83">
        <v>2215530</v>
      </c>
      <c r="G83">
        <v>1935821</v>
      </c>
      <c r="H83">
        <v>2065270</v>
      </c>
      <c r="I83">
        <v>2106851</v>
      </c>
      <c r="J83">
        <v>2361362</v>
      </c>
      <c r="K83">
        <v>2400014</v>
      </c>
      <c r="L83">
        <v>2106994</v>
      </c>
      <c r="M83">
        <v>2101205</v>
      </c>
      <c r="N83">
        <v>2080435</v>
      </c>
      <c r="O83">
        <v>2076073</v>
      </c>
      <c r="P83">
        <v>2291255</v>
      </c>
      <c r="Q83">
        <v>2554437</v>
      </c>
      <c r="R83">
        <v>2467744</v>
      </c>
      <c r="S83">
        <v>2362807</v>
      </c>
      <c r="T83">
        <v>2137395</v>
      </c>
      <c r="U83">
        <v>2223286</v>
      </c>
      <c r="V83">
        <v>2305424</v>
      </c>
      <c r="W83">
        <v>2532786</v>
      </c>
      <c r="X83">
        <v>2272489</v>
      </c>
      <c r="Y83">
        <v>2182860</v>
      </c>
      <c r="Z83">
        <v>2192814</v>
      </c>
      <c r="AA83">
        <v>2203725</v>
      </c>
      <c r="AB83">
        <v>2431936</v>
      </c>
    </row>
    <row r="84" spans="1:28" x14ac:dyDescent="0.3">
      <c r="A84">
        <v>83</v>
      </c>
      <c r="B84">
        <v>2004</v>
      </c>
      <c r="C84">
        <v>1899264</v>
      </c>
      <c r="D84">
        <v>2199081</v>
      </c>
      <c r="E84">
        <v>2158746</v>
      </c>
      <c r="F84">
        <v>1912134</v>
      </c>
      <c r="G84">
        <v>1975140</v>
      </c>
      <c r="H84">
        <v>2077328</v>
      </c>
      <c r="I84">
        <v>2340380</v>
      </c>
      <c r="J84">
        <v>2385646</v>
      </c>
      <c r="K84">
        <v>2095951</v>
      </c>
      <c r="L84">
        <v>2045056</v>
      </c>
      <c r="M84">
        <v>2073577</v>
      </c>
      <c r="N84">
        <v>2072058</v>
      </c>
      <c r="O84">
        <v>2288593</v>
      </c>
      <c r="P84">
        <v>2553152</v>
      </c>
      <c r="Q84">
        <v>2455534</v>
      </c>
      <c r="R84">
        <v>2357590</v>
      </c>
      <c r="S84">
        <v>2134170</v>
      </c>
      <c r="T84">
        <v>2220915</v>
      </c>
      <c r="U84">
        <v>2303550</v>
      </c>
      <c r="V84">
        <v>2531274</v>
      </c>
      <c r="W84">
        <v>2272218</v>
      </c>
      <c r="X84">
        <v>2182849</v>
      </c>
      <c r="Y84">
        <v>2193020</v>
      </c>
      <c r="Z84">
        <v>2204069</v>
      </c>
      <c r="AA84">
        <v>2432174</v>
      </c>
      <c r="AB84">
        <v>2271652</v>
      </c>
    </row>
    <row r="85" spans="1:28" x14ac:dyDescent="0.3">
      <c r="A85">
        <v>84</v>
      </c>
      <c r="B85">
        <v>2005</v>
      </c>
      <c r="C85">
        <v>1917996</v>
      </c>
      <c r="D85">
        <v>2123061</v>
      </c>
      <c r="E85">
        <v>1867526</v>
      </c>
      <c r="F85">
        <v>1950762</v>
      </c>
      <c r="G85">
        <v>1987199</v>
      </c>
      <c r="H85">
        <v>2310263</v>
      </c>
      <c r="I85">
        <v>2364908</v>
      </c>
      <c r="J85">
        <v>2081582</v>
      </c>
      <c r="K85">
        <v>2034013</v>
      </c>
      <c r="L85">
        <v>2017428</v>
      </c>
      <c r="M85">
        <v>2065200</v>
      </c>
      <c r="N85">
        <v>2284577</v>
      </c>
      <c r="O85">
        <v>2550490</v>
      </c>
      <c r="P85">
        <v>2454290</v>
      </c>
      <c r="Q85">
        <v>2345358</v>
      </c>
      <c r="R85">
        <v>2128952</v>
      </c>
      <c r="S85">
        <v>2217690</v>
      </c>
      <c r="T85">
        <v>2301144</v>
      </c>
      <c r="U85">
        <v>2529400</v>
      </c>
      <c r="V85">
        <v>2270758</v>
      </c>
      <c r="W85">
        <v>2182578</v>
      </c>
      <c r="X85">
        <v>2193010</v>
      </c>
      <c r="Y85">
        <v>2204276</v>
      </c>
      <c r="Z85">
        <v>2432519</v>
      </c>
      <c r="AA85">
        <v>2271891</v>
      </c>
      <c r="AB85">
        <v>2175532</v>
      </c>
    </row>
    <row r="86" spans="1:28" x14ac:dyDescent="0.3">
      <c r="A86">
        <v>85</v>
      </c>
      <c r="B86">
        <v>2006</v>
      </c>
      <c r="C86">
        <v>1901614</v>
      </c>
      <c r="D86">
        <v>1845695</v>
      </c>
      <c r="E86">
        <v>1906176</v>
      </c>
      <c r="F86">
        <v>1962368</v>
      </c>
      <c r="G86">
        <v>2215577</v>
      </c>
      <c r="H86">
        <v>2327719</v>
      </c>
      <c r="I86">
        <v>2060844</v>
      </c>
      <c r="J86">
        <v>2019644</v>
      </c>
      <c r="K86">
        <v>2006385</v>
      </c>
      <c r="L86">
        <v>2009051</v>
      </c>
      <c r="M86">
        <v>2277720</v>
      </c>
      <c r="N86">
        <v>2545910</v>
      </c>
      <c r="O86">
        <v>2451692</v>
      </c>
      <c r="P86">
        <v>2344073</v>
      </c>
      <c r="Q86">
        <v>2116721</v>
      </c>
      <c r="R86">
        <v>2212472</v>
      </c>
      <c r="S86">
        <v>2297896</v>
      </c>
      <c r="T86">
        <v>2526996</v>
      </c>
      <c r="U86">
        <v>2268929</v>
      </c>
      <c r="V86">
        <v>2181118</v>
      </c>
      <c r="W86">
        <v>2192739</v>
      </c>
      <c r="X86">
        <v>2204265</v>
      </c>
      <c r="Y86">
        <v>2432726</v>
      </c>
      <c r="Z86">
        <v>2272235</v>
      </c>
      <c r="AA86">
        <v>2175770</v>
      </c>
      <c r="AB86">
        <v>2291154</v>
      </c>
    </row>
    <row r="87" spans="1:28" x14ac:dyDescent="0.3">
      <c r="A87">
        <v>86</v>
      </c>
      <c r="B87">
        <v>2007</v>
      </c>
      <c r="C87">
        <v>1864617</v>
      </c>
      <c r="D87">
        <v>1884214</v>
      </c>
      <c r="E87">
        <v>1917797</v>
      </c>
      <c r="F87">
        <v>2188272</v>
      </c>
      <c r="G87">
        <v>2221308</v>
      </c>
      <c r="H87">
        <v>2031322</v>
      </c>
      <c r="I87">
        <v>1998907</v>
      </c>
      <c r="J87">
        <v>1992017</v>
      </c>
      <c r="K87">
        <v>1998008</v>
      </c>
      <c r="L87">
        <v>2221570</v>
      </c>
      <c r="M87">
        <v>2533312</v>
      </c>
      <c r="N87">
        <v>2447550</v>
      </c>
      <c r="O87">
        <v>2341411</v>
      </c>
      <c r="P87">
        <v>2115436</v>
      </c>
      <c r="Q87">
        <v>2200241</v>
      </c>
      <c r="R87">
        <v>2292668</v>
      </c>
      <c r="S87">
        <v>2523748</v>
      </c>
      <c r="T87">
        <v>2266558</v>
      </c>
      <c r="U87">
        <v>2179289</v>
      </c>
      <c r="V87">
        <v>2191279</v>
      </c>
      <c r="W87">
        <v>2203994</v>
      </c>
      <c r="X87">
        <v>2432715</v>
      </c>
      <c r="Y87">
        <v>2272442</v>
      </c>
      <c r="Z87">
        <v>2176114</v>
      </c>
      <c r="AA87">
        <v>2291393</v>
      </c>
      <c r="AB87">
        <v>2432892</v>
      </c>
    </row>
    <row r="88" spans="1:28" x14ac:dyDescent="0.3">
      <c r="A88">
        <v>87</v>
      </c>
      <c r="B88">
        <v>2008</v>
      </c>
      <c r="C88">
        <v>1871362</v>
      </c>
      <c r="D88">
        <v>1895978</v>
      </c>
      <c r="E88">
        <v>2135007</v>
      </c>
      <c r="F88">
        <v>2184143</v>
      </c>
      <c r="G88">
        <v>1941192</v>
      </c>
      <c r="H88">
        <v>1969384</v>
      </c>
      <c r="I88">
        <v>1971279</v>
      </c>
      <c r="J88">
        <v>1983640</v>
      </c>
      <c r="K88">
        <v>2210528</v>
      </c>
      <c r="L88">
        <v>2463355</v>
      </c>
      <c r="M88">
        <v>2440434</v>
      </c>
      <c r="N88">
        <v>2337395</v>
      </c>
      <c r="O88">
        <v>2112773</v>
      </c>
      <c r="P88">
        <v>2198956</v>
      </c>
      <c r="Q88">
        <v>2280458</v>
      </c>
      <c r="R88">
        <v>2518522</v>
      </c>
      <c r="S88">
        <v>2263333</v>
      </c>
      <c r="T88">
        <v>2176918</v>
      </c>
      <c r="U88">
        <v>2189450</v>
      </c>
      <c r="V88">
        <v>2202534</v>
      </c>
      <c r="W88">
        <v>2432444</v>
      </c>
      <c r="X88">
        <v>2272431</v>
      </c>
      <c r="Y88">
        <v>2176321</v>
      </c>
      <c r="Z88">
        <v>2291737</v>
      </c>
      <c r="AA88">
        <v>2433130</v>
      </c>
      <c r="AB88">
        <v>2569080</v>
      </c>
    </row>
    <row r="89" spans="1:28" x14ac:dyDescent="0.3">
      <c r="A89">
        <v>88</v>
      </c>
      <c r="B89">
        <v>2009</v>
      </c>
      <c r="C89">
        <v>1859765</v>
      </c>
      <c r="D89">
        <v>2100175</v>
      </c>
      <c r="E89">
        <v>2127510</v>
      </c>
      <c r="F89">
        <v>1916004</v>
      </c>
      <c r="G89">
        <v>1879254</v>
      </c>
      <c r="H89">
        <v>1941756</v>
      </c>
      <c r="I89">
        <v>1962902</v>
      </c>
      <c r="J89">
        <v>2196159</v>
      </c>
      <c r="K89">
        <v>2438552</v>
      </c>
      <c r="L89">
        <v>2383722</v>
      </c>
      <c r="M89">
        <v>2330538</v>
      </c>
      <c r="N89">
        <v>2108758</v>
      </c>
      <c r="O89">
        <v>2196293</v>
      </c>
      <c r="P89">
        <v>2279213</v>
      </c>
      <c r="Q89">
        <v>2506312</v>
      </c>
      <c r="R89">
        <v>2258115</v>
      </c>
      <c r="S89">
        <v>2173693</v>
      </c>
      <c r="T89">
        <v>2187079</v>
      </c>
      <c r="U89">
        <v>2200705</v>
      </c>
      <c r="V89">
        <v>2430984</v>
      </c>
      <c r="W89">
        <v>2272160</v>
      </c>
      <c r="X89">
        <v>2176310</v>
      </c>
      <c r="Y89">
        <v>2291944</v>
      </c>
      <c r="Z89">
        <v>2433475</v>
      </c>
      <c r="AA89">
        <v>2569319</v>
      </c>
      <c r="AB89">
        <v>2603913</v>
      </c>
    </row>
    <row r="90" spans="1:28" x14ac:dyDescent="0.3">
      <c r="A90">
        <v>89</v>
      </c>
      <c r="B90">
        <v>2010</v>
      </c>
      <c r="C90">
        <v>1908498</v>
      </c>
      <c r="D90">
        <v>2092546</v>
      </c>
      <c r="E90">
        <v>1871444</v>
      </c>
      <c r="F90">
        <v>1855206</v>
      </c>
      <c r="G90">
        <v>1851626</v>
      </c>
      <c r="H90">
        <v>1933379</v>
      </c>
      <c r="I90">
        <v>2175422</v>
      </c>
      <c r="J90">
        <v>2410489</v>
      </c>
      <c r="K90">
        <v>2372212</v>
      </c>
      <c r="L90">
        <v>2274388</v>
      </c>
      <c r="M90">
        <v>2101900</v>
      </c>
      <c r="N90">
        <v>2192278</v>
      </c>
      <c r="O90">
        <v>2276613</v>
      </c>
      <c r="P90">
        <v>2505068</v>
      </c>
      <c r="Q90">
        <v>2245884</v>
      </c>
      <c r="R90">
        <v>2168475</v>
      </c>
      <c r="S90">
        <v>2183854</v>
      </c>
      <c r="T90">
        <v>2198334</v>
      </c>
      <c r="U90">
        <v>2429155</v>
      </c>
      <c r="V90">
        <v>2270700</v>
      </c>
      <c r="W90">
        <v>2176040</v>
      </c>
      <c r="X90">
        <v>2291933</v>
      </c>
      <c r="Y90">
        <v>2433681</v>
      </c>
      <c r="Z90">
        <v>2569664</v>
      </c>
      <c r="AA90">
        <v>2604152</v>
      </c>
      <c r="AB90">
        <v>2330218</v>
      </c>
    </row>
    <row r="91" spans="1:28" x14ac:dyDescent="0.3">
      <c r="A91">
        <v>90</v>
      </c>
      <c r="B91">
        <v>2011</v>
      </c>
      <c r="C91">
        <v>1893556</v>
      </c>
      <c r="D91">
        <v>1849429</v>
      </c>
      <c r="E91">
        <v>1810610</v>
      </c>
      <c r="F91">
        <v>1830108</v>
      </c>
      <c r="G91">
        <v>1843250</v>
      </c>
      <c r="H91">
        <v>2145898</v>
      </c>
      <c r="I91">
        <v>2376159</v>
      </c>
      <c r="J91">
        <v>2357522</v>
      </c>
      <c r="K91">
        <v>2263346</v>
      </c>
      <c r="L91">
        <v>2045751</v>
      </c>
      <c r="M91">
        <v>2185420</v>
      </c>
      <c r="N91">
        <v>2272689</v>
      </c>
      <c r="O91">
        <v>2502469</v>
      </c>
      <c r="P91">
        <v>2244599</v>
      </c>
      <c r="Q91">
        <v>2156244</v>
      </c>
      <c r="R91">
        <v>2178636</v>
      </c>
      <c r="S91">
        <v>2195109</v>
      </c>
      <c r="T91">
        <v>2426784</v>
      </c>
      <c r="U91">
        <v>2268871</v>
      </c>
      <c r="V91">
        <v>2174580</v>
      </c>
      <c r="W91">
        <v>2291613</v>
      </c>
      <c r="X91">
        <v>2433670</v>
      </c>
      <c r="Y91">
        <v>2569870</v>
      </c>
      <c r="Z91">
        <v>2604496</v>
      </c>
      <c r="AA91">
        <v>2330456</v>
      </c>
      <c r="AB91">
        <v>2435216</v>
      </c>
    </row>
    <row r="92" spans="1:28" x14ac:dyDescent="0.3">
      <c r="A92">
        <v>91</v>
      </c>
      <c r="B92">
        <v>2012</v>
      </c>
      <c r="C92">
        <v>1882503</v>
      </c>
      <c r="D92">
        <v>1788783</v>
      </c>
      <c r="E92">
        <v>1786698</v>
      </c>
      <c r="F92">
        <v>1818933</v>
      </c>
      <c r="G92">
        <v>2055769</v>
      </c>
      <c r="H92">
        <v>2343770</v>
      </c>
      <c r="I92">
        <v>2336580</v>
      </c>
      <c r="J92">
        <v>2248978</v>
      </c>
      <c r="K92">
        <v>2034708</v>
      </c>
      <c r="L92">
        <v>2129271</v>
      </c>
      <c r="M92">
        <v>2265856</v>
      </c>
      <c r="N92">
        <v>2498545</v>
      </c>
      <c r="O92">
        <v>2241936</v>
      </c>
      <c r="P92">
        <v>2154959</v>
      </c>
      <c r="Q92">
        <v>2166405</v>
      </c>
      <c r="R92">
        <v>2189891</v>
      </c>
      <c r="S92">
        <v>2423558</v>
      </c>
      <c r="T92">
        <v>2266500</v>
      </c>
      <c r="U92">
        <v>2172750</v>
      </c>
      <c r="V92">
        <v>2290100</v>
      </c>
      <c r="W92">
        <v>2433400</v>
      </c>
      <c r="X92">
        <v>2569824</v>
      </c>
      <c r="Y92">
        <v>2604657</v>
      </c>
      <c r="Z92">
        <v>2330800</v>
      </c>
      <c r="AA92">
        <v>2435454</v>
      </c>
      <c r="AB92">
        <v>2661164</v>
      </c>
    </row>
    <row r="93" spans="1:28" x14ac:dyDescent="0.3">
      <c r="A93">
        <v>92</v>
      </c>
      <c r="B93">
        <v>2013</v>
      </c>
      <c r="C93">
        <v>1856125</v>
      </c>
      <c r="D93">
        <v>1764798</v>
      </c>
      <c r="E93">
        <v>1774345</v>
      </c>
      <c r="F93">
        <v>2032414</v>
      </c>
      <c r="G93">
        <v>2254353</v>
      </c>
      <c r="H93">
        <v>2305367</v>
      </c>
      <c r="I93">
        <v>2228240</v>
      </c>
      <c r="J93">
        <v>2020340</v>
      </c>
      <c r="K93">
        <v>2118228</v>
      </c>
      <c r="L93">
        <v>2209706</v>
      </c>
      <c r="M93">
        <v>2491817</v>
      </c>
      <c r="N93">
        <v>2237921</v>
      </c>
      <c r="O93">
        <v>2152296</v>
      </c>
      <c r="P93">
        <v>2165120</v>
      </c>
      <c r="Q93">
        <v>2177660</v>
      </c>
      <c r="R93">
        <v>2418335</v>
      </c>
      <c r="S93">
        <v>2263275</v>
      </c>
      <c r="T93">
        <v>2170379</v>
      </c>
      <c r="U93">
        <v>2288225</v>
      </c>
      <c r="V93">
        <v>2431940</v>
      </c>
      <c r="W93">
        <v>2569503</v>
      </c>
      <c r="X93">
        <v>2604589</v>
      </c>
      <c r="Y93">
        <v>2331007</v>
      </c>
      <c r="Z93">
        <v>2435799</v>
      </c>
      <c r="AA93">
        <v>2657868</v>
      </c>
      <c r="AB93">
        <v>2489500</v>
      </c>
    </row>
    <row r="94" spans="1:28" x14ac:dyDescent="0.3">
      <c r="A94">
        <v>93</v>
      </c>
      <c r="B94">
        <v>2014</v>
      </c>
      <c r="C94">
        <v>1858165</v>
      </c>
      <c r="D94">
        <v>1752522</v>
      </c>
      <c r="E94">
        <v>1987795</v>
      </c>
      <c r="F94">
        <v>2229633</v>
      </c>
      <c r="G94">
        <v>2201894</v>
      </c>
      <c r="H94">
        <v>2198716</v>
      </c>
      <c r="I94">
        <v>1999602</v>
      </c>
      <c r="J94">
        <v>2103860</v>
      </c>
      <c r="K94">
        <v>2198664</v>
      </c>
      <c r="L94">
        <v>2435620</v>
      </c>
      <c r="M94">
        <v>2231063</v>
      </c>
      <c r="N94">
        <v>2148280</v>
      </c>
      <c r="O94">
        <v>2162457</v>
      </c>
      <c r="P94">
        <v>2176375</v>
      </c>
      <c r="Q94">
        <v>2406110</v>
      </c>
      <c r="R94">
        <v>2258058</v>
      </c>
      <c r="S94">
        <v>2167154</v>
      </c>
      <c r="T94">
        <v>2285819</v>
      </c>
      <c r="U94">
        <v>2430110</v>
      </c>
      <c r="V94">
        <v>2567989</v>
      </c>
      <c r="W94">
        <v>2604268</v>
      </c>
      <c r="X94">
        <v>2330996</v>
      </c>
      <c r="Y94">
        <v>2436005</v>
      </c>
      <c r="Z94">
        <v>2654690</v>
      </c>
      <c r="AA94">
        <v>2489739</v>
      </c>
      <c r="AB94">
        <v>2501945</v>
      </c>
    </row>
    <row r="95" spans="1:28" x14ac:dyDescent="0.3">
      <c r="A95">
        <v>94</v>
      </c>
      <c r="B95">
        <v>2015</v>
      </c>
      <c r="C95">
        <v>1865029</v>
      </c>
      <c r="D95">
        <v>1965960</v>
      </c>
      <c r="E95">
        <v>2185795</v>
      </c>
      <c r="F95">
        <v>2165214</v>
      </c>
      <c r="G95">
        <v>2106146</v>
      </c>
      <c r="H95">
        <v>1970079</v>
      </c>
      <c r="I95">
        <v>2083122</v>
      </c>
      <c r="J95">
        <v>2184296</v>
      </c>
      <c r="K95">
        <v>2424084</v>
      </c>
      <c r="L95">
        <v>2174914</v>
      </c>
      <c r="M95">
        <v>2141423</v>
      </c>
      <c r="N95">
        <v>2158442</v>
      </c>
      <c r="O95">
        <v>2173712</v>
      </c>
      <c r="P95">
        <v>2404824</v>
      </c>
      <c r="Q95">
        <v>2245826</v>
      </c>
      <c r="R95">
        <v>2161937</v>
      </c>
      <c r="S95">
        <v>2282571</v>
      </c>
      <c r="T95">
        <v>2427740</v>
      </c>
      <c r="U95">
        <v>2566115</v>
      </c>
      <c r="V95">
        <v>2602754</v>
      </c>
      <c r="W95">
        <v>2330726</v>
      </c>
      <c r="X95">
        <v>2435994</v>
      </c>
      <c r="Y95">
        <v>2651385</v>
      </c>
      <c r="Z95">
        <v>2490083</v>
      </c>
      <c r="AA95">
        <v>2502184</v>
      </c>
      <c r="AB95">
        <v>2373794</v>
      </c>
    </row>
    <row r="96" spans="1:28" x14ac:dyDescent="0.3">
      <c r="A96">
        <v>95</v>
      </c>
      <c r="B96">
        <v>2016</v>
      </c>
      <c r="C96">
        <v>1889059</v>
      </c>
      <c r="D96">
        <v>2164700</v>
      </c>
      <c r="E96">
        <v>2108831</v>
      </c>
      <c r="F96">
        <v>2078752</v>
      </c>
      <c r="G96">
        <v>1878482</v>
      </c>
      <c r="H96">
        <v>2053463</v>
      </c>
      <c r="I96">
        <v>2163470</v>
      </c>
      <c r="J96">
        <v>2409189</v>
      </c>
      <c r="K96">
        <v>2163872</v>
      </c>
      <c r="L96">
        <v>2085274</v>
      </c>
      <c r="M96">
        <v>2151584</v>
      </c>
      <c r="N96">
        <v>2169696</v>
      </c>
      <c r="O96">
        <v>2402162</v>
      </c>
      <c r="P96">
        <v>2244541</v>
      </c>
      <c r="Q96">
        <v>2149705</v>
      </c>
      <c r="R96">
        <v>2277344</v>
      </c>
      <c r="S96">
        <v>2424514</v>
      </c>
      <c r="T96">
        <v>2563709</v>
      </c>
      <c r="U96">
        <v>2600880</v>
      </c>
      <c r="V96">
        <v>2329266</v>
      </c>
      <c r="W96">
        <v>2435724</v>
      </c>
      <c r="X96">
        <v>2647874</v>
      </c>
      <c r="Y96">
        <v>2490290</v>
      </c>
      <c r="Z96">
        <v>2502528</v>
      </c>
      <c r="AA96">
        <v>2373958</v>
      </c>
      <c r="AB96">
        <v>2577889</v>
      </c>
    </row>
    <row r="97" spans="1:28" x14ac:dyDescent="0.3">
      <c r="A97">
        <v>96</v>
      </c>
      <c r="B97">
        <v>2017</v>
      </c>
      <c r="C97">
        <v>1885592</v>
      </c>
      <c r="D97">
        <v>2074179</v>
      </c>
      <c r="E97">
        <v>2033684</v>
      </c>
      <c r="F97">
        <v>1851059</v>
      </c>
      <c r="G97">
        <v>1960638</v>
      </c>
      <c r="H97">
        <v>2133344</v>
      </c>
      <c r="I97">
        <v>2388224</v>
      </c>
      <c r="J97">
        <v>2149503</v>
      </c>
      <c r="K97">
        <v>2074231</v>
      </c>
      <c r="L97">
        <v>2095435</v>
      </c>
      <c r="M97">
        <v>2162839</v>
      </c>
      <c r="N97">
        <v>2398146</v>
      </c>
      <c r="O97">
        <v>2241878</v>
      </c>
      <c r="P97">
        <v>2148420</v>
      </c>
      <c r="Q97">
        <v>2265133</v>
      </c>
      <c r="R97">
        <v>2419297</v>
      </c>
      <c r="S97">
        <v>2560461</v>
      </c>
      <c r="T97">
        <v>2598475</v>
      </c>
      <c r="U97">
        <v>2327436</v>
      </c>
      <c r="V97">
        <v>2434264</v>
      </c>
      <c r="W97">
        <v>2644117</v>
      </c>
      <c r="X97">
        <v>2490279</v>
      </c>
      <c r="Y97">
        <v>2502734</v>
      </c>
      <c r="Z97">
        <v>2374234</v>
      </c>
      <c r="AA97">
        <v>2578128</v>
      </c>
      <c r="AB97">
        <v>2434898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EF09-9386-48B8-8EBB-2EAD5DDB1DD8}">
  <dimension ref="A1:AA97"/>
  <sheetViews>
    <sheetView zoomScale="40" zoomScaleNormal="40" workbookViewId="0">
      <selection activeCell="Y2" sqref="Y2"/>
    </sheetView>
  </sheetViews>
  <sheetFormatPr defaultRowHeight="15.6" x14ac:dyDescent="0.3"/>
  <sheetData>
    <row r="1" spans="1:27" x14ac:dyDescent="0.3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</row>
    <row r="2" spans="1:27" x14ac:dyDescent="0.3">
      <c r="A2">
        <v>1</v>
      </c>
      <c r="B2">
        <f>('D-SWP'!B2+'D-CRA'!B2+'D-L'!C2)-'D-D'!C2</f>
        <v>475827</v>
      </c>
      <c r="C2">
        <f>('D-SWP'!C2+'D-CRA'!C2+'D-L'!D2)-'D-D'!D2</f>
        <v>453974</v>
      </c>
      <c r="D2">
        <f>('D-SWP'!D2+'D-CRA'!D2+'D-L'!E2)-'D-D'!E2</f>
        <v>-765345.15599999996</v>
      </c>
      <c r="E2">
        <f>('D-SWP'!E2+'D-CRA'!E2+'D-L'!F2)-'D-D'!F2</f>
        <v>-678594.15599999996</v>
      </c>
      <c r="F2">
        <f>('D-SWP'!F2+'D-CRA'!F2+'D-L'!G2)-'D-D'!G2</f>
        <v>-428930.375</v>
      </c>
      <c r="G2">
        <f>('D-SWP'!G2+'D-CRA'!G2+'D-L'!H2)-'D-D'!H2</f>
        <v>308256.125</v>
      </c>
      <c r="H2">
        <f>('D-SWP'!H2+'D-CRA'!H2+'D-L'!I2)-'D-D'!I2</f>
        <v>-136131.75</v>
      </c>
      <c r="I2">
        <f>('D-SWP'!I2+'D-CRA'!I2+'D-L'!J2)-'D-D'!J2</f>
        <v>-967566.31199999992</v>
      </c>
      <c r="J2">
        <f>('D-SWP'!J2+'D-CRA'!J2+'D-L'!K2)-'D-D'!K2</f>
        <v>-1245233.0619999999</v>
      </c>
      <c r="K2">
        <f>('D-SWP'!K2+'D-CRA'!K2+'D-L'!L2)-'D-D'!L2</f>
        <v>-1071944.1869999999</v>
      </c>
      <c r="L2">
        <f>('D-SWP'!L2+'D-CRA'!L2+'D-L'!M2)-'D-D'!M2</f>
        <v>-946863.625</v>
      </c>
      <c r="M2">
        <f>('D-SWP'!M2+'D-CRA'!M2+'D-L'!N2)-'D-D'!N2</f>
        <v>-1036942.6869999999</v>
      </c>
      <c r="N2">
        <f>('D-SWP'!N2+'D-CRA'!N2+'D-L'!O2)-'D-D'!O2</f>
        <v>-1494473.094</v>
      </c>
      <c r="O2">
        <f>('D-SWP'!O2+'D-CRA'!O2+'D-L'!P2)-'D-D'!P2</f>
        <v>-574145</v>
      </c>
      <c r="P2">
        <f>('D-SWP'!P2+'D-CRA'!P2+'D-L'!Q2)-'D-D'!Q2</f>
        <v>-810723.56199999992</v>
      </c>
      <c r="Q2">
        <f>('D-SWP'!Q2+'D-CRA'!Q2+'D-L'!R2)-'D-D'!R2</f>
        <v>-434766.75</v>
      </c>
      <c r="R2">
        <f>('D-SWP'!R2+'D-CRA'!R2+'D-L'!S2)-'D-D'!S2</f>
        <v>-95741.5</v>
      </c>
      <c r="S2">
        <f>('D-SWP'!S2+'D-CRA'!S2+'D-L'!T2)-'D-D'!T2</f>
        <v>-917574.25</v>
      </c>
      <c r="T2">
        <f>('D-SWP'!T2+'D-CRA'!T2+'D-L'!U2)-'D-D'!U2</f>
        <v>-1097187.375</v>
      </c>
      <c r="U2">
        <f>('D-SWP'!U2+'D-CRA'!U2+'D-L'!V2)-'D-D'!V2</f>
        <v>-499486.75</v>
      </c>
      <c r="V2">
        <f>('D-SWP'!V2+'D-CRA'!V2+'D-L'!W2)-'D-D'!W2</f>
        <v>-895200.31199999992</v>
      </c>
      <c r="W2">
        <f>('D-SWP'!W2+'D-CRA'!W2+'D-L'!X2)-'D-D'!X2</f>
        <v>-667785.31199999992</v>
      </c>
      <c r="X2">
        <f>('D-SWP'!X2+'D-CRA'!X2+'D-L'!Y2)-'D-D'!Y2</f>
        <v>-1390679.4369999999</v>
      </c>
      <c r="Y2">
        <f>('D-SWP'!Y2+'D-CRA'!Y2+'D-L'!Z2)-'D-D'!Z2</f>
        <v>-1070831.6869999999</v>
      </c>
      <c r="Z2">
        <f>('D-SWP'!Z2+'D-CRA'!Z2+'D-L'!AA2)-'D-D'!AA2</f>
        <v>-1234218.625</v>
      </c>
      <c r="AA2">
        <f>('D-SWP'!AA2+'D-CRA'!AA2+'D-L'!AB2)-'D-D'!AB2</f>
        <v>-1679227.5619999999</v>
      </c>
    </row>
    <row r="3" spans="1:27" x14ac:dyDescent="0.3">
      <c r="A3">
        <v>2</v>
      </c>
      <c r="B3">
        <f>('D-SWP'!B3+'D-CRA'!B3+'D-L'!C3)-'D-D'!C3</f>
        <v>453594</v>
      </c>
      <c r="C3">
        <f>('D-SWP'!C3+'D-CRA'!C3+'D-L'!D3)-'D-D'!D3</f>
        <v>-670882.09400000004</v>
      </c>
      <c r="D3">
        <f>('D-SWP'!D3+'D-CRA'!D3+'D-L'!E3)-'D-D'!E3</f>
        <v>-597655.78099999996</v>
      </c>
      <c r="E3">
        <f>('D-SWP'!E3+'D-CRA'!E3+'D-L'!F3)-'D-D'!F3</f>
        <v>-329635.75</v>
      </c>
      <c r="F3">
        <f>('D-SWP'!F3+'D-CRA'!F3+'D-L'!G3)-'D-D'!G3</f>
        <v>339425.25</v>
      </c>
      <c r="G3">
        <f>('D-SWP'!G3+'D-CRA'!G3+'D-L'!H3)-'D-D'!H3</f>
        <v>-29414.75</v>
      </c>
      <c r="H3">
        <f>('D-SWP'!H3+'D-CRA'!H3+'D-L'!I3)-'D-D'!I3</f>
        <v>-869887.125</v>
      </c>
      <c r="I3">
        <f>('D-SWP'!I3+'D-CRA'!I3+'D-L'!J3)-'D-D'!J3</f>
        <v>-1150293.9369999999</v>
      </c>
      <c r="J3">
        <f>('D-SWP'!J3+'D-CRA'!J3+'D-L'!K3)-'D-D'!K3</f>
        <v>-965529.75</v>
      </c>
      <c r="K3">
        <f>('D-SWP'!K3+'D-CRA'!K3+'D-L'!L3)-'D-D'!L3</f>
        <v>-891847.46900000004</v>
      </c>
      <c r="L3">
        <f>('D-SWP'!L3+'D-CRA'!L3+'D-L'!M3)-'D-D'!M3</f>
        <v>-1006321.4369999999</v>
      </c>
      <c r="M3">
        <f>('D-SWP'!M3+'D-CRA'!M3+'D-L'!N3)-'D-D'!N3</f>
        <v>-1468176.594</v>
      </c>
      <c r="N3">
        <f>('D-SWP'!N3+'D-CRA'!N3+'D-L'!O3)-'D-D'!O3</f>
        <v>-527176.625</v>
      </c>
      <c r="O3">
        <f>('D-SWP'!O3+'D-CRA'!O3+'D-L'!P3)-'D-D'!P3</f>
        <v>-767320.81199999992</v>
      </c>
      <c r="P3">
        <f>('D-SWP'!P3+'D-CRA'!P3+'D-L'!Q3)-'D-D'!Q3</f>
        <v>-393838.18699999992</v>
      </c>
      <c r="Q3">
        <f>('D-SWP'!Q3+'D-CRA'!Q3+'D-L'!R3)-'D-D'!R3</f>
        <v>-42851.625</v>
      </c>
      <c r="R3">
        <f>('D-SWP'!R3+'D-CRA'!R3+'D-L'!S3)-'D-D'!S3</f>
        <v>-890181.875</v>
      </c>
      <c r="S3">
        <f>('D-SWP'!S3+'D-CRA'!S3+'D-L'!T3)-'D-D'!T3</f>
        <v>-1144530.8119999999</v>
      </c>
      <c r="T3">
        <f>('D-SWP'!T3+'D-CRA'!T3+'D-L'!U3)-'D-D'!U3</f>
        <v>-452466.18699999992</v>
      </c>
      <c r="U3">
        <f>('D-SWP'!U3+'D-CRA'!U3+'D-L'!V3)-'D-D'!V3</f>
        <v>-845805.43699999992</v>
      </c>
      <c r="V3">
        <f>('D-SWP'!V3+'D-CRA'!V3+'D-L'!W3)-'D-D'!W3</f>
        <v>-649836.31199999992</v>
      </c>
      <c r="W3">
        <f>('D-SWP'!W3+'D-CRA'!W3+'D-L'!X3)-'D-D'!X3</f>
        <v>-1373035.4369999999</v>
      </c>
      <c r="X3">
        <f>('D-SWP'!X3+'D-CRA'!X3+'D-L'!Y3)-'D-D'!Y3</f>
        <v>-1052441.6869999999</v>
      </c>
      <c r="Y3">
        <f>('D-SWP'!Y3+'D-CRA'!Y3+'D-L'!Z3)-'D-D'!Z3</f>
        <v>-1265572.625</v>
      </c>
      <c r="Z3">
        <f>('D-SWP'!Z3+'D-CRA'!Z3+'D-L'!AA3)-'D-D'!AA3</f>
        <v>-1660165.5619999999</v>
      </c>
      <c r="AA3">
        <f>('D-SWP'!AA3+'D-CRA'!AA3+'D-L'!AB3)-'D-D'!AB3</f>
        <v>-1733089.9369999999</v>
      </c>
    </row>
    <row r="4" spans="1:27" x14ac:dyDescent="0.3">
      <c r="A4">
        <v>3</v>
      </c>
      <c r="B4">
        <f>('D-SWP'!B4+'D-CRA'!B4+'D-L'!C4)-'D-D'!C4</f>
        <v>-486016</v>
      </c>
      <c r="C4">
        <f>('D-SWP'!C4+'D-CRA'!C4+'D-L'!D4)-'D-D'!D4</f>
        <v>-502434.375</v>
      </c>
      <c r="D4">
        <f>('D-SWP'!D4+'D-CRA'!D4+'D-L'!E4)-'D-D'!E4</f>
        <v>-245688.18699999992</v>
      </c>
      <c r="E4">
        <f>('D-SWP'!E4+'D-CRA'!E4+'D-L'!F4)-'D-D'!F4</f>
        <v>440051.5</v>
      </c>
      <c r="F4">
        <f>('D-SWP'!F4+'D-CRA'!F4+'D-L'!G4)-'D-D'!G4</f>
        <v>24040.125</v>
      </c>
      <c r="G4">
        <f>('D-SWP'!G4+'D-CRA'!G4+'D-L'!H4)-'D-D'!H4</f>
        <v>-778424.93699999992</v>
      </c>
      <c r="H4">
        <f>('D-SWP'!H4+'D-CRA'!H4+'D-L'!I4)-'D-D'!I4</f>
        <v>-1059528.8119999999</v>
      </c>
      <c r="I4">
        <f>('D-SWP'!I4+'D-CRA'!I4+'D-L'!J4)-'D-D'!J4</f>
        <v>-861365.25</v>
      </c>
      <c r="J4">
        <f>('D-SWP'!J4+'D-CRA'!J4+'D-L'!K4)-'D-D'!K4</f>
        <v>-791198.28099999996</v>
      </c>
      <c r="K4">
        <f>('D-SWP'!K4+'D-CRA'!K4+'D-L'!L4)-'D-D'!L4</f>
        <v>-947590.18699999992</v>
      </c>
      <c r="L4">
        <f>('D-SWP'!L4+'D-CRA'!L4+'D-L'!M4)-'D-D'!M4</f>
        <v>-1444583.094</v>
      </c>
      <c r="M4">
        <f>('D-SWP'!M4+'D-CRA'!M4+'D-L'!N4)-'D-D'!N4</f>
        <v>-480537.25</v>
      </c>
      <c r="N4">
        <f>('D-SWP'!N4+'D-CRA'!N4+'D-L'!O4)-'D-D'!O4</f>
        <v>-726263.06199999992</v>
      </c>
      <c r="O4">
        <f>('D-SWP'!O4+'D-CRA'!O4+'D-L'!P4)-'D-D'!P4</f>
        <v>-346449.56199999992</v>
      </c>
      <c r="P4">
        <f>('D-SWP'!P4+'D-CRA'!P4+'D-L'!Q4)-'D-D'!Q4</f>
        <v>-304331.625</v>
      </c>
      <c r="Q4">
        <f>('D-SWP'!Q4+'D-CRA'!Q4+'D-L'!R4)-'D-D'!R4</f>
        <v>-1137425.4369999999</v>
      </c>
      <c r="R4">
        <f>('D-SWP'!R4+'D-CRA'!R4+'D-L'!S4)-'D-D'!S4</f>
        <v>-1105438.25</v>
      </c>
      <c r="S4">
        <f>('D-SWP'!S4+'D-CRA'!S4+'D-L'!T4)-'D-D'!T4</f>
        <v>-405728.625</v>
      </c>
      <c r="T4">
        <f>('D-SWP'!T4+'D-CRA'!T4+'D-L'!U4)-'D-D'!U4</f>
        <v>-796169.56199999992</v>
      </c>
      <c r="U4">
        <f>('D-SWP'!U4+'D-CRA'!U4+'D-L'!V4)-'D-D'!V4</f>
        <v>-600678.31199999992</v>
      </c>
      <c r="V4">
        <f>('D-SWP'!V4+'D-CRA'!V4+'D-L'!W4)-'D-D'!W4</f>
        <v>-1355643.4369999999</v>
      </c>
      <c r="W4">
        <f>('D-SWP'!W4+'D-CRA'!W4+'D-L'!X4)-'D-D'!X4</f>
        <v>-1034267.6869999999</v>
      </c>
      <c r="X4">
        <f>('D-SWP'!X4+'D-CRA'!X4+'D-L'!Y4)-'D-D'!Y4</f>
        <v>-1247066.625</v>
      </c>
      <c r="Y4">
        <f>('D-SWP'!Y4+'D-CRA'!Y4+'D-L'!Z4)-'D-D'!Z4</f>
        <v>-1640995.5619999999</v>
      </c>
      <c r="Z4">
        <f>('D-SWP'!Z4+'D-CRA'!Z4+'D-L'!AA4)-'D-D'!AA4</f>
        <v>-1664313.9369999999</v>
      </c>
      <c r="AA4">
        <f>('D-SWP'!AA4+'D-CRA'!AA4+'D-L'!AB4)-'D-D'!AB4</f>
        <v>-1787916.375</v>
      </c>
    </row>
    <row r="5" spans="1:27" x14ac:dyDescent="0.3">
      <c r="A5">
        <v>4</v>
      </c>
      <c r="B5">
        <f>('D-SWP'!B5+'D-CRA'!B5+'D-L'!C5)-'D-D'!C5</f>
        <v>-395836</v>
      </c>
      <c r="C5">
        <f>('D-SWP'!C5+'D-CRA'!C5+'D-L'!D5)-'D-D'!D5</f>
        <v>-147577.56199999992</v>
      </c>
      <c r="D5">
        <f>('D-SWP'!D5+'D-CRA'!D5+'D-L'!E5)-'D-D'!E5</f>
        <v>523503.625</v>
      </c>
      <c r="E5">
        <f>('D-SWP'!E5+'D-CRA'!E5+'D-L'!F5)-'D-D'!F5</f>
        <v>139551.125</v>
      </c>
      <c r="F5">
        <f>('D-SWP'!F5+'D-CRA'!F5+'D-L'!G5)-'D-D'!G5</f>
        <v>-740256.75</v>
      </c>
      <c r="G5">
        <f>('D-SWP'!G5+'D-CRA'!G5+'D-L'!H5)-'D-D'!H5</f>
        <v>-974979.65599999996</v>
      </c>
      <c r="H5">
        <f>('D-SWP'!H5+'D-CRA'!H5+'D-L'!I5)-'D-D'!I5</f>
        <v>-761371.81199999992</v>
      </c>
      <c r="I5">
        <f>('D-SWP'!I5+'D-CRA'!I5+'D-L'!J5)-'D-D'!J5</f>
        <v>-692799.125</v>
      </c>
      <c r="J5">
        <f>('D-SWP'!J5+'D-CRA'!J5+'D-L'!K5)-'D-D'!K5</f>
        <v>-843226.93699999992</v>
      </c>
      <c r="K5">
        <f>('D-SWP'!K5+'D-CRA'!K5+'D-L'!L5)-'D-D'!L5</f>
        <v>-1391652.5619999999</v>
      </c>
      <c r="L5">
        <f>('D-SWP'!L5+'D-CRA'!L5+'D-L'!M5)-'D-D'!M5</f>
        <v>-436690.875</v>
      </c>
      <c r="M5">
        <f>('D-SWP'!M5+'D-CRA'!M5+'D-L'!N5)-'D-D'!N5</f>
        <v>-685539.31199999992</v>
      </c>
      <c r="N5">
        <f>('D-SWP'!N5+'D-CRA'!N5+'D-L'!O5)-'D-D'!O5</f>
        <v>-301361</v>
      </c>
      <c r="O5">
        <f>('D-SWP'!O5+'D-CRA'!O5+'D-L'!P5)-'D-D'!P5</f>
        <v>64034.375</v>
      </c>
      <c r="P5">
        <f>('D-SWP'!P5+'D-CRA'!P5+'D-L'!Q5)-'D-D'!Q5</f>
        <v>-862146</v>
      </c>
      <c r="Q5">
        <f>('D-SWP'!Q5+'D-CRA'!Q5+'D-L'!R5)-'D-D'!R5</f>
        <v>-1067273.6869999999</v>
      </c>
      <c r="R5">
        <f>('D-SWP'!R5+'D-CRA'!R5+'D-L'!S5)-'D-D'!S5</f>
        <v>-359388.125</v>
      </c>
      <c r="S5">
        <f>('D-SWP'!S5+'D-CRA'!S5+'D-L'!T5)-'D-D'!T5</f>
        <v>-746837.68699999992</v>
      </c>
      <c r="T5">
        <f>('D-SWP'!T5+'D-CRA'!T5+'D-L'!U5)-'D-D'!U5</f>
        <v>-551279.25</v>
      </c>
      <c r="U5">
        <f>('D-SWP'!U5+'D-CRA'!U5+'D-L'!V5)-'D-D'!V5</f>
        <v>-1319759.5619999999</v>
      </c>
      <c r="V5">
        <f>('D-SWP'!V5+'D-CRA'!V5+'D-L'!W5)-'D-D'!W5</f>
        <v>-1016354.6869999999</v>
      </c>
      <c r="W5">
        <f>('D-SWP'!W5+'D-CRA'!W5+'D-L'!X5)-'D-D'!X5</f>
        <v>-1228776.625</v>
      </c>
      <c r="X5">
        <f>('D-SWP'!X5+'D-CRA'!X5+'D-L'!Y5)-'D-D'!Y5</f>
        <v>-1571966.5619999999</v>
      </c>
      <c r="Y5">
        <f>('D-SWP'!Y5+'D-CRA'!Y5+'D-L'!Z5)-'D-D'!Z5</f>
        <v>-1645431.9369999999</v>
      </c>
      <c r="Z5">
        <f>('D-SWP'!Z5+'D-CRA'!Z5+'D-L'!AA5)-'D-D'!AA5</f>
        <v>-1769276.375</v>
      </c>
      <c r="AA5">
        <f>('D-SWP'!AA5+'D-CRA'!AA5+'D-L'!AB5)-'D-D'!AB5</f>
        <v>-1628570.5</v>
      </c>
    </row>
    <row r="6" spans="1:27" x14ac:dyDescent="0.3">
      <c r="A6">
        <v>5</v>
      </c>
      <c r="B6">
        <f>('D-SWP'!B6+'D-CRA'!B6+'D-L'!C6)-'D-D'!C6</f>
        <v>-67092</v>
      </c>
      <c r="C6">
        <f>('D-SWP'!C6+'D-CRA'!C6+'D-L'!D6)-'D-D'!D6</f>
        <v>619966.875</v>
      </c>
      <c r="D6">
        <f>('D-SWP'!D6+'D-CRA'!D6+'D-L'!E6)-'D-D'!E6</f>
        <v>239316.125</v>
      </c>
      <c r="E6">
        <f>('D-SWP'!E6+'D-CRA'!E6+'D-L'!F6)-'D-D'!F6</f>
        <v>-640023.56199999992</v>
      </c>
      <c r="F6">
        <f>('D-SWP'!F6+'D-CRA'!F6+'D-L'!G6)-'D-D'!G6</f>
        <v>-945768.53099999996</v>
      </c>
      <c r="G6">
        <f>('D-SWP'!G6+'D-CRA'!G6+'D-L'!H6)-'D-D'!H6</f>
        <v>-667596.31199999992</v>
      </c>
      <c r="H6">
        <f>('D-SWP'!H6+'D-CRA'!H6+'D-L'!I6)-'D-D'!I6</f>
        <v>-598572.96900000004</v>
      </c>
      <c r="I6">
        <f>('D-SWP'!I6+'D-CRA'!I6+'D-L'!J6)-'D-D'!J6</f>
        <v>-741114.68699999992</v>
      </c>
      <c r="J6">
        <f>('D-SWP'!J6+'D-CRA'!J6+'D-L'!K6)-'D-D'!K6</f>
        <v>-1293091.0619999999</v>
      </c>
      <c r="K6">
        <f>('D-SWP'!K6+'D-CRA'!K6+'D-L'!L6)-'D-D'!L6</f>
        <v>-365557.5</v>
      </c>
      <c r="L6">
        <f>('D-SWP'!L6+'D-CRA'!L6+'D-L'!M6)-'D-D'!M6</f>
        <v>-647515.5</v>
      </c>
      <c r="M6">
        <f>('D-SWP'!M6+'D-CRA'!M6+'D-L'!N6)-'D-D'!N6</f>
        <v>-256601.43699999992</v>
      </c>
      <c r="N6">
        <f>('D-SWP'!N6+'D-CRA'!N6+'D-L'!O6)-'D-D'!O6</f>
        <v>114413.375</v>
      </c>
      <c r="O6">
        <f>('D-SWP'!O6+'D-CRA'!O6+'D-L'!P6)-'D-D'!P6</f>
        <v>-754133.56199999992</v>
      </c>
      <c r="P6">
        <f>('D-SWP'!P6+'D-CRA'!P6+'D-L'!Q6)-'D-D'!Q6</f>
        <v>-843410.06199999992</v>
      </c>
      <c r="Q6">
        <f>('D-SWP'!Q6+'D-CRA'!Q6+'D-L'!R6)-'D-D'!R6</f>
        <v>-313952.5</v>
      </c>
      <c r="R6">
        <f>('D-SWP'!R6+'D-CRA'!R6+'D-L'!S6)-'D-D'!S6</f>
        <v>-697925.81199999992</v>
      </c>
      <c r="S6">
        <f>('D-SWP'!S6+'D-CRA'!S6+'D-L'!T6)-'D-D'!T6</f>
        <v>-502185.25</v>
      </c>
      <c r="T6">
        <f>('D-SWP'!T6+'D-CRA'!T6+'D-L'!U6)-'D-D'!U6</f>
        <v>-1283628.6869999999</v>
      </c>
      <c r="U6">
        <f>('D-SWP'!U6+'D-CRA'!U6+'D-L'!V6)-'D-D'!V6</f>
        <v>-972799.875</v>
      </c>
      <c r="V6">
        <f>('D-SWP'!V6+'D-CRA'!V6+'D-L'!W6)-'D-D'!W6</f>
        <v>-1160746.625</v>
      </c>
      <c r="W6">
        <f>('D-SWP'!W6+'D-CRA'!W6+'D-L'!X6)-'D-D'!X6</f>
        <v>-1603152.5619999999</v>
      </c>
      <c r="X6">
        <f>('D-SWP'!X6+'D-CRA'!X6+'D-L'!Y6)-'D-D'!Y6</f>
        <v>-1626690.9369999999</v>
      </c>
      <c r="Y6">
        <f>('D-SWP'!Y6+'D-CRA'!Y6+'D-L'!Z6)-'D-D'!Z6</f>
        <v>-1750532.375</v>
      </c>
      <c r="Z6">
        <f>('D-SWP'!Z6+'D-CRA'!Z6+'D-L'!AA6)-'D-D'!AA6</f>
        <v>-1609984.5</v>
      </c>
      <c r="AA6">
        <f>('D-SWP'!AA6+'D-CRA'!AA6+'D-L'!AB6)-'D-D'!AB6</f>
        <v>-1411790.6869999999</v>
      </c>
    </row>
    <row r="7" spans="1:27" x14ac:dyDescent="0.3">
      <c r="A7">
        <v>6</v>
      </c>
      <c r="B7">
        <f>('D-SWP'!B7+'D-CRA'!B7+'D-L'!C7)-'D-D'!C7</f>
        <v>565745</v>
      </c>
      <c r="C7">
        <f>('D-SWP'!C7+'D-CRA'!C7+'D-L'!D7)-'D-D'!D7</f>
        <v>353344</v>
      </c>
      <c r="D7">
        <f>('D-SWP'!D7+'D-CRA'!D7+'D-L'!E7)-'D-D'!E7</f>
        <v>-555512.375</v>
      </c>
      <c r="E7">
        <f>('D-SWP'!E7+'D-CRA'!E7+'D-L'!F7)-'D-D'!F7</f>
        <v>-853072.40599999996</v>
      </c>
      <c r="F7">
        <f>('D-SWP'!F7+'D-CRA'!F7+'D-L'!G7)-'D-D'!G7</f>
        <v>-626692.875</v>
      </c>
      <c r="G7">
        <f>('D-SWP'!G7+'D-CRA'!G7+'D-L'!H7)-'D-D'!H7</f>
        <v>-510873.81199999992</v>
      </c>
      <c r="H7">
        <f>('D-SWP'!H7+'D-CRA'!H7+'D-L'!I7)-'D-D'!I7</f>
        <v>-643173.43699999992</v>
      </c>
      <c r="I7">
        <f>('D-SWP'!I7+'D-CRA'!I7+'D-L'!J7)-'D-D'!J7</f>
        <v>-1196778.5619999999</v>
      </c>
      <c r="J7">
        <f>('D-SWP'!J7+'D-CRA'!J7+'D-L'!K7)-'D-D'!K7</f>
        <v>-248791.125</v>
      </c>
      <c r="K7">
        <f>('D-SWP'!K7+'D-CRA'!K7+'D-L'!L7)-'D-D'!L7</f>
        <v>-580116.75</v>
      </c>
      <c r="L7">
        <f>('D-SWP'!L7+'D-CRA'!L7+'D-L'!M7)-'D-D'!M7</f>
        <v>-214597.81199999992</v>
      </c>
      <c r="M7">
        <f>('D-SWP'!M7+'D-CRA'!M7+'D-L'!N7)-'D-D'!N7</f>
        <v>164484.375</v>
      </c>
      <c r="N7">
        <f>('D-SWP'!N7+'D-CRA'!N7+'D-L'!O7)-'D-D'!O7</f>
        <v>-711602.125</v>
      </c>
      <c r="O7">
        <f>('D-SWP'!O7+'D-CRA'!O7+'D-L'!P7)-'D-D'!P7</f>
        <v>-849957.5</v>
      </c>
      <c r="P7">
        <f>('D-SWP'!P7+'D-CRA'!P7+'D-L'!Q7)-'D-D'!Q7</f>
        <v>-271449</v>
      </c>
      <c r="Q7">
        <f>('D-SWP'!Q7+'D-CRA'!Q7+'D-L'!R7)-'D-D'!R7</f>
        <v>-649947</v>
      </c>
      <c r="R7">
        <f>('D-SWP'!R7+'D-CRA'!R7+'D-L'!S7)-'D-D'!S7</f>
        <v>-453506.25</v>
      </c>
      <c r="S7">
        <f>('D-SWP'!S7+'D-CRA'!S7+'D-L'!T7)-'D-D'!T7</f>
        <v>-1247789.8119999999</v>
      </c>
      <c r="T7">
        <f>('D-SWP'!T7+'D-CRA'!T7+'D-L'!U7)-'D-D'!U7</f>
        <v>-929004.125</v>
      </c>
      <c r="U7">
        <f>('D-SWP'!U7+'D-CRA'!U7+'D-L'!V7)-'D-D'!V7</f>
        <v>-1167897.4369999999</v>
      </c>
      <c r="V7">
        <f>('D-SWP'!V7+'D-CRA'!V7+'D-L'!W7)-'D-D'!W7</f>
        <v>-1534597.5619999999</v>
      </c>
      <c r="W7">
        <f>('D-SWP'!W7+'D-CRA'!W7+'D-L'!X7)-'D-D'!X7</f>
        <v>-1608165.9369999999</v>
      </c>
      <c r="X7">
        <f>('D-SWP'!X7+'D-CRA'!X7+'D-L'!Y7)-'D-D'!Y7</f>
        <v>-1731926.375</v>
      </c>
      <c r="Y7">
        <f>('D-SWP'!Y7+'D-CRA'!Y7+'D-L'!Z7)-'D-D'!Z7</f>
        <v>-1541293.5</v>
      </c>
      <c r="Z7">
        <f>('D-SWP'!Z7+'D-CRA'!Z7+'D-L'!AA7)-'D-D'!AA7</f>
        <v>-1393212.6869999999</v>
      </c>
      <c r="AA7">
        <f>('D-SWP'!AA7+'D-CRA'!AA7+'D-L'!AB7)-'D-D'!AB7</f>
        <v>-736402.43699999992</v>
      </c>
    </row>
    <row r="8" spans="1:27" x14ac:dyDescent="0.3">
      <c r="A8">
        <v>7</v>
      </c>
      <c r="B8">
        <f>('D-SWP'!B8+'D-CRA'!B8+'D-L'!C8)-'D-D'!C8</f>
        <v>473580</v>
      </c>
      <c r="C8">
        <f>('D-SWP'!C8+'D-CRA'!C8+'D-L'!D8)-'D-D'!D8</f>
        <v>-456736.18699999992</v>
      </c>
      <c r="D8">
        <f>('D-SWP'!D8+'D-CRA'!D8+'D-L'!E8)-'D-D'!E8</f>
        <v>-775684.28099999996</v>
      </c>
      <c r="E8">
        <f>('D-SWP'!E8+'D-CRA'!E8+'D-L'!F8)-'D-D'!F8</f>
        <v>-524766.375</v>
      </c>
      <c r="F8">
        <f>('D-SWP'!F8+'D-CRA'!F8+'D-L'!G8)-'D-D'!G8</f>
        <v>-479304.65599999996</v>
      </c>
      <c r="G8">
        <f>('D-SWP'!G8+'D-CRA'!G8+'D-L'!H8)-'D-D'!H8</f>
        <v>-552021.18699999992</v>
      </c>
      <c r="H8">
        <f>('D-SWP'!H8+'D-CRA'!H8+'D-L'!I8)-'D-D'!I8</f>
        <v>-1104639.0619999999</v>
      </c>
      <c r="I8">
        <f>('D-SWP'!I8+'D-CRA'!I8+'D-L'!J8)-'D-D'!J8</f>
        <v>-134276.75</v>
      </c>
      <c r="J8">
        <f>('D-SWP'!J8+'D-CRA'!J8+'D-L'!K8)-'D-D'!K8</f>
        <v>-467086</v>
      </c>
      <c r="K8">
        <f>('D-SWP'!K8+'D-CRA'!K8+'D-L'!L8)-'D-D'!L8</f>
        <v>-148465.25</v>
      </c>
      <c r="L8">
        <f>('D-SWP'!L8+'D-CRA'!L8+'D-L'!M8)-'D-D'!M8</f>
        <v>211890.25</v>
      </c>
      <c r="M8">
        <f>('D-SWP'!M8+'D-CRA'!M8+'D-L'!N8)-'D-D'!N8</f>
        <v>-832563.68699999992</v>
      </c>
      <c r="N8">
        <f>('D-SWP'!N8+'D-CRA'!N8+'D-L'!O8)-'D-D'!O8</f>
        <v>-945702.93699999992</v>
      </c>
      <c r="O8">
        <f>('D-SWP'!O8+'D-CRA'!O8+'D-L'!P8)-'D-D'!P8</f>
        <v>-222473.375</v>
      </c>
      <c r="P8">
        <f>('D-SWP'!P8+'D-CRA'!P8+'D-L'!Q8)-'D-D'!Q8</f>
        <v>-603099.125</v>
      </c>
      <c r="Q8">
        <f>('D-SWP'!Q8+'D-CRA'!Q8+'D-L'!R8)-'D-D'!R8</f>
        <v>-405757.25</v>
      </c>
      <c r="R8">
        <f>('D-SWP'!R8+'D-CRA'!R8+'D-L'!S8)-'D-D'!S8</f>
        <v>-1212355.9369999999</v>
      </c>
      <c r="S8">
        <f>('D-SWP'!S8+'D-CRA'!S8+'D-L'!T8)-'D-D'!T8</f>
        <v>-885514.31199999992</v>
      </c>
      <c r="T8">
        <f>('D-SWP'!T8+'D-CRA'!T8+'D-L'!U8)-'D-D'!U8</f>
        <v>-1074810.1869999999</v>
      </c>
      <c r="U8">
        <f>('D-SWP'!U8+'D-CRA'!U8+'D-L'!V8)-'D-D'!V8</f>
        <v>-1493976.0619999999</v>
      </c>
      <c r="V8">
        <f>('D-SWP'!V8+'D-CRA'!V8+'D-L'!W8)-'D-D'!W8</f>
        <v>-1589899.9369999999</v>
      </c>
      <c r="W8">
        <f>('D-SWP'!W8+'D-CRA'!W8+'D-L'!X8)-'D-D'!X8</f>
        <v>-1713536.375</v>
      </c>
      <c r="X8">
        <f>('D-SWP'!X8+'D-CRA'!X8+'D-L'!Y8)-'D-D'!Y8</f>
        <v>-1572740.5</v>
      </c>
      <c r="Y8">
        <f>('D-SWP'!Y8+'D-CRA'!Y8+'D-L'!Z8)-'D-D'!Z8</f>
        <v>-1374530.6869999999</v>
      </c>
      <c r="Z8">
        <f>('D-SWP'!Z8+'D-CRA'!Z8+'D-L'!AA8)-'D-D'!AA8</f>
        <v>-718629.43699999992</v>
      </c>
      <c r="AA8">
        <f>('D-SWP'!AA8+'D-CRA'!AA8+'D-L'!AB8)-'D-D'!AB8</f>
        <v>-1500846.25</v>
      </c>
    </row>
    <row r="9" spans="1:27" x14ac:dyDescent="0.3">
      <c r="A9">
        <v>8</v>
      </c>
      <c r="B9">
        <f>('D-SWP'!B9+'D-CRA'!B9+'D-L'!C9)-'D-D'!C9</f>
        <v>-295553</v>
      </c>
      <c r="C9">
        <f>('D-SWP'!C9+'D-CRA'!C9+'D-L'!D9)-'D-D'!D9</f>
        <v>-683999.125</v>
      </c>
      <c r="D9">
        <f>('D-SWP'!D9+'D-CRA'!D9+'D-L'!E9)-'D-D'!E9</f>
        <v>-438109.93699999992</v>
      </c>
      <c r="E9">
        <f>('D-SWP'!E9+'D-CRA'!E9+'D-L'!F9)-'D-D'!F9</f>
        <v>-382956.5</v>
      </c>
      <c r="F9">
        <f>('D-SWP'!F9+'D-CRA'!F9+'D-L'!G9)-'D-D'!G9</f>
        <v>-516315</v>
      </c>
      <c r="G9">
        <f>('D-SWP'!G9+'D-CRA'!G9+'D-L'!H9)-'D-D'!H9</f>
        <v>-1018713.531</v>
      </c>
      <c r="H9">
        <f>('D-SWP'!H9+'D-CRA'!H9+'D-L'!I9)-'D-D'!I9</f>
        <v>-24082.375</v>
      </c>
      <c r="I9">
        <f>('D-SWP'!I9+'D-CRA'!I9+'D-L'!J9)-'D-D'!J9</f>
        <v>-356306.25</v>
      </c>
      <c r="J9">
        <f>('D-SWP'!J9+'D-CRA'!J9+'D-L'!K9)-'D-D'!K9</f>
        <v>-46819.686999999918</v>
      </c>
      <c r="K9">
        <f>('D-SWP'!K9+'D-CRA'!K9+'D-L'!L9)-'D-D'!L9</f>
        <v>215338.25</v>
      </c>
      <c r="L9">
        <f>('D-SWP'!L9+'D-CRA'!L9+'D-L'!M9)-'D-D'!M9</f>
        <v>-979932.25</v>
      </c>
      <c r="M9">
        <f>('D-SWP'!M9+'D-CRA'!M9+'D-L'!N9)-'D-D'!N9</f>
        <v>-904930.375</v>
      </c>
      <c r="N9">
        <f>('D-SWP'!N9+'D-CRA'!N9+'D-L'!O9)-'D-D'!O9</f>
        <v>-175757.75</v>
      </c>
      <c r="O9">
        <f>('D-SWP'!O9+'D-CRA'!O9+'D-L'!P9)-'D-D'!P9</f>
        <v>-549809.25</v>
      </c>
      <c r="P9">
        <f>('D-SWP'!P9+'D-CRA'!P9+'D-L'!Q9)-'D-D'!Q9</f>
        <v>-359189.25</v>
      </c>
      <c r="Q9">
        <f>('D-SWP'!Q9+'D-CRA'!Q9+'D-L'!R9)-'D-D'!R9</f>
        <v>-1177839.0619999999</v>
      </c>
      <c r="R9">
        <f>('D-SWP'!R9+'D-CRA'!R9+'D-L'!S9)-'D-D'!S9</f>
        <v>-842439.56199999992</v>
      </c>
      <c r="S9">
        <f>('D-SWP'!S9+'D-CRA'!S9+'D-L'!T9)-'D-D'!T9</f>
        <v>-1032023.9369999999</v>
      </c>
      <c r="T9">
        <f>('D-SWP'!T9+'D-CRA'!T9+'D-L'!U9)-'D-D'!U9</f>
        <v>-1453114.625</v>
      </c>
      <c r="U9">
        <f>('D-SWP'!U9+'D-CRA'!U9+'D-L'!V9)-'D-D'!V9</f>
        <v>-1553125.5</v>
      </c>
      <c r="V9">
        <f>('D-SWP'!V9+'D-CRA'!V9+'D-L'!W9)-'D-D'!W9</f>
        <v>-1695407.375</v>
      </c>
      <c r="W9">
        <f>('D-SWP'!W9+'D-CRA'!W9+'D-L'!X9)-'D-D'!X9</f>
        <v>-1554405.5</v>
      </c>
      <c r="X9">
        <f>('D-SWP'!X9+'D-CRA'!X9+'D-L'!Y9)-'D-D'!Y9</f>
        <v>-1355986.6869999999</v>
      </c>
      <c r="Y9">
        <f>('D-SWP'!Y9+'D-CRA'!Y9+'D-L'!Z9)-'D-D'!Z9</f>
        <v>-700746.43699999992</v>
      </c>
      <c r="Z9">
        <f>('D-SWP'!Z9+'D-CRA'!Z9+'D-L'!AA9)-'D-D'!AA9</f>
        <v>-1481915.25</v>
      </c>
      <c r="AA9">
        <f>('D-SWP'!AA9+'D-CRA'!AA9+'D-L'!AB9)-'D-D'!AB9</f>
        <v>-1492592.625</v>
      </c>
    </row>
    <row r="10" spans="1:27" x14ac:dyDescent="0.3">
      <c r="A10">
        <v>9</v>
      </c>
      <c r="B10">
        <f>('D-SWP'!B10+'D-CRA'!B10+'D-L'!C10)-'D-D'!C10</f>
        <v>-535118</v>
      </c>
      <c r="C10">
        <f>('D-SWP'!C10+'D-CRA'!C10+'D-L'!D10)-'D-D'!D10</f>
        <v>-337196.43699999992</v>
      </c>
      <c r="D10">
        <f>('D-SWP'!D10+'D-CRA'!D10+'D-L'!E10)-'D-D'!E10</f>
        <v>-301943.31199999992</v>
      </c>
      <c r="E10">
        <f>('D-SWP'!E10+'D-CRA'!E10+'D-L'!F10)-'D-D'!F10</f>
        <v>-416434.75</v>
      </c>
      <c r="F10">
        <f>('D-SWP'!F10+'D-CRA'!F10+'D-L'!G10)-'D-D'!G10</f>
        <v>-985852.03099999996</v>
      </c>
      <c r="G10">
        <f>('D-SWP'!G10+'D-CRA'!G10+'D-L'!H10)-'D-D'!H10</f>
        <v>79443.125</v>
      </c>
      <c r="H10">
        <f>('D-SWP'!H10+'D-CRA'!H10+'D-L'!I10)-'D-D'!I10</f>
        <v>-249695.5</v>
      </c>
      <c r="I10">
        <f>('D-SWP'!I10+'D-CRA'!I10+'D-L'!J10)-'D-D'!J10</f>
        <v>-60505.125</v>
      </c>
      <c r="J10">
        <f>('D-SWP'!J10+'D-CRA'!J10+'D-L'!K10)-'D-D'!K10</f>
        <v>90758.25</v>
      </c>
      <c r="K10">
        <f>('D-SWP'!K10+'D-CRA'!K10+'D-L'!L10)-'D-D'!L10</f>
        <v>-862089.875</v>
      </c>
      <c r="L10">
        <f>('D-SWP'!L10+'D-CRA'!L10+'D-L'!M10)-'D-D'!M10</f>
        <v>-866859.75</v>
      </c>
      <c r="M10">
        <f>('D-SWP'!M10+'D-CRA'!M10+'D-L'!N10)-'D-D'!N10</f>
        <v>-129761.25</v>
      </c>
      <c r="N10">
        <f>('D-SWP'!N10+'D-CRA'!N10+'D-L'!O10)-'D-D'!O10</f>
        <v>-498867.375</v>
      </c>
      <c r="O10">
        <f>('D-SWP'!O10+'D-CRA'!O10+'D-L'!P10)-'D-D'!P10</f>
        <v>-306179.25</v>
      </c>
      <c r="P10">
        <f>('D-SWP'!P10+'D-CRA'!P10+'D-L'!Q10)-'D-D'!Q10</f>
        <v>-1144579.1869999999</v>
      </c>
      <c r="Q10">
        <f>('D-SWP'!Q10+'D-CRA'!Q10+'D-L'!R10)-'D-D'!R10</f>
        <v>-800293.75</v>
      </c>
      <c r="R10">
        <f>('D-SWP'!R10+'D-CRA'!R10+'D-L'!S10)-'D-D'!S10</f>
        <v>-1039655.6869999999</v>
      </c>
      <c r="S10">
        <f>('D-SWP'!S10+'D-CRA'!S10+'D-L'!T10)-'D-D'!T10</f>
        <v>-1412554.125</v>
      </c>
      <c r="T10">
        <f>('D-SWP'!T10+'D-CRA'!T10+'D-L'!U10)-'D-D'!U10</f>
        <v>-1566110.0619999999</v>
      </c>
      <c r="U10">
        <f>('D-SWP'!U10+'D-CRA'!U10+'D-L'!V10)-'D-D'!V10</f>
        <v>-1663318.344</v>
      </c>
      <c r="V10">
        <f>('D-SWP'!V10+'D-CRA'!V10+'D-L'!W10)-'D-D'!W10</f>
        <v>-1536328.5</v>
      </c>
      <c r="W10">
        <f>('D-SWP'!W10+'D-CRA'!W10+'D-L'!X10)-'D-D'!X10</f>
        <v>-1337659.6869999999</v>
      </c>
      <c r="X10">
        <f>('D-SWP'!X10+'D-CRA'!X10+'D-L'!Y10)-'D-D'!Y10</f>
        <v>-682995.43699999992</v>
      </c>
      <c r="Y10">
        <f>('D-SWP'!Y10+'D-CRA'!Y10+'D-L'!Z10)-'D-D'!Z10</f>
        <v>-1462879.25</v>
      </c>
      <c r="Z10">
        <f>('D-SWP'!Z10+'D-CRA'!Z10+'D-L'!AA10)-'D-D'!AA10</f>
        <v>-1474032.625</v>
      </c>
      <c r="AA10">
        <f>('D-SWP'!AA10+'D-CRA'!AA10+'D-L'!AB10)-'D-D'!AB10</f>
        <v>-1728765.875</v>
      </c>
    </row>
    <row r="11" spans="1:27" x14ac:dyDescent="0.3">
      <c r="A11">
        <v>10</v>
      </c>
      <c r="B11">
        <f>('D-SWP'!B11+'D-CRA'!B11+'D-L'!C11)-'D-D'!C11</f>
        <v>-143080</v>
      </c>
      <c r="C11">
        <f>('D-SWP'!C11+'D-CRA'!C11+'D-L'!D11)-'D-D'!D11</f>
        <v>-206645.15599999996</v>
      </c>
      <c r="D11">
        <f>('D-SWP'!D11+'D-CRA'!D11+'D-L'!E11)-'D-D'!E11</f>
        <v>-331869.5</v>
      </c>
      <c r="E11">
        <f>('D-SWP'!E11+'D-CRA'!E11+'D-L'!F11)-'D-D'!F11</f>
        <v>-891581.53099999996</v>
      </c>
      <c r="F11">
        <f>('D-SWP'!F11+'D-CRA'!F11+'D-L'!G11)-'D-D'!G11</f>
        <v>126021.5</v>
      </c>
      <c r="G11">
        <f>('D-SWP'!G11+'D-CRA'!G11+'D-L'!H11)-'D-D'!H11</f>
        <v>-149302.75</v>
      </c>
      <c r="H11">
        <f>('D-SWP'!H11+'D-CRA'!H11+'D-L'!I11)-'D-D'!I11</f>
        <v>147922.5</v>
      </c>
      <c r="I11">
        <f>('D-SWP'!I11+'D-CRA'!I11+'D-L'!J11)-'D-D'!J11</f>
        <v>500849.25</v>
      </c>
      <c r="J11">
        <f>('D-SWP'!J11+'D-CRA'!J11+'D-L'!K11)-'D-D'!K11</f>
        <v>-611762.43699999992</v>
      </c>
      <c r="K11">
        <f>('D-SWP'!K11+'D-CRA'!K11+'D-L'!L11)-'D-D'!L11</f>
        <v>-799831.18699999992</v>
      </c>
      <c r="L11">
        <f>('D-SWP'!L11+'D-CRA'!L11+'D-L'!M11)-'D-D'!M11</f>
        <v>-86397.625</v>
      </c>
      <c r="M11">
        <f>('D-SWP'!M11+'D-CRA'!M11+'D-L'!N11)-'D-D'!N11</f>
        <v>-448258.5</v>
      </c>
      <c r="N11">
        <f>('D-SWP'!N11+'D-CRA'!N11+'D-L'!O11)-'D-D'!O11</f>
        <v>-255508.125</v>
      </c>
      <c r="O11">
        <f>('D-SWP'!O11+'D-CRA'!O11+'D-L'!P11)-'D-D'!P11</f>
        <v>-1104859.3119999999</v>
      </c>
      <c r="P11">
        <f>('D-SWP'!P11+'D-CRA'!P11+'D-L'!Q11)-'D-D'!Q11</f>
        <v>-759333</v>
      </c>
      <c r="Q11">
        <f>('D-SWP'!Q11+'D-CRA'!Q11+'D-L'!R11)-'D-D'!R11</f>
        <v>-998216.5</v>
      </c>
      <c r="R11">
        <f>('D-SWP'!R11+'D-CRA'!R11+'D-L'!S11)-'D-D'!S11</f>
        <v>-1372413.625</v>
      </c>
      <c r="S11">
        <f>('D-SWP'!S11+'D-CRA'!S11+'D-L'!T11)-'D-D'!T11</f>
        <v>-1479397.625</v>
      </c>
      <c r="T11">
        <f>('D-SWP'!T11+'D-CRA'!T11+'D-L'!U11)-'D-D'!U11</f>
        <v>-1630987.3119999999</v>
      </c>
      <c r="U11">
        <f>('D-SWP'!U11+'D-CRA'!U11+'D-L'!V11)-'D-D'!V11</f>
        <v>-1498350.5</v>
      </c>
      <c r="V11">
        <f>('D-SWP'!V11+'D-CRA'!V11+'D-L'!W11)-'D-D'!W11</f>
        <v>-1319592.6869999999</v>
      </c>
      <c r="W11">
        <f>('D-SWP'!W11+'D-CRA'!W11+'D-L'!X11)-'D-D'!X11</f>
        <v>-665456.43699999992</v>
      </c>
      <c r="X11">
        <f>('D-SWP'!X11+'D-CRA'!X11+'D-L'!Y11)-'D-D'!Y11</f>
        <v>-1443981.25</v>
      </c>
      <c r="Y11">
        <f>('D-SWP'!Y11+'D-CRA'!Y11+'D-L'!Z11)-'D-D'!Z11</f>
        <v>-1455366.625</v>
      </c>
      <c r="Z11">
        <f>('D-SWP'!Z11+'D-CRA'!Z11+'D-L'!AA11)-'D-D'!AA11</f>
        <v>-1710303.875</v>
      </c>
      <c r="AA11">
        <f>('D-SWP'!AA11+'D-CRA'!AA11+'D-L'!AB11)-'D-D'!AB11</f>
        <v>-1215518.75</v>
      </c>
    </row>
    <row r="12" spans="1:27" x14ac:dyDescent="0.3">
      <c r="A12">
        <v>11</v>
      </c>
      <c r="B12">
        <f>('D-SWP'!B12+'D-CRA'!B12+'D-L'!C12)-'D-D'!C12</f>
        <v>-257391</v>
      </c>
      <c r="C12">
        <f>('D-SWP'!C12+'D-CRA'!C12+'D-L'!D12)-'D-D'!D12</f>
        <v>-233034.25</v>
      </c>
      <c r="D12">
        <f>('D-SWP'!D12+'D-CRA'!D12+'D-L'!E12)-'D-D'!E12</f>
        <v>-812787.03099999996</v>
      </c>
      <c r="E12">
        <f>('D-SWP'!E12+'D-CRA'!E12+'D-L'!F12)-'D-D'!F12</f>
        <v>238291.875</v>
      </c>
      <c r="F12">
        <f>('D-SWP'!F12+'D-CRA'!F12+'D-L'!G12)-'D-D'!G12</f>
        <v>-101906</v>
      </c>
      <c r="G12">
        <f>('D-SWP'!G12+'D-CRA'!G12+'D-L'!H12)-'D-D'!H12</f>
        <v>236673.125</v>
      </c>
      <c r="H12">
        <f>('D-SWP'!H12+'D-CRA'!H12+'D-L'!I12)-'D-D'!I12</f>
        <v>613171.125</v>
      </c>
      <c r="I12">
        <f>('D-SWP'!I12+'D-CRA'!I12+'D-L'!J12)-'D-D'!J12</f>
        <v>-337392</v>
      </c>
      <c r="J12">
        <f>('D-SWP'!J12+'D-CRA'!J12+'D-L'!K12)-'D-D'!K12</f>
        <v>-550317.625</v>
      </c>
      <c r="K12">
        <f>('D-SWP'!K12+'D-CRA'!K12+'D-L'!L12)-'D-D'!L12</f>
        <v>-13636.125</v>
      </c>
      <c r="L12">
        <f>('D-SWP'!L12+'D-CRA'!L12+'D-L'!M12)-'D-D'!M12</f>
        <v>-400352.625</v>
      </c>
      <c r="M12">
        <f>('D-SWP'!M12+'D-CRA'!M12+'D-L'!N12)-'D-D'!N12</f>
        <v>-405179.125</v>
      </c>
      <c r="N12">
        <f>('D-SWP'!N12+'D-CRA'!N12+'D-L'!O12)-'D-D'!O12</f>
        <v>-1017430.4369999999</v>
      </c>
      <c r="O12">
        <f>('D-SWP'!O12+'D-CRA'!O12+'D-L'!P12)-'D-D'!P12</f>
        <v>-711931.18699999992</v>
      </c>
      <c r="P12">
        <f>('D-SWP'!P12+'D-CRA'!P12+'D-L'!Q12)-'D-D'!Q12</f>
        <v>-907936.25</v>
      </c>
      <c r="Q12">
        <f>('D-SWP'!Q12+'D-CRA'!Q12+'D-L'!R12)-'D-D'!R12</f>
        <v>-1333207.1869999999</v>
      </c>
      <c r="R12">
        <f>('D-SWP'!R12+'D-CRA'!R12+'D-L'!S12)-'D-D'!S12</f>
        <v>-1443104.125</v>
      </c>
      <c r="S12">
        <f>('D-SWP'!S12+'D-CRA'!S12+'D-L'!T12)-'D-D'!T12</f>
        <v>-1598961.3119999999</v>
      </c>
      <c r="T12">
        <f>('D-SWP'!T12+'D-CRA'!T12+'D-L'!U12)-'D-D'!U12</f>
        <v>-1410131.4369999999</v>
      </c>
      <c r="U12">
        <f>('D-SWP'!U12+'D-CRA'!U12+'D-L'!V12)-'D-D'!V12</f>
        <v>-1274830.9369999999</v>
      </c>
      <c r="V12">
        <f>('D-SWP'!V12+'D-CRA'!V12+'D-L'!W12)-'D-D'!W12</f>
        <v>-648169.43699999992</v>
      </c>
      <c r="W12">
        <f>('D-SWP'!W12+'D-CRA'!W12+'D-L'!X12)-'D-D'!X12</f>
        <v>-1425300.25</v>
      </c>
      <c r="X12">
        <f>('D-SWP'!X12+'D-CRA'!X12+'D-L'!Y12)-'D-D'!Y12</f>
        <v>-1436839.625</v>
      </c>
      <c r="Y12">
        <f>('D-SWP'!Y12+'D-CRA'!Y12+'D-L'!Z12)-'D-D'!Z12</f>
        <v>-1691735.875</v>
      </c>
      <c r="Z12">
        <f>('D-SWP'!Z12+'D-CRA'!Z12+'D-L'!AA12)-'D-D'!AA12</f>
        <v>-1196875.75</v>
      </c>
      <c r="AA12">
        <f>('D-SWP'!AA12+'D-CRA'!AA12+'D-L'!AB12)-'D-D'!AB12</f>
        <v>-1434418.625</v>
      </c>
    </row>
    <row r="13" spans="1:27" x14ac:dyDescent="0.3">
      <c r="A13">
        <v>12</v>
      </c>
      <c r="B13">
        <f>('D-SWP'!B13+'D-CRA'!B13+'D-L'!C13)-'D-D'!C13</f>
        <v>-109965</v>
      </c>
      <c r="C13">
        <f>('D-SWP'!C13+'D-CRA'!C13+'D-L'!D13)-'D-D'!D13</f>
        <v>-719732.5</v>
      </c>
      <c r="D13">
        <f>('D-SWP'!D13+'D-CRA'!D13+'D-L'!E13)-'D-D'!E13</f>
        <v>335218.25</v>
      </c>
      <c r="E13">
        <f>('D-SWP'!E13+'D-CRA'!E13+'D-L'!F13)-'D-D'!F13</f>
        <v>6823.75</v>
      </c>
      <c r="F13">
        <f>('D-SWP'!F13+'D-CRA'!F13+'D-L'!G13)-'D-D'!G13</f>
        <v>272075.625</v>
      </c>
      <c r="G13">
        <f>('D-SWP'!G13+'D-CRA'!G13+'D-L'!H13)-'D-D'!H13</f>
        <v>725932.125</v>
      </c>
      <c r="H13">
        <f>('D-SWP'!H13+'D-CRA'!H13+'D-L'!I13)-'D-D'!I13</f>
        <v>-230339.56199999992</v>
      </c>
      <c r="I13">
        <f>('D-SWP'!I13+'D-CRA'!I13+'D-L'!J13)-'D-D'!J13</f>
        <v>-439908.06199999992</v>
      </c>
      <c r="J13">
        <f>('D-SWP'!J13+'D-CRA'!J13+'D-L'!K13)-'D-D'!K13</f>
        <v>105036.5</v>
      </c>
      <c r="K13">
        <f>('D-SWP'!K13+'D-CRA'!K13+'D-L'!L13)-'D-D'!L13</f>
        <v>-323335.75</v>
      </c>
      <c r="L13">
        <f>('D-SWP'!L13+'D-CRA'!L13+'D-L'!M13)-'D-D'!M13</f>
        <v>-157551.125</v>
      </c>
      <c r="M13">
        <f>('D-SWP'!M13+'D-CRA'!M13+'D-L'!N13)-'D-D'!N13</f>
        <v>-1030340.5619999999</v>
      </c>
      <c r="N13">
        <f>('D-SWP'!N13+'D-CRA'!N13+'D-L'!O13)-'D-D'!O13</f>
        <v>-666863.43699999992</v>
      </c>
      <c r="O13">
        <f>('D-SWP'!O13+'D-CRA'!O13+'D-L'!P13)-'D-D'!P13</f>
        <v>-911216</v>
      </c>
      <c r="P13">
        <f>('D-SWP'!P13+'D-CRA'!P13+'D-L'!Q13)-'D-D'!Q13</f>
        <v>-1295041.6869999999</v>
      </c>
      <c r="Q13">
        <f>('D-SWP'!Q13+'D-CRA'!Q13+'D-L'!R13)-'D-D'!R13</f>
        <v>-1407743.6869999999</v>
      </c>
      <c r="R13">
        <f>('D-SWP'!R13+'D-CRA'!R13+'D-L'!S13)-'D-D'!S13</f>
        <v>-1567354.281</v>
      </c>
      <c r="S13">
        <f>('D-SWP'!S13+'D-CRA'!S13+'D-L'!T13)-'D-D'!T13</f>
        <v>-1372215.4369999999</v>
      </c>
      <c r="T13">
        <f>('D-SWP'!T13+'D-CRA'!T13+'D-L'!U13)-'D-D'!U13</f>
        <v>-1229830.1869999999</v>
      </c>
      <c r="U13">
        <f>('D-SWP'!U13+'D-CRA'!U13+'D-L'!V13)-'D-D'!V13</f>
        <v>-595474.5</v>
      </c>
      <c r="V13">
        <f>('D-SWP'!V13+'D-CRA'!V13+'D-L'!W13)-'D-D'!W13</f>
        <v>-1406877.25</v>
      </c>
      <c r="W13">
        <f>('D-SWP'!W13+'D-CRA'!W13+'D-L'!X13)-'D-D'!X13</f>
        <v>-1418528.625</v>
      </c>
      <c r="X13">
        <f>('D-SWP'!X13+'D-CRA'!X13+'D-L'!Y13)-'D-D'!Y13</f>
        <v>-1673305.875</v>
      </c>
      <c r="Y13">
        <f>('D-SWP'!Y13+'D-CRA'!Y13+'D-L'!Z13)-'D-D'!Z13</f>
        <v>-1178126.75</v>
      </c>
      <c r="Z13">
        <f>('D-SWP'!Z13+'D-CRA'!Z13+'D-L'!AA13)-'D-D'!AA13</f>
        <v>-1415810.625</v>
      </c>
      <c r="AA13">
        <f>('D-SWP'!AA13+'D-CRA'!AA13+'D-L'!AB13)-'D-D'!AB13</f>
        <v>-927675.43699999992</v>
      </c>
    </row>
    <row r="14" spans="1:27" x14ac:dyDescent="0.3">
      <c r="A14">
        <v>13</v>
      </c>
      <c r="B14">
        <f>('D-SWP'!B14+'D-CRA'!B14+'D-L'!C14)-'D-D'!C14</f>
        <v>-538971</v>
      </c>
      <c r="C14">
        <f>('D-SWP'!C14+'D-CRA'!C14+'D-L'!D14)-'D-D'!D14</f>
        <v>446306.625</v>
      </c>
      <c r="D14">
        <f>('D-SWP'!D14+'D-CRA'!D14+'D-L'!E14)-'D-D'!E14</f>
        <v>100086.5</v>
      </c>
      <c r="E14">
        <f>('D-SWP'!E14+'D-CRA'!E14+'D-L'!F14)-'D-D'!F14</f>
        <v>382954.25</v>
      </c>
      <c r="F14">
        <f>('D-SWP'!F14+'D-CRA'!F14+'D-L'!G14)-'D-D'!G14</f>
        <v>781245.125</v>
      </c>
      <c r="G14">
        <f>('D-SWP'!G14+'D-CRA'!G14+'D-L'!H14)-'D-D'!H14</f>
        <v>-129503.125</v>
      </c>
      <c r="H14">
        <f>('D-SWP'!H14+'D-CRA'!H14+'D-L'!I14)-'D-D'!I14</f>
        <v>-220520.43699999992</v>
      </c>
      <c r="I14">
        <f>('D-SWP'!I14+'D-CRA'!I14+'D-L'!J14)-'D-D'!J14</f>
        <v>571604</v>
      </c>
      <c r="J14">
        <f>('D-SWP'!J14+'D-CRA'!J14+'D-L'!K14)-'D-D'!K14</f>
        <v>-163832.875</v>
      </c>
      <c r="K14">
        <f>('D-SWP'!K14+'D-CRA'!K14+'D-L'!L14)-'D-D'!L14</f>
        <v>-281472.125</v>
      </c>
      <c r="L14">
        <f>('D-SWP'!L14+'D-CRA'!L14+'D-L'!M14)-'D-D'!M14</f>
        <v>-945914.75</v>
      </c>
      <c r="M14">
        <f>('D-SWP'!M14+'D-CRA'!M14+'D-L'!N14)-'D-D'!N14</f>
        <v>-622141.625</v>
      </c>
      <c r="N14">
        <f>('D-SWP'!N14+'D-CRA'!N14+'D-L'!O14)-'D-D'!O14</f>
        <v>-816836.81199999992</v>
      </c>
      <c r="O14">
        <f>('D-SWP'!O14+'D-CRA'!O14+'D-L'!P14)-'D-D'!P14</f>
        <v>-1200434.1869999999</v>
      </c>
      <c r="P14">
        <f>('D-SWP'!P14+'D-CRA'!P14+'D-L'!Q14)-'D-D'!Q14</f>
        <v>-1373483.25</v>
      </c>
      <c r="Q14">
        <f>('D-SWP'!Q14+'D-CRA'!Q14+'D-L'!R14)-'D-D'!R14</f>
        <v>-1536679.281</v>
      </c>
      <c r="R14">
        <f>('D-SWP'!R14+'D-CRA'!R14+'D-L'!S14)-'D-D'!S14</f>
        <v>-1334718.4369999999</v>
      </c>
      <c r="S14">
        <f>('D-SWP'!S14+'D-CRA'!S14+'D-L'!T14)-'D-D'!T14</f>
        <v>-1185131.5</v>
      </c>
      <c r="T14">
        <f>('D-SWP'!T14+'D-CRA'!T14+'D-L'!U14)-'D-D'!U14</f>
        <v>-542531.625</v>
      </c>
      <c r="U14">
        <f>('D-SWP'!U14+'D-CRA'!U14+'D-L'!V14)-'D-D'!V14</f>
        <v>-1360390.4369999999</v>
      </c>
      <c r="V14">
        <f>('D-SWP'!V14+'D-CRA'!V14+'D-L'!W14)-'D-D'!W14</f>
        <v>-1400476.625</v>
      </c>
      <c r="W14">
        <f>('D-SWP'!W14+'D-CRA'!W14+'D-L'!X14)-'D-D'!X14</f>
        <v>-1655092.875</v>
      </c>
      <c r="X14">
        <f>('D-SWP'!X14+'D-CRA'!X14+'D-L'!Y14)-'D-D'!Y14</f>
        <v>-1159517.75</v>
      </c>
      <c r="Y14">
        <f>('D-SWP'!Y14+'D-CRA'!Y14+'D-L'!Z14)-'D-D'!Z14</f>
        <v>-1397096.625</v>
      </c>
      <c r="Z14">
        <f>('D-SWP'!Z14+'D-CRA'!Z14+'D-L'!AA14)-'D-D'!AA14</f>
        <v>-909333.43699999992</v>
      </c>
      <c r="AA14">
        <f>('D-SWP'!AA14+'D-CRA'!AA14+'D-L'!AB14)-'D-D'!AB14</f>
        <v>-1813014.5619999999</v>
      </c>
    </row>
    <row r="15" spans="1:27" x14ac:dyDescent="0.3">
      <c r="A15">
        <v>14</v>
      </c>
      <c r="B15">
        <f>('D-SWP'!B15+'D-CRA'!B15+'D-L'!C15)-'D-D'!C15</f>
        <v>528305</v>
      </c>
      <c r="C15">
        <f>('D-SWP'!C15+'D-CRA'!C15+'D-L'!D15)-'D-D'!D15</f>
        <v>207607.25</v>
      </c>
      <c r="D15">
        <f>('D-SWP'!D15+'D-CRA'!D15+'D-L'!E15)-'D-D'!E15</f>
        <v>478486.875</v>
      </c>
      <c r="E15">
        <f>('D-SWP'!E15+'D-CRA'!E15+'D-L'!F15)-'D-D'!F15</f>
        <v>902746.125</v>
      </c>
      <c r="F15">
        <f>('D-SWP'!F15+'D-CRA'!F15+'D-L'!G15)-'D-D'!G15</f>
        <v>-83861.686999999918</v>
      </c>
      <c r="G15">
        <f>('D-SWP'!G15+'D-CRA'!G15+'D-L'!H15)-'D-D'!H15</f>
        <v>-120497.875</v>
      </c>
      <c r="H15">
        <f>('D-SWP'!H15+'D-CRA'!H15+'D-L'!I15)-'D-D'!I15</f>
        <v>684548.625</v>
      </c>
      <c r="I15">
        <f>('D-SWP'!I15+'D-CRA'!I15+'D-L'!J15)-'D-D'!J15</f>
        <v>119713</v>
      </c>
      <c r="J15">
        <f>('D-SWP'!J15+'D-CRA'!J15+'D-L'!K15)-'D-D'!K15</f>
        <v>40237.875</v>
      </c>
      <c r="K15">
        <f>('D-SWP'!K15+'D-CRA'!K15+'D-L'!L15)-'D-D'!L15</f>
        <v>-585343.875</v>
      </c>
      <c r="L15">
        <f>('D-SWP'!L15+'D-CRA'!L15+'D-L'!M15)-'D-D'!M15</f>
        <v>-443268.81199999992</v>
      </c>
      <c r="M15">
        <f>('D-SWP'!M15+'D-CRA'!M15+'D-L'!N15)-'D-D'!N15</f>
        <v>-772795.56199999992</v>
      </c>
      <c r="N15">
        <f>('D-SWP'!N15+'D-CRA'!N15+'D-L'!O15)-'D-D'!O15</f>
        <v>-1208191.75</v>
      </c>
      <c r="O15">
        <f>('D-SWP'!O15+'D-CRA'!O15+'D-L'!P15)-'D-D'!P15</f>
        <v>-1332780.8119999999</v>
      </c>
      <c r="P15">
        <f>('D-SWP'!P15+'D-CRA'!P15+'D-L'!Q15)-'D-D'!Q15</f>
        <v>-1507139.25</v>
      </c>
      <c r="Q15">
        <f>('D-SWP'!Q15+'D-CRA'!Q15+'D-L'!R15)-'D-D'!R15</f>
        <v>-1298154.375</v>
      </c>
      <c r="R15">
        <f>('D-SWP'!R15+'D-CRA'!R15+'D-L'!S15)-'D-D'!S15</f>
        <v>-1140851.75</v>
      </c>
      <c r="S15">
        <f>('D-SWP'!S15+'D-CRA'!S15+'D-L'!T15)-'D-D'!T15</f>
        <v>-489882.625</v>
      </c>
      <c r="T15">
        <f>('D-SWP'!T15+'D-CRA'!T15+'D-L'!U15)-'D-D'!U15</f>
        <v>-1313664.6869999999</v>
      </c>
      <c r="U15">
        <f>('D-SWP'!U15+'D-CRA'!U15+'D-L'!V15)-'D-D'!V15</f>
        <v>-1356983.8119999999</v>
      </c>
      <c r="V15">
        <f>('D-SWP'!V15+'D-CRA'!V15+'D-L'!W15)-'D-D'!W15</f>
        <v>-1637138.875</v>
      </c>
      <c r="W15">
        <f>('D-SWP'!W15+'D-CRA'!W15+'D-L'!X15)-'D-D'!X15</f>
        <v>-1141123.75</v>
      </c>
      <c r="X15">
        <f>('D-SWP'!X15+'D-CRA'!X15+'D-L'!Y15)-'D-D'!Y15</f>
        <v>-1378519.625</v>
      </c>
      <c r="Y15">
        <f>('D-SWP'!Y15+'D-CRA'!Y15+'D-L'!Z15)-'D-D'!Z15</f>
        <v>-890885.43699999992</v>
      </c>
      <c r="Z15">
        <f>('D-SWP'!Z15+'D-CRA'!Z15+'D-L'!AA15)-'D-D'!AA15</f>
        <v>-1793621.5619999999</v>
      </c>
      <c r="AA15">
        <f>('D-SWP'!AA15+'D-CRA'!AA15+'D-L'!AB15)-'D-D'!AB15</f>
        <v>-1908937.5</v>
      </c>
    </row>
    <row r="16" spans="1:27" x14ac:dyDescent="0.3">
      <c r="A16">
        <v>15</v>
      </c>
      <c r="B16">
        <f>('D-SWP'!B16+'D-CRA'!B16+'D-L'!C16)-'D-D'!C16</f>
        <v>179843</v>
      </c>
      <c r="C16">
        <f>('D-SWP'!C16+'D-CRA'!C16+'D-L'!D16)-'D-D'!D16</f>
        <v>588200.375</v>
      </c>
      <c r="D16">
        <f>('D-SWP'!D16+'D-CRA'!D16+'D-L'!E16)-'D-D'!E16</f>
        <v>1008893</v>
      </c>
      <c r="E16">
        <f>('D-SWP'!E16+'D-CRA'!E16+'D-L'!F16)-'D-D'!F16</f>
        <v>25105.688000000082</v>
      </c>
      <c r="F16">
        <f>('D-SWP'!F16+'D-CRA'!F16+'D-L'!G16)-'D-D'!G16</f>
        <v>-74100.311999999918</v>
      </c>
      <c r="G16">
        <f>('D-SWP'!G16+'D-CRA'!G16+'D-L'!H16)-'D-D'!H16</f>
        <v>786194.125</v>
      </c>
      <c r="H16">
        <f>('D-SWP'!H16+'D-CRA'!H16+'D-L'!I16)-'D-D'!I16</f>
        <v>235940.75</v>
      </c>
      <c r="I16">
        <f>('D-SWP'!I16+'D-CRA'!I16+'D-L'!J16)-'D-D'!J16</f>
        <v>159698.875</v>
      </c>
      <c r="J16">
        <f>('D-SWP'!J16+'D-CRA'!J16+'D-L'!K16)-'D-D'!K16</f>
        <v>-479591</v>
      </c>
      <c r="K16">
        <f>('D-SWP'!K16+'D-CRA'!K16+'D-L'!L16)-'D-D'!L16</f>
        <v>-211936.06199999992</v>
      </c>
      <c r="L16">
        <f>('D-SWP'!L16+'D-CRA'!L16+'D-L'!M16)-'D-D'!M16</f>
        <v>-481458.31199999992</v>
      </c>
      <c r="M16">
        <f>('D-SWP'!M16+'D-CRA'!M16+'D-L'!N16)-'D-D'!N16</f>
        <v>-916266.25</v>
      </c>
      <c r="N16">
        <f>('D-SWP'!N16+'D-CRA'!N16+'D-L'!O16)-'D-D'!O16</f>
        <v>-1357575.375</v>
      </c>
      <c r="O16">
        <f>('D-SWP'!O16+'D-CRA'!O16+'D-L'!P16)-'D-D'!P16</f>
        <v>-1571158.219</v>
      </c>
      <c r="P16">
        <f>('D-SWP'!P16+'D-CRA'!P16+'D-L'!Q16)-'D-D'!Q16</f>
        <v>-1362735.375</v>
      </c>
      <c r="Q16">
        <f>('D-SWP'!Q16+'D-CRA'!Q16+'D-L'!R16)-'D-D'!R16</f>
        <v>-1047499</v>
      </c>
      <c r="R16">
        <f>('D-SWP'!R16+'D-CRA'!R16+'D-L'!S16)-'D-D'!S16</f>
        <v>-437638.75</v>
      </c>
      <c r="S16">
        <f>('D-SWP'!S16+'D-CRA'!S16+'D-L'!T16)-'D-D'!T16</f>
        <v>-1267239.9369999999</v>
      </c>
      <c r="T16">
        <f>('D-SWP'!T16+'D-CRA'!T16+'D-L'!U16)-'D-D'!U16</f>
        <v>-1313252</v>
      </c>
      <c r="U16">
        <f>('D-SWP'!U16+'D-CRA'!U16+'D-L'!V16)-'D-D'!V16</f>
        <v>-1604520.125</v>
      </c>
      <c r="V16">
        <f>('D-SWP'!V16+'D-CRA'!V16+'D-L'!W16)-'D-D'!W16</f>
        <v>-1122989.75</v>
      </c>
      <c r="W16">
        <f>('D-SWP'!W16+'D-CRA'!W16+'D-L'!X16)-'D-D'!X16</f>
        <v>-1360160.625</v>
      </c>
      <c r="X16">
        <f>('D-SWP'!X16+'D-CRA'!X16+'D-L'!Y16)-'D-D'!Y16</f>
        <v>-872574.43699999992</v>
      </c>
      <c r="Y16">
        <f>('D-SWP'!Y16+'D-CRA'!Y16+'D-L'!Z16)-'D-D'!Z16</f>
        <v>-1774123.5619999999</v>
      </c>
      <c r="Z16">
        <f>('D-SWP'!Z16+'D-CRA'!Z16+'D-L'!AA16)-'D-D'!AA16</f>
        <v>-1889927.5</v>
      </c>
      <c r="AA16">
        <f>('D-SWP'!AA16+'D-CRA'!AA16+'D-L'!AB16)-'D-D'!AB16</f>
        <v>-2138008.3119999999</v>
      </c>
    </row>
    <row r="17" spans="1:27" x14ac:dyDescent="0.3">
      <c r="A17">
        <v>16</v>
      </c>
      <c r="B17">
        <f>('D-SWP'!B17+'D-CRA'!B17+'D-L'!C17)-'D-D'!C17</f>
        <v>489714</v>
      </c>
      <c r="C17">
        <f>('D-SWP'!C17+'D-CRA'!C17+'D-L'!D17)-'D-D'!D17</f>
        <v>1129212</v>
      </c>
      <c r="D17">
        <f>('D-SWP'!D17+'D-CRA'!D17+'D-L'!E17)-'D-D'!E17</f>
        <v>118766.125</v>
      </c>
      <c r="E17">
        <f>('D-SWP'!E17+'D-CRA'!E17+'D-L'!F17)-'D-D'!F17</f>
        <v>34367.25</v>
      </c>
      <c r="F17">
        <f>('D-SWP'!F17+'D-CRA'!F17+'D-L'!G17)-'D-D'!G17</f>
        <v>834026.75</v>
      </c>
      <c r="G17">
        <f>('D-SWP'!G17+'D-CRA'!G17+'D-L'!H17)-'D-D'!H17</f>
        <v>345950.625</v>
      </c>
      <c r="H17">
        <f>('D-SWP'!H17+'D-CRA'!H17+'D-L'!I17)-'D-D'!I17</f>
        <v>274987.875</v>
      </c>
      <c r="I17">
        <f>('D-SWP'!I17+'D-CRA'!I17+'D-L'!J17)-'D-D'!J17</f>
        <v>-376075.125</v>
      </c>
      <c r="J17">
        <f>('D-SWP'!J17+'D-CRA'!J17+'D-L'!K17)-'D-D'!K17</f>
        <v>-109369.25</v>
      </c>
      <c r="K17">
        <f>('D-SWP'!K17+'D-CRA'!K17+'D-L'!L17)-'D-D'!L17</f>
        <v>-411339.06199999992</v>
      </c>
      <c r="L17">
        <f>('D-SWP'!L17+'D-CRA'!L17+'D-L'!M17)-'D-D'!M17</f>
        <v>-877040.75</v>
      </c>
      <c r="M17">
        <f>('D-SWP'!M17+'D-CRA'!M17+'D-L'!N17)-'D-D'!N17</f>
        <v>-1056404.9369999999</v>
      </c>
      <c r="N17">
        <f>('D-SWP'!N17+'D-CRA'!N17+'D-L'!O17)-'D-D'!O17</f>
        <v>-1187521.219</v>
      </c>
      <c r="O17">
        <f>('D-SWP'!O17+'D-CRA'!O17+'D-L'!P17)-'D-D'!P17</f>
        <v>-1134021.3119999999</v>
      </c>
      <c r="P17">
        <f>('D-SWP'!P17+'D-CRA'!P17+'D-L'!Q17)-'D-D'!Q17</f>
        <v>-1055294.25</v>
      </c>
      <c r="Q17">
        <f>('D-SWP'!Q17+'D-CRA'!Q17+'D-L'!R17)-'D-D'!R17</f>
        <v>-386794.875</v>
      </c>
      <c r="R17">
        <f>('D-SWP'!R17+'D-CRA'!R17+'D-L'!S17)-'D-D'!S17</f>
        <v>-1221235.1869999999</v>
      </c>
      <c r="S17">
        <f>('D-SWP'!S17+'D-CRA'!S17+'D-L'!T17)-'D-D'!T17</f>
        <v>-1269822.125</v>
      </c>
      <c r="T17">
        <f>('D-SWP'!T17+'D-CRA'!T17+'D-L'!U17)-'D-D'!U17</f>
        <v>-1571662.375</v>
      </c>
      <c r="U17">
        <f>('D-SWP'!U17+'D-CRA'!U17+'D-L'!V17)-'D-D'!V17</f>
        <v>-1074728.5</v>
      </c>
      <c r="V17">
        <f>('D-SWP'!V17+'D-CRA'!V17+'D-L'!W17)-'D-D'!W17</f>
        <v>-1342060.625</v>
      </c>
      <c r="W17">
        <f>('D-SWP'!W17+'D-CRA'!W17+'D-L'!X17)-'D-D'!X17</f>
        <v>-854481.43699999992</v>
      </c>
      <c r="X17">
        <f>('D-SWP'!X17+'D-CRA'!X17+'D-L'!Y17)-'D-D'!Y17</f>
        <v>-1754764.5619999999</v>
      </c>
      <c r="Y17">
        <f>('D-SWP'!Y17+'D-CRA'!Y17+'D-L'!Z17)-'D-D'!Z17</f>
        <v>-1820813.5</v>
      </c>
      <c r="Z17">
        <f>('D-SWP'!Z17+'D-CRA'!Z17+'D-L'!AA17)-'D-D'!AA17</f>
        <v>-2118789.3119999999</v>
      </c>
      <c r="AA17">
        <f>('D-SWP'!AA17+'D-CRA'!AA17+'D-L'!AB17)-'D-D'!AB17</f>
        <v>-1523806</v>
      </c>
    </row>
    <row r="18" spans="1:27" x14ac:dyDescent="0.3">
      <c r="A18">
        <v>17</v>
      </c>
      <c r="B18">
        <f>('D-SWP'!B18+'D-CRA'!B18+'D-L'!C18)-'D-D'!C18</f>
        <v>1012299</v>
      </c>
      <c r="C18">
        <f>('D-SWP'!C18+'D-CRA'!C18+'D-L'!D18)-'D-D'!D18</f>
        <v>226723.625</v>
      </c>
      <c r="D18">
        <f>('D-SWP'!D18+'D-CRA'!D18+'D-L'!E18)-'D-D'!E18</f>
        <v>127236.875</v>
      </c>
      <c r="E18">
        <f>('D-SWP'!E18+'D-CRA'!E18+'D-L'!F18)-'D-D'!F18</f>
        <v>948465.25</v>
      </c>
      <c r="F18">
        <f>('D-SWP'!F18+'D-CRA'!F18+'D-L'!G18)-'D-D'!G18</f>
        <v>402341.5</v>
      </c>
      <c r="G18">
        <f>('D-SWP'!G18+'D-CRA'!G18+'D-L'!H18)-'D-D'!H18</f>
        <v>384059.875</v>
      </c>
      <c r="H18">
        <f>('D-SWP'!H18+'D-CRA'!H18+'D-L'!I18)-'D-D'!I18</f>
        <v>-276537.25</v>
      </c>
      <c r="I18">
        <f>('D-SWP'!I18+'D-CRA'!I18+'D-L'!J18)-'D-D'!J18</f>
        <v>-8983.5</v>
      </c>
      <c r="J18">
        <f>('D-SWP'!J18+'D-CRA'!J18+'D-L'!K18)-'D-D'!K18</f>
        <v>-295588.875</v>
      </c>
      <c r="K18">
        <f>('D-SWP'!K18+'D-CRA'!K18+'D-L'!L18)-'D-D'!L18</f>
        <v>-806909.31199999992</v>
      </c>
      <c r="L18">
        <f>('D-SWP'!L18+'D-CRA'!L18+'D-L'!M18)-'D-D'!M18</f>
        <v>-1021085.5</v>
      </c>
      <c r="M18">
        <f>('D-SWP'!M18+'D-CRA'!M18+'D-L'!N18)-'D-D'!N18</f>
        <v>-1154221.1869999999</v>
      </c>
      <c r="N18">
        <f>('D-SWP'!N18+'D-CRA'!N18+'D-L'!O18)-'D-D'!O18</f>
        <v>-1144502.3119999999</v>
      </c>
      <c r="O18">
        <f>('D-SWP'!O18+'D-CRA'!O18+'D-L'!P18)-'D-D'!P18</f>
        <v>-906648.56199999992</v>
      </c>
      <c r="P18">
        <f>('D-SWP'!P18+'D-CRA'!P18+'D-L'!Q18)-'D-D'!Q18</f>
        <v>-342087.875</v>
      </c>
      <c r="Q18">
        <f>('D-SWP'!Q18+'D-CRA'!Q18+'D-L'!R18)-'D-D'!R18</f>
        <v>-1176163.4369999999</v>
      </c>
      <c r="R18">
        <f>('D-SWP'!R18+'D-CRA'!R18+'D-L'!S18)-'D-D'!S18</f>
        <v>-1226810.3119999999</v>
      </c>
      <c r="S18">
        <f>('D-SWP'!S18+'D-CRA'!S18+'D-L'!T18)-'D-D'!T18</f>
        <v>-1539107.625</v>
      </c>
      <c r="T18">
        <f>('D-SWP'!T18+'D-CRA'!T18+'D-L'!U18)-'D-D'!U18</f>
        <v>-1026230.25</v>
      </c>
      <c r="U18">
        <f>('D-SWP'!U18+'D-CRA'!U18+'D-L'!V18)-'D-D'!V18</f>
        <v>-1299306.5</v>
      </c>
      <c r="V18">
        <f>('D-SWP'!V18+'D-CRA'!V18+'D-L'!W18)-'D-D'!W18</f>
        <v>-836647.43699999992</v>
      </c>
      <c r="W18">
        <f>('D-SWP'!W18+'D-CRA'!W18+'D-L'!X18)-'D-D'!X18</f>
        <v>-1735621.5619999999</v>
      </c>
      <c r="X18">
        <f>('D-SWP'!X18+'D-CRA'!X18+'D-L'!Y18)-'D-D'!Y18</f>
        <v>-1801836.5</v>
      </c>
      <c r="Y18">
        <f>('D-SWP'!Y18+'D-CRA'!Y18+'D-L'!Z18)-'D-D'!Z18</f>
        <v>-2099464.3119999999</v>
      </c>
      <c r="Z18">
        <f>('D-SWP'!Z18+'D-CRA'!Z18+'D-L'!AA18)-'D-D'!AA18</f>
        <v>-1505445</v>
      </c>
      <c r="AA18">
        <f>('D-SWP'!AA18+'D-CRA'!AA18+'D-L'!AB18)-'D-D'!AB18</f>
        <v>-1361879.125</v>
      </c>
    </row>
    <row r="19" spans="1:27" x14ac:dyDescent="0.3">
      <c r="A19">
        <v>18</v>
      </c>
      <c r="B19">
        <f>('D-SWP'!B19+'D-CRA'!B19+'D-L'!C19)-'D-D'!C19</f>
        <v>287198</v>
      </c>
      <c r="C19">
        <f>('D-SWP'!C19+'D-CRA'!C19+'D-L'!D19)-'D-D'!D19</f>
        <v>234377.43800000008</v>
      </c>
      <c r="D19">
        <f>('D-SWP'!D19+'D-CRA'!D19+'D-L'!E19)-'D-D'!E19</f>
        <v>1047459.875</v>
      </c>
      <c r="E19">
        <f>('D-SWP'!E19+'D-CRA'!E19+'D-L'!F19)-'D-D'!F19</f>
        <v>521245.375</v>
      </c>
      <c r="F19">
        <f>('D-SWP'!F19+'D-CRA'!F19+'D-L'!G19)-'D-D'!G19</f>
        <v>438491</v>
      </c>
      <c r="G19">
        <f>('D-SWP'!G19+'D-CRA'!G19+'D-L'!H19)-'D-D'!H19</f>
        <v>-184298.375</v>
      </c>
      <c r="H19">
        <f>('D-SWP'!H19+'D-CRA'!H19+'D-L'!I19)-'D-D'!I19</f>
        <v>87330.25</v>
      </c>
      <c r="I19">
        <f>('D-SWP'!I19+'D-CRA'!I19+'D-L'!J19)-'D-D'!J19</f>
        <v>-182089.625</v>
      </c>
      <c r="J19">
        <f>('D-SWP'!J19+'D-CRA'!J19+'D-L'!K19)-'D-D'!K19</f>
        <v>-691146.81199999992</v>
      </c>
      <c r="K19">
        <f>('D-SWP'!K19+'D-CRA'!K19+'D-L'!L19)-'D-D'!L19</f>
        <v>-956155</v>
      </c>
      <c r="L19">
        <f>('D-SWP'!L19+'D-CRA'!L19+'D-L'!M19)-'D-D'!M19</f>
        <v>-1123622.1869999999</v>
      </c>
      <c r="M19">
        <f>('D-SWP'!M19+'D-CRA'!M19+'D-L'!N19)-'D-D'!N19</f>
        <v>-1205321.3119999999</v>
      </c>
      <c r="N19">
        <f>('D-SWP'!N19+'D-CRA'!N19+'D-L'!O19)-'D-D'!O19</f>
        <v>-860344.81199999992</v>
      </c>
      <c r="O19">
        <f>('D-SWP'!O19+'D-CRA'!O19+'D-L'!P19)-'D-D'!P19</f>
        <v>-290906</v>
      </c>
      <c r="P19">
        <f>('D-SWP'!P19+'D-CRA'!P19+'D-L'!Q19)-'D-D'!Q19</f>
        <v>-1132160.625</v>
      </c>
      <c r="Q19">
        <f>('D-SWP'!Q19+'D-CRA'!Q19+'D-L'!R19)-'D-D'!R19</f>
        <v>-1184726.5</v>
      </c>
      <c r="R19">
        <f>('D-SWP'!R19+'D-CRA'!R19+'D-L'!S19)-'D-D'!S19</f>
        <v>-1506969.875</v>
      </c>
      <c r="S19">
        <f>('D-SWP'!S19+'D-CRA'!S19+'D-L'!T19)-'D-D'!T19</f>
        <v>-978033</v>
      </c>
      <c r="T19">
        <f>('D-SWP'!T19+'D-CRA'!T19+'D-L'!U19)-'D-D'!U19</f>
        <v>-1256312.3119999999</v>
      </c>
      <c r="U19">
        <f>('D-SWP'!U19+'D-CRA'!U19+'D-L'!V19)-'D-D'!V19</f>
        <v>-783462.18699999992</v>
      </c>
      <c r="V19">
        <f>('D-SWP'!V19+'D-CRA'!V19+'D-L'!W19)-'D-D'!W19</f>
        <v>-1716738.5619999999</v>
      </c>
      <c r="W19">
        <f>('D-SWP'!W19+'D-CRA'!W19+'D-L'!X19)-'D-D'!X19</f>
        <v>-1783077.5</v>
      </c>
      <c r="X19">
        <f>('D-SWP'!X19+'D-CRA'!X19+'D-L'!Y19)-'D-D'!Y19</f>
        <v>-2080278.3119999999</v>
      </c>
      <c r="Y19">
        <f>('D-SWP'!Y19+'D-CRA'!Y19+'D-L'!Z19)-'D-D'!Z19</f>
        <v>-1486978</v>
      </c>
      <c r="Z19">
        <f>('D-SWP'!Z19+'D-CRA'!Z19+'D-L'!AA19)-'D-D'!AA19</f>
        <v>-1343356.125</v>
      </c>
      <c r="AA19">
        <f>('D-SWP'!AA19+'D-CRA'!AA19+'D-L'!AB19)-'D-D'!AB19</f>
        <v>-1711551</v>
      </c>
    </row>
    <row r="20" spans="1:27" x14ac:dyDescent="0.3">
      <c r="A20">
        <v>19</v>
      </c>
      <c r="B20">
        <f>('D-SWP'!B20+'D-CRA'!B20+'D-L'!C20)-'D-D'!C20</f>
        <v>218513</v>
      </c>
      <c r="C20">
        <f>('D-SWP'!C20+'D-CRA'!C20+'D-L'!D20)-'D-D'!D20</f>
        <v>1160721.375</v>
      </c>
      <c r="D20">
        <f>('D-SWP'!D20+'D-CRA'!D20+'D-L'!E20)-'D-D'!E20</f>
        <v>624288.25</v>
      </c>
      <c r="E20">
        <f>('D-SWP'!E20+'D-CRA'!E20+'D-L'!F20)-'D-D'!F20</f>
        <v>555692</v>
      </c>
      <c r="F20">
        <f>('D-SWP'!F20+'D-CRA'!F20+'D-L'!G20)-'D-D'!G20</f>
        <v>-149390.5</v>
      </c>
      <c r="G20">
        <f>('D-SWP'!G20+'D-CRA'!G20+'D-L'!H20)-'D-D'!H20</f>
        <v>177388.125</v>
      </c>
      <c r="H20">
        <f>('D-SWP'!H20+'D-CRA'!H20+'D-L'!I20)-'D-D'!I20</f>
        <v>-72761.375</v>
      </c>
      <c r="I20">
        <f>('D-SWP'!I20+'D-CRA'!I20+'D-L'!J20)-'D-D'!J20</f>
        <v>-577635.375</v>
      </c>
      <c r="J20">
        <f>('D-SWP'!J20+'D-CRA'!J20+'D-L'!K20)-'D-D'!K20</f>
        <v>-845590.56199999992</v>
      </c>
      <c r="K20">
        <f>('D-SWP'!K20+'D-CRA'!K20+'D-L'!L20)-'D-D'!L20</f>
        <v>-1063877.1869999999</v>
      </c>
      <c r="L20">
        <f>('D-SWP'!L20+'D-CRA'!L20+'D-L'!M20)-'D-D'!M20</f>
        <v>-855696.25</v>
      </c>
      <c r="M20">
        <f>('D-SWP'!M20+'D-CRA'!M20+'D-L'!N20)-'D-D'!N20</f>
        <v>-577525.06199999992</v>
      </c>
      <c r="N20">
        <f>('D-SWP'!N20+'D-CRA'!N20+'D-L'!O20)-'D-D'!O20</f>
        <v>-241994</v>
      </c>
      <c r="O20">
        <f>('D-SWP'!O20+'D-CRA'!O20+'D-L'!P20)-'D-D'!P20</f>
        <v>-1031714.875</v>
      </c>
      <c r="P20">
        <f>('D-SWP'!P20+'D-CRA'!P20+'D-L'!Q20)-'D-D'!Q20</f>
        <v>-1143793.625</v>
      </c>
      <c r="Q20">
        <f>('D-SWP'!Q20+'D-CRA'!Q20+'D-L'!R20)-'D-D'!R20</f>
        <v>-1475761.156</v>
      </c>
      <c r="R20">
        <f>('D-SWP'!R20+'D-CRA'!R20+'D-L'!S20)-'D-D'!S20</f>
        <v>-930253.75</v>
      </c>
      <c r="S20">
        <f>('D-SWP'!S20+'D-CRA'!S20+'D-L'!T20)-'D-D'!T20</f>
        <v>-1213621.1869999999</v>
      </c>
      <c r="T20">
        <f>('D-SWP'!T20+'D-CRA'!T20+'D-L'!U20)-'D-D'!U20</f>
        <v>-730038</v>
      </c>
      <c r="U20">
        <f>('D-SWP'!U20+'D-CRA'!U20+'D-L'!V20)-'D-D'!V20</f>
        <v>-1674531.875</v>
      </c>
      <c r="V20">
        <f>('D-SWP'!V20+'D-CRA'!V20+'D-L'!W20)-'D-D'!W20</f>
        <v>-1764577.5</v>
      </c>
      <c r="W20">
        <f>('D-SWP'!W20+'D-CRA'!W20+'D-L'!X20)-'D-D'!X20</f>
        <v>-2061309.3119999999</v>
      </c>
      <c r="X20">
        <f>('D-SWP'!X20+'D-CRA'!X20+'D-L'!Y20)-'D-D'!Y20</f>
        <v>-1468651</v>
      </c>
      <c r="Y20">
        <f>('D-SWP'!Y20+'D-CRA'!Y20+'D-L'!Z20)-'D-D'!Z20</f>
        <v>-1324728.125</v>
      </c>
      <c r="Z20">
        <f>('D-SWP'!Z20+'D-CRA'!Z20+'D-L'!AA20)-'D-D'!AA20</f>
        <v>-1692825</v>
      </c>
      <c r="AA20">
        <f>('D-SWP'!AA20+'D-CRA'!AA20+'D-L'!AB20)-'D-D'!AB20</f>
        <v>-1328136.625</v>
      </c>
    </row>
    <row r="21" spans="1:27" x14ac:dyDescent="0.3">
      <c r="A21">
        <v>20</v>
      </c>
      <c r="B21">
        <f>('D-SWP'!B21+'D-CRA'!B21+'D-L'!C21)-'D-D'!C21</f>
        <v>1014024</v>
      </c>
      <c r="C21">
        <f>('D-SWP'!C21+'D-CRA'!C21+'D-L'!D21)-'D-D'!D21</f>
        <v>741605.125</v>
      </c>
      <c r="D21">
        <f>('D-SWP'!D21+'D-CRA'!D21+'D-L'!E21)-'D-D'!E21</f>
        <v>657596</v>
      </c>
      <c r="E21">
        <f>('D-SWP'!E21+'D-CRA'!E21+'D-L'!F21)-'D-D'!F21</f>
        <v>-47689.625</v>
      </c>
      <c r="F21">
        <f>('D-SWP'!F21+'D-CRA'!F21+'D-L'!G21)-'D-D'!G21</f>
        <v>216379.875</v>
      </c>
      <c r="G21">
        <f>('D-SWP'!G21+'D-CRA'!G21+'D-L'!H21)-'D-D'!H21</f>
        <v>30122.875</v>
      </c>
      <c r="H21">
        <f>('D-SWP'!H21+'D-CRA'!H21+'D-L'!I21)-'D-D'!I21</f>
        <v>-468293.875</v>
      </c>
      <c r="I21">
        <f>('D-SWP'!I21+'D-CRA'!I21+'D-L'!J21)-'D-D'!J21</f>
        <v>-737277.125</v>
      </c>
      <c r="J21">
        <f>('D-SWP'!J21+'D-CRA'!J21+'D-L'!K21)-'D-D'!K21</f>
        <v>-958498.125</v>
      </c>
      <c r="K21">
        <f>('D-SWP'!K21+'D-CRA'!K21+'D-L'!L21)-'D-D'!L21</f>
        <v>-790367.25</v>
      </c>
      <c r="L21">
        <f>('D-SWP'!L21+'D-CRA'!L21+'D-L'!M21)-'D-D'!M21</f>
        <v>-521114.31199999992</v>
      </c>
      <c r="M21">
        <f>('D-SWP'!M21+'D-CRA'!M21+'D-L'!N21)-'D-D'!N21</f>
        <v>156598.875</v>
      </c>
      <c r="N21">
        <f>('D-SWP'!N21+'D-CRA'!N21+'D-L'!O21)-'D-D'!O21</f>
        <v>-796774.125</v>
      </c>
      <c r="O21">
        <f>('D-SWP'!O21+'D-CRA'!O21+'D-L'!P21)-'D-D'!P21</f>
        <v>-1046420.8119999999</v>
      </c>
      <c r="P21">
        <f>('D-SWP'!P21+'D-CRA'!P21+'D-L'!Q21)-'D-D'!Q21</f>
        <v>-1445721.406</v>
      </c>
      <c r="Q21">
        <f>('D-SWP'!Q21+'D-CRA'!Q21+'D-L'!R21)-'D-D'!R21</f>
        <v>-883403.56199999992</v>
      </c>
      <c r="R21">
        <f>('D-SWP'!R21+'D-CRA'!R21+'D-L'!S21)-'D-D'!S21</f>
        <v>-1171348.0619999999</v>
      </c>
      <c r="S21">
        <f>('D-SWP'!S21+'D-CRA'!S21+'D-L'!T21)-'D-D'!T21</f>
        <v>-676924.75</v>
      </c>
      <c r="T21">
        <f>('D-SWP'!T21+'D-CRA'!T21+'D-L'!U21)-'D-D'!U21</f>
        <v>-1632084.1869999999</v>
      </c>
      <c r="U21">
        <f>('D-SWP'!U21+'D-CRA'!U21+'D-L'!V21)-'D-D'!V21</f>
        <v>-1676714.0619999999</v>
      </c>
      <c r="V21">
        <f>('D-SWP'!V21+'D-CRA'!V21+'D-L'!W21)-'D-D'!W21</f>
        <v>-2042600.3119999999</v>
      </c>
      <c r="W21">
        <f>('D-SWP'!W21+'D-CRA'!W21+'D-L'!X21)-'D-D'!X21</f>
        <v>-1450539</v>
      </c>
      <c r="X21">
        <f>('D-SWP'!X21+'D-CRA'!X21+'D-L'!Y21)-'D-D'!Y21</f>
        <v>-1306238.125</v>
      </c>
      <c r="Y21">
        <f>('D-SWP'!Y21+'D-CRA'!Y21+'D-L'!Z21)-'D-D'!Z21</f>
        <v>-1673993</v>
      </c>
      <c r="Z21">
        <f>('D-SWP'!Z21+'D-CRA'!Z21+'D-L'!AA21)-'D-D'!AA21</f>
        <v>-1310132.625</v>
      </c>
      <c r="AA21">
        <f>('D-SWP'!AA21+'D-CRA'!AA21+'D-L'!AB21)-'D-D'!AB21</f>
        <v>-1458807.1869999999</v>
      </c>
    </row>
    <row r="22" spans="1:27" x14ac:dyDescent="0.3">
      <c r="A22">
        <v>21</v>
      </c>
      <c r="B22">
        <f>('D-SWP'!B22+'D-CRA'!B22+'D-L'!C22)-'D-D'!C22</f>
        <v>678348</v>
      </c>
      <c r="C22">
        <f>('D-SWP'!C22+'D-CRA'!C22+'D-L'!D22)-'D-D'!D22</f>
        <v>773789</v>
      </c>
      <c r="D22">
        <f>('D-SWP'!D22+'D-CRA'!D22+'D-L'!E22)-'D-D'!E22</f>
        <v>38625.25</v>
      </c>
      <c r="E22">
        <f>('D-SWP'!E22+'D-CRA'!E22+'D-L'!F22)-'D-D'!F22</f>
        <v>328496.625</v>
      </c>
      <c r="F22">
        <f>('D-SWP'!F22+'D-CRA'!F22+'D-L'!G22)-'D-D'!G22</f>
        <v>78494.125</v>
      </c>
      <c r="G22">
        <f>('D-SWP'!G22+'D-CRA'!G22+'D-L'!H22)-'D-D'!H22</f>
        <v>-365168.375</v>
      </c>
      <c r="H22">
        <f>('D-SWP'!H22+'D-CRA'!H22+'D-L'!I22)-'D-D'!I22</f>
        <v>-633135.68699999992</v>
      </c>
      <c r="I22">
        <f>('D-SWP'!I22+'D-CRA'!I22+'D-L'!J22)-'D-D'!J22</f>
        <v>-855369.125</v>
      </c>
      <c r="J22">
        <f>('D-SWP'!J22+'D-CRA'!J22+'D-L'!K22)-'D-D'!K22</f>
        <v>-679405.18699999992</v>
      </c>
      <c r="K22">
        <f>('D-SWP'!K22+'D-CRA'!K22+'D-L'!L22)-'D-D'!L22</f>
        <v>-448983.625</v>
      </c>
      <c r="L22">
        <f>('D-SWP'!L22+'D-CRA'!L22+'D-L'!M22)-'D-D'!M22</f>
        <v>39401.75</v>
      </c>
      <c r="M22">
        <f>('D-SWP'!M22+'D-CRA'!M22+'D-L'!N22)-'D-D'!N22</f>
        <v>-985862.375</v>
      </c>
      <c r="N22">
        <f>('D-SWP'!N22+'D-CRA'!N22+'D-L'!O22)-'D-D'!O22</f>
        <v>-1051386</v>
      </c>
      <c r="O22">
        <f>('D-SWP'!O22+'D-CRA'!O22+'D-L'!P22)-'D-D'!P22</f>
        <v>-1409241.656</v>
      </c>
      <c r="P22">
        <f>('D-SWP'!P22+'D-CRA'!P22+'D-L'!Q22)-'D-D'!Q22</f>
        <v>-837684.31199999992</v>
      </c>
      <c r="Q22">
        <f>('D-SWP'!Q22+'D-CRA'!Q22+'D-L'!R22)-'D-D'!R22</f>
        <v>-1130003.9369999999</v>
      </c>
      <c r="R22">
        <f>('D-SWP'!R22+'D-CRA'!R22+'D-L'!S22)-'D-D'!S22</f>
        <v>-624244.5</v>
      </c>
      <c r="S22">
        <f>('D-SWP'!S22+'D-CRA'!S22+'D-L'!T22)-'D-D'!T22</f>
        <v>-1589941.5</v>
      </c>
      <c r="T22">
        <f>('D-SWP'!T22+'D-CRA'!T22+'D-L'!U22)-'D-D'!U22</f>
        <v>-1688609.625</v>
      </c>
      <c r="U22">
        <f>('D-SWP'!U22+'D-CRA'!U22+'D-L'!V22)-'D-D'!V22</f>
        <v>-2010462.906</v>
      </c>
      <c r="V22">
        <f>('D-SWP'!V22+'D-CRA'!V22+'D-L'!W22)-'D-D'!W22</f>
        <v>-1432687</v>
      </c>
      <c r="W22">
        <f>('D-SWP'!W22+'D-CRA'!W22+'D-L'!X22)-'D-D'!X22</f>
        <v>-1287965.125</v>
      </c>
      <c r="X22">
        <f>('D-SWP'!X22+'D-CRA'!X22+'D-L'!Y22)-'D-D'!Y22</f>
        <v>-1655300</v>
      </c>
      <c r="Y22">
        <f>('D-SWP'!Y22+'D-CRA'!Y22+'D-L'!Z22)-'D-D'!Z22</f>
        <v>-1292040.625</v>
      </c>
      <c r="Z22">
        <f>('D-SWP'!Z22+'D-CRA'!Z22+'D-L'!AA22)-'D-D'!AA22</f>
        <v>-1440140.1869999999</v>
      </c>
      <c r="AA22">
        <f>('D-SWP'!AA22+'D-CRA'!AA22+'D-L'!AB22)-'D-D'!AB22</f>
        <v>-925118.31199999992</v>
      </c>
    </row>
    <row r="23" spans="1:27" x14ac:dyDescent="0.3">
      <c r="A23">
        <v>22</v>
      </c>
      <c r="B23">
        <f>('D-SWP'!B23+'D-CRA'!B23+'D-L'!C23)-'D-D'!C23</f>
        <v>722611</v>
      </c>
      <c r="C23">
        <f>('D-SWP'!C23+'D-CRA'!C23+'D-L'!D23)-'D-D'!D23</f>
        <v>139043.125</v>
      </c>
      <c r="D23">
        <f>('D-SWP'!D23+'D-CRA'!D23+'D-L'!E23)-'D-D'!E23</f>
        <v>425303.375</v>
      </c>
      <c r="E23">
        <f>('D-SWP'!E23+'D-CRA'!E23+'D-L'!F23)-'D-D'!F23</f>
        <v>189762.25</v>
      </c>
      <c r="F23">
        <f>('D-SWP'!F23+'D-CRA'!F23+'D-L'!G23)-'D-D'!G23</f>
        <v>-314528.93699999992</v>
      </c>
      <c r="G23">
        <f>('D-SWP'!G23+'D-CRA'!G23+'D-L'!H23)-'D-D'!H23</f>
        <v>-535211.25</v>
      </c>
      <c r="H23">
        <f>('D-SWP'!H23+'D-CRA'!H23+'D-L'!I23)-'D-D'!I23</f>
        <v>-756413.125</v>
      </c>
      <c r="I23">
        <f>('D-SWP'!I23+'D-CRA'!I23+'D-L'!J23)-'D-D'!J23</f>
        <v>-570694.18699999992</v>
      </c>
      <c r="J23">
        <f>('D-SWP'!J23+'D-CRA'!J23+'D-L'!K23)-'D-D'!K23</f>
        <v>-344367.875</v>
      </c>
      <c r="K23">
        <f>('D-SWP'!K23+'D-CRA'!K23+'D-L'!L23)-'D-D'!L23</f>
        <v>-83761.25</v>
      </c>
      <c r="L23">
        <f>('D-SWP'!L23+'D-CRA'!L23+'D-L'!M23)-'D-D'!M23</f>
        <v>-940800.625</v>
      </c>
      <c r="M23">
        <f>('D-SWP'!M23+'D-CRA'!M23+'D-L'!N23)-'D-D'!N23</f>
        <v>-1006693.125</v>
      </c>
      <c r="N23">
        <f>('D-SWP'!N23+'D-CRA'!N23+'D-L'!O23)-'D-D'!O23</f>
        <v>-1375095.9369999999</v>
      </c>
      <c r="O23">
        <f>('D-SWP'!O23+'D-CRA'!O23+'D-L'!P23)-'D-D'!P23</f>
        <v>-785525.125</v>
      </c>
      <c r="P23">
        <f>('D-SWP'!P23+'D-CRA'!P23+'D-L'!Q23)-'D-D'!Q23</f>
        <v>-1089798.8119999999</v>
      </c>
      <c r="Q23">
        <f>('D-SWP'!Q23+'D-CRA'!Q23+'D-L'!R23)-'D-D'!R23</f>
        <v>-572479.375</v>
      </c>
      <c r="R23">
        <f>('D-SWP'!R23+'D-CRA'!R23+'D-L'!S23)-'D-D'!S23</f>
        <v>-1548216.875</v>
      </c>
      <c r="S23">
        <f>('D-SWP'!S23+'D-CRA'!S23+'D-L'!T23)-'D-D'!T23</f>
        <v>-1600809.1869999999</v>
      </c>
      <c r="T23">
        <f>('D-SWP'!T23+'D-CRA'!T23+'D-L'!U23)-'D-D'!U23</f>
        <v>-1978084.5</v>
      </c>
      <c r="U23">
        <f>('D-SWP'!U23+'D-CRA'!U23+'D-L'!V23)-'D-D'!V23</f>
        <v>-1394772.1869999999</v>
      </c>
      <c r="V23">
        <f>('D-SWP'!V23+'D-CRA'!V23+'D-L'!W23)-'D-D'!W23</f>
        <v>-1269950.125</v>
      </c>
      <c r="W23">
        <f>('D-SWP'!W23+'D-CRA'!W23+'D-L'!X23)-'D-D'!X23</f>
        <v>-1636823</v>
      </c>
      <c r="X23">
        <f>('D-SWP'!X23+'D-CRA'!X23+'D-L'!Y23)-'D-D'!Y23</f>
        <v>-1274081.625</v>
      </c>
      <c r="Y23">
        <f>('D-SWP'!Y23+'D-CRA'!Y23+'D-L'!Z23)-'D-D'!Z23</f>
        <v>-1421366.1869999999</v>
      </c>
      <c r="Z23">
        <f>('D-SWP'!Z23+'D-CRA'!Z23+'D-L'!AA23)-'D-D'!AA23</f>
        <v>-906849.31199999992</v>
      </c>
      <c r="AA23">
        <f>('D-SWP'!AA23+'D-CRA'!AA23+'D-L'!AB23)-'D-D'!AB23</f>
        <v>-1458035.25</v>
      </c>
    </row>
    <row r="24" spans="1:27" x14ac:dyDescent="0.3">
      <c r="A24">
        <v>23</v>
      </c>
      <c r="B24">
        <f>('D-SWP'!B24+'D-CRA'!B24+'D-L'!C24)-'D-D'!C24</f>
        <v>177808</v>
      </c>
      <c r="C24">
        <f>('D-SWP'!C24+'D-CRA'!C24+'D-L'!D24)-'D-D'!D24</f>
        <v>536377.25</v>
      </c>
      <c r="D24">
        <f>('D-SWP'!D24+'D-CRA'!D24+'D-L'!E24)-'D-D'!E24</f>
        <v>285739.5</v>
      </c>
      <c r="E24">
        <f>('D-SWP'!E24+'D-CRA'!E24+'D-L'!F24)-'D-D'!F24</f>
        <v>-200156.43699999992</v>
      </c>
      <c r="F24">
        <f>('D-SWP'!F24+'D-CRA'!F24+'D-L'!G24)-'D-D'!G24</f>
        <v>-490222.81199999992</v>
      </c>
      <c r="G24">
        <f>('D-SWP'!G24+'D-CRA'!G24+'D-L'!H24)-'D-D'!H24</f>
        <v>-663673.06199999992</v>
      </c>
      <c r="H24">
        <f>('D-SWP'!H24+'D-CRA'!H24+'D-L'!I24)-'D-D'!I24</f>
        <v>-466155.125</v>
      </c>
      <c r="I24">
        <f>('D-SWP'!I24+'D-CRA'!I24+'D-L'!J24)-'D-D'!J24</f>
        <v>-215708.125</v>
      </c>
      <c r="J24">
        <f>('D-SWP'!J24+'D-CRA'!J24+'D-L'!K24)-'D-D'!K24</f>
        <v>262556.625</v>
      </c>
      <c r="K24">
        <f>('D-SWP'!K24+'D-CRA'!K24+'D-L'!L24)-'D-D'!L24</f>
        <v>-815450.875</v>
      </c>
      <c r="L24">
        <f>('D-SWP'!L24+'D-CRA'!L24+'D-L'!M24)-'D-D'!M24</f>
        <v>-964701.31199999992</v>
      </c>
      <c r="M24">
        <f>('D-SWP'!M24+'D-CRA'!M24+'D-L'!N24)-'D-D'!N24</f>
        <v>-1341296.1869999999</v>
      </c>
      <c r="N24">
        <f>('D-SWP'!N24+'D-CRA'!N24+'D-L'!O24)-'D-D'!O24</f>
        <v>-735708.875</v>
      </c>
      <c r="O24">
        <f>('D-SWP'!O24+'D-CRA'!O24+'D-L'!P24)-'D-D'!P24</f>
        <v>-1043153.6869999999</v>
      </c>
      <c r="P24">
        <f>('D-SWP'!P24+'D-CRA'!P24+'D-L'!Q24)-'D-D'!Q24</f>
        <v>-521885.125</v>
      </c>
      <c r="Q24">
        <f>('D-SWP'!Q24+'D-CRA'!Q24+'D-L'!R24)-'D-D'!R24</f>
        <v>-1507424.1869999999</v>
      </c>
      <c r="R24">
        <f>('D-SWP'!R24+'D-CRA'!R24+'D-L'!S24)-'D-D'!S24</f>
        <v>-1563427.8119999999</v>
      </c>
      <c r="S24">
        <f>('D-SWP'!S24+'D-CRA'!S24+'D-L'!T24)-'D-D'!T24</f>
        <v>-1946009.0619999999</v>
      </c>
      <c r="T24">
        <f>('D-SWP'!T24+'D-CRA'!T24+'D-L'!U24)-'D-D'!U24</f>
        <v>-1356618.3119999999</v>
      </c>
      <c r="U24">
        <f>('D-SWP'!U24+'D-CRA'!U24+'D-L'!V24)-'D-D'!V24</f>
        <v>-1226828.5619999999</v>
      </c>
      <c r="V24">
        <f>('D-SWP'!V24+'D-CRA'!V24+'D-L'!W24)-'D-D'!W24</f>
        <v>-1618607</v>
      </c>
      <c r="W24">
        <f>('D-SWP'!W24+'D-CRA'!W24+'D-L'!X24)-'D-D'!X24</f>
        <v>-1256332.625</v>
      </c>
      <c r="X24">
        <f>('D-SWP'!X24+'D-CRA'!X24+'D-L'!Y24)-'D-D'!Y24</f>
        <v>-1402730.1869999999</v>
      </c>
      <c r="Y24">
        <f>('D-SWP'!Y24+'D-CRA'!Y24+'D-L'!Z24)-'D-D'!Z24</f>
        <v>-888475.31199999992</v>
      </c>
      <c r="Z24">
        <f>('D-SWP'!Z24+'D-CRA'!Z24+'D-L'!AA24)-'D-D'!AA24</f>
        <v>-1439047.25</v>
      </c>
      <c r="AA24">
        <f>('D-SWP'!AA24+'D-CRA'!AA24+'D-L'!AB24)-'D-D'!AB24</f>
        <v>-780421.875</v>
      </c>
    </row>
    <row r="25" spans="1:27" x14ac:dyDescent="0.3">
      <c r="A25">
        <v>24</v>
      </c>
      <c r="B25">
        <f>('D-SWP'!B25+'D-CRA'!B25+'D-L'!C25)-'D-D'!C25</f>
        <v>427114</v>
      </c>
      <c r="C25">
        <f>('D-SWP'!C25+'D-CRA'!C25+'D-L'!D25)-'D-D'!D25</f>
        <v>395997.75</v>
      </c>
      <c r="D25">
        <f>('D-SWP'!D25+'D-CRA'!D25+'D-L'!E25)-'D-D'!E25</f>
        <v>-103350.93699999992</v>
      </c>
      <c r="E25">
        <f>('D-SWP'!E25+'D-CRA'!E25+'D-L'!F25)-'D-D'!F25</f>
        <v>-383739.31199999992</v>
      </c>
      <c r="F25">
        <f>('D-SWP'!F25+'D-CRA'!F25+'D-L'!G25)-'D-D'!G25</f>
        <v>-624968.06199999992</v>
      </c>
      <c r="G25">
        <f>('D-SWP'!G25+'D-CRA'!G25+'D-L'!H25)-'D-D'!H25</f>
        <v>-367833.125</v>
      </c>
      <c r="H25">
        <f>('D-SWP'!H25+'D-CRA'!H25+'D-L'!I25)-'D-D'!I25</f>
        <v>-104367.375</v>
      </c>
      <c r="I25">
        <f>('D-SWP'!I25+'D-CRA'!I25+'D-L'!J25)-'D-D'!J25</f>
        <v>469964.5</v>
      </c>
      <c r="J25">
        <f>('D-SWP'!J25+'D-CRA'!J25+'D-L'!K25)-'D-D'!K25</f>
        <v>-644470.125</v>
      </c>
      <c r="K25">
        <f>('D-SWP'!K25+'D-CRA'!K25+'D-L'!L25)-'D-D'!L25</f>
        <v>-843945.5</v>
      </c>
      <c r="L25">
        <f>('D-SWP'!L25+'D-CRA'!L25+'D-L'!M25)-'D-D'!M25</f>
        <v>-1310198.4369999999</v>
      </c>
      <c r="M25">
        <f>('D-SWP'!M25+'D-CRA'!M25+'D-L'!N25)-'D-D'!N25</f>
        <v>-686229.625</v>
      </c>
      <c r="N25">
        <f>('D-SWP'!N25+'D-CRA'!N25+'D-L'!O25)-'D-D'!O25</f>
        <v>-998851.56199999992</v>
      </c>
      <c r="O25">
        <f>('D-SWP'!O25+'D-CRA'!O25+'D-L'!P25)-'D-D'!P25</f>
        <v>-464847.875</v>
      </c>
      <c r="P25">
        <f>('D-SWP'!P25+'D-CRA'!P25+'D-L'!Q25)-'D-D'!Q25</f>
        <v>-1467599.5</v>
      </c>
      <c r="Q25">
        <f>('D-SWP'!Q25+'D-CRA'!Q25+'D-L'!R25)-'D-D'!R25</f>
        <v>-1626979.375</v>
      </c>
      <c r="R25">
        <f>('D-SWP'!R25+'D-CRA'!R25+'D-L'!S25)-'D-D'!S25</f>
        <v>-1914354.656</v>
      </c>
      <c r="S25">
        <f>('D-SWP'!S25+'D-CRA'!S25+'D-L'!T25)-'D-D'!T25</f>
        <v>-1318766.4369999999</v>
      </c>
      <c r="T25">
        <f>('D-SWP'!T25+'D-CRA'!T25+'D-L'!U25)-'D-D'!U25</f>
        <v>-1183467.9369999999</v>
      </c>
      <c r="U25">
        <f>('D-SWP'!U25+'D-CRA'!U25+'D-L'!V25)-'D-D'!V25</f>
        <v>-1578521.0619999999</v>
      </c>
      <c r="V25">
        <f>('D-SWP'!V25+'D-CRA'!V25+'D-L'!W25)-'D-D'!W25</f>
        <v>-1238836.625</v>
      </c>
      <c r="W25">
        <f>('D-SWP'!W25+'D-CRA'!W25+'D-L'!X25)-'D-D'!X25</f>
        <v>-1384312.1869999999</v>
      </c>
      <c r="X25">
        <f>('D-SWP'!X25+'D-CRA'!X25+'D-L'!Y25)-'D-D'!Y25</f>
        <v>-870240.31199999992</v>
      </c>
      <c r="Y25">
        <f>('D-SWP'!Y25+'D-CRA'!Y25+'D-L'!Z25)-'D-D'!Z25</f>
        <v>-1419954.25</v>
      </c>
      <c r="Z25">
        <f>('D-SWP'!Z25+'D-CRA'!Z25+'D-L'!AA25)-'D-D'!AA25</f>
        <v>-762310.875</v>
      </c>
      <c r="AA25">
        <f>('D-SWP'!AA25+'D-CRA'!AA25+'D-L'!AB25)-'D-D'!AB25</f>
        <v>-1395616.8119999999</v>
      </c>
    </row>
    <row r="26" spans="1:27" x14ac:dyDescent="0.3">
      <c r="A26">
        <v>25</v>
      </c>
      <c r="B26">
        <f>('D-SWP'!B26+'D-CRA'!B26+'D-L'!C26)-'D-D'!C26</f>
        <v>341681</v>
      </c>
      <c r="C26">
        <f>('D-SWP'!C26+'D-CRA'!C26+'D-L'!D26)-'D-D'!D26</f>
        <v>7743.5</v>
      </c>
      <c r="D26">
        <f>('D-SWP'!D26+'D-CRA'!D26+'D-L'!E26)-'D-D'!E26</f>
        <v>-292743.875</v>
      </c>
      <c r="E26">
        <f>('D-SWP'!E26+'D-CRA'!E26+'D-L'!F26)-'D-D'!F26</f>
        <v>-523875.06199999992</v>
      </c>
      <c r="F26">
        <f>('D-SWP'!F26+'D-CRA'!F26+'D-L'!G26)-'D-D'!G26</f>
        <v>-323817.125</v>
      </c>
      <c r="G26">
        <f>('D-SWP'!G26+'D-CRA'!G26+'D-L'!H26)-'D-D'!H26</f>
        <v>436.375</v>
      </c>
      <c r="H26">
        <f>('D-SWP'!H26+'D-CRA'!H26+'D-L'!I26)-'D-D'!I26</f>
        <v>599432.5</v>
      </c>
      <c r="I26">
        <f>('D-SWP'!I26+'D-CRA'!I26+'D-L'!J26)-'D-D'!J26</f>
        <v>-275739.375</v>
      </c>
      <c r="J26">
        <f>('D-SWP'!J26+'D-CRA'!J26+'D-L'!K26)-'D-D'!K26</f>
        <v>-427559.625</v>
      </c>
      <c r="K26">
        <f>('D-SWP'!K26+'D-CRA'!K26+'D-L'!L26)-'D-D'!L26</f>
        <v>-1163902.6869999999</v>
      </c>
      <c r="L26">
        <f>('D-SWP'!L26+'D-CRA'!L26+'D-L'!M26)-'D-D'!M26</f>
        <v>-639452.375</v>
      </c>
      <c r="M26">
        <f>('D-SWP'!M26+'D-CRA'!M26+'D-L'!N26)-'D-D'!N26</f>
        <v>-954886.43699999992</v>
      </c>
      <c r="N26">
        <f>('D-SWP'!N26+'D-CRA'!N26+'D-L'!O26)-'D-D'!O26</f>
        <v>-410161.625</v>
      </c>
      <c r="O26">
        <f>('D-SWP'!O26+'D-CRA'!O26+'D-L'!P26)-'D-D'!P26</f>
        <v>-1421333.8119999999</v>
      </c>
      <c r="P26">
        <f>('D-SWP'!P26+'D-CRA'!P26+'D-L'!Q26)-'D-D'!Q26</f>
        <v>-1591581.9369999999</v>
      </c>
      <c r="Q26">
        <f>('D-SWP'!Q26+'D-CRA'!Q26+'D-L'!R26)-'D-D'!R26</f>
        <v>-1883630.25</v>
      </c>
      <c r="R26">
        <f>('D-SWP'!R26+'D-CRA'!R26+'D-L'!S26)-'D-D'!S26</f>
        <v>-1281333.625</v>
      </c>
      <c r="S26">
        <f>('D-SWP'!S26+'D-CRA'!S26+'D-L'!T26)-'D-D'!T26</f>
        <v>-1140408.3119999999</v>
      </c>
      <c r="T26">
        <f>('D-SWP'!T26+'D-CRA'!T26+'D-L'!U26)-'D-D'!U26</f>
        <v>-1538194.125</v>
      </c>
      <c r="U26">
        <f>('D-SWP'!U26+'D-CRA'!U26+'D-L'!V26)-'D-D'!V26</f>
        <v>-1198961.75</v>
      </c>
      <c r="V26">
        <f>('D-SWP'!V26+'D-CRA'!V26+'D-L'!W26)-'D-D'!W26</f>
        <v>-1366152.1869999999</v>
      </c>
      <c r="W26">
        <f>('D-SWP'!W26+'D-CRA'!W26+'D-L'!X26)-'D-D'!X26</f>
        <v>-852220.31199999992</v>
      </c>
      <c r="X26">
        <f>('D-SWP'!X26+'D-CRA'!X26+'D-L'!Y26)-'D-D'!Y26</f>
        <v>-1400999.25</v>
      </c>
      <c r="Y26">
        <f>('D-SWP'!Y26+'D-CRA'!Y26+'D-L'!Z26)-'D-D'!Z26</f>
        <v>-744092.875</v>
      </c>
      <c r="Z26">
        <f>('D-SWP'!Z26+'D-CRA'!Z26+'D-L'!AA26)-'D-D'!AA26</f>
        <v>-1376692.8119999999</v>
      </c>
      <c r="AA26">
        <f>('D-SWP'!AA26+'D-CRA'!AA26+'D-L'!AB26)-'D-D'!AB26</f>
        <v>-1690953.5</v>
      </c>
    </row>
    <row r="27" spans="1:27" x14ac:dyDescent="0.3">
      <c r="A27">
        <v>26</v>
      </c>
      <c r="B27">
        <f>('D-SWP'!B27+'D-CRA'!B27+'D-L'!C27)-'D-D'!C27</f>
        <v>104407</v>
      </c>
      <c r="C27">
        <f>('D-SWP'!C27+'D-CRA'!C27+'D-L'!D27)-'D-D'!D27</f>
        <v>-187489.43699999992</v>
      </c>
      <c r="D27">
        <f>('D-SWP'!D27+'D-CRA'!D27+'D-L'!E27)-'D-D'!E27</f>
        <v>-438073.06199999992</v>
      </c>
      <c r="E27">
        <f>('D-SWP'!E27+'D-CRA'!E27+'D-L'!F27)-'D-D'!F27</f>
        <v>-217151.06199999992</v>
      </c>
      <c r="F27">
        <f>('D-SWP'!F27+'D-CRA'!F27+'D-L'!G27)-'D-D'!G27</f>
        <v>50805.125</v>
      </c>
      <c r="G27">
        <f>('D-SWP'!G27+'D-CRA'!G27+'D-L'!H27)-'D-D'!H27</f>
        <v>708566.375</v>
      </c>
      <c r="H27">
        <f>('D-SWP'!H27+'D-CRA'!H27+'D-L'!I27)-'D-D'!I27</f>
        <v>-161180.625</v>
      </c>
      <c r="I27">
        <f>('D-SWP'!I27+'D-CRA'!I27+'D-L'!J27)-'D-D'!J27</f>
        <v>-313423.81199999992</v>
      </c>
      <c r="J27">
        <f>('D-SWP'!J27+'D-CRA'!J27+'D-L'!K27)-'D-D'!K27</f>
        <v>-795680.93699999992</v>
      </c>
      <c r="K27">
        <f>('D-SWP'!K27+'D-CRA'!K27+'D-L'!L27)-'D-D'!L27</f>
        <v>-326735.125</v>
      </c>
      <c r="L27">
        <f>('D-SWP'!L27+'D-CRA'!L27+'D-L'!M27)-'D-D'!M27</f>
        <v>-913624.31199999992</v>
      </c>
      <c r="M27">
        <f>('D-SWP'!M27+'D-CRA'!M27+'D-L'!N27)-'D-D'!N27</f>
        <v>-355826.375</v>
      </c>
      <c r="N27">
        <f>('D-SWP'!N27+'D-CRA'!N27+'D-L'!O27)-'D-D'!O27</f>
        <v>-1377447.125</v>
      </c>
      <c r="O27">
        <f>('D-SWP'!O27+'D-CRA'!O27+'D-L'!P27)-'D-D'!P27</f>
        <v>-1549742.5</v>
      </c>
      <c r="P27">
        <f>('D-SWP'!P27+'D-CRA'!P27+'D-L'!Q27)-'D-D'!Q27</f>
        <v>-1853909.8119999999</v>
      </c>
      <c r="Q27">
        <f>('D-SWP'!Q27+'D-CRA'!Q27+'D-L'!R27)-'D-D'!R27</f>
        <v>-1244827.75</v>
      </c>
      <c r="R27">
        <f>('D-SWP'!R27+'D-CRA'!R27+'D-L'!S27)-'D-D'!S27</f>
        <v>-1097767.6869999999</v>
      </c>
      <c r="S27">
        <f>('D-SWP'!S27+'D-CRA'!S27+'D-L'!T27)-'D-D'!T27</f>
        <v>-1498171.1869999999</v>
      </c>
      <c r="T27">
        <f>('D-SWP'!T27+'D-CRA'!T27+'D-L'!U27)-'D-D'!U27</f>
        <v>-1158839.9369999999</v>
      </c>
      <c r="U27">
        <f>('D-SWP'!U27+'D-CRA'!U27+'D-L'!V27)-'D-D'!V27</f>
        <v>-1321621.6869999999</v>
      </c>
      <c r="V27">
        <f>('D-SWP'!V27+'D-CRA'!V27+'D-L'!W27)-'D-D'!W27</f>
        <v>-834460.31199999992</v>
      </c>
      <c r="W27">
        <f>('D-SWP'!W27+'D-CRA'!W27+'D-L'!X27)-'D-D'!X27</f>
        <v>-1382262.25</v>
      </c>
      <c r="X27">
        <f>('D-SWP'!X27+'D-CRA'!X27+'D-L'!Y27)-'D-D'!Y27</f>
        <v>-726014.875</v>
      </c>
      <c r="Y27">
        <f>('D-SWP'!Y27+'D-CRA'!Y27+'D-L'!Z27)-'D-D'!Z27</f>
        <v>-1357661.8119999999</v>
      </c>
      <c r="Z27">
        <f>('D-SWP'!Z27+'D-CRA'!Z27+'D-L'!AA27)-'D-D'!AA27</f>
        <v>-1672145.5</v>
      </c>
      <c r="AA27">
        <f>('D-SWP'!AA27+'D-CRA'!AA27+'D-L'!AB27)-'D-D'!AB27</f>
        <v>-1675327.5619999999</v>
      </c>
    </row>
    <row r="28" spans="1:27" x14ac:dyDescent="0.3">
      <c r="A28">
        <v>27</v>
      </c>
      <c r="B28">
        <f>('D-SWP'!B28+'D-CRA'!B28+'D-L'!C28)-'D-D'!C28</f>
        <v>-23140</v>
      </c>
      <c r="C28">
        <f>('D-SWP'!C28+'D-CRA'!C28+'D-L'!D28)-'D-D'!D28</f>
        <v>-338002</v>
      </c>
      <c r="D28">
        <f>('D-SWP'!D28+'D-CRA'!D28+'D-L'!E28)-'D-D'!E28</f>
        <v>-125788.06199999992</v>
      </c>
      <c r="E28">
        <f>('D-SWP'!E28+'D-CRA'!E28+'D-L'!F28)-'D-D'!F28</f>
        <v>164093.75</v>
      </c>
      <c r="F28">
        <f>('D-SWP'!F28+'D-CRA'!F28+'D-L'!G28)-'D-D'!G28</f>
        <v>760643.375</v>
      </c>
      <c r="G28">
        <f>('D-SWP'!G28+'D-CRA'!G28+'D-L'!H28)-'D-D'!H28</f>
        <v>-52837.75</v>
      </c>
      <c r="H28">
        <f>('D-SWP'!H28+'D-CRA'!H28+'D-L'!I28)-'D-D'!I28</f>
        <v>-203459</v>
      </c>
      <c r="I28">
        <f>('D-SWP'!I28+'D-CRA'!I28+'D-L'!J28)-'D-D'!J28</f>
        <v>-692857.18699999992</v>
      </c>
      <c r="J28">
        <f>('D-SWP'!J28+'D-CRA'!J28+'D-L'!K28)-'D-D'!K28</f>
        <v>-92093.875</v>
      </c>
      <c r="K28">
        <f>('D-SWP'!K28+'D-CRA'!K28+'D-L'!L28)-'D-D'!L28</f>
        <v>-706491.18699999992</v>
      </c>
      <c r="L28">
        <f>('D-SWP'!L28+'D-CRA'!L28+'D-L'!M28)-'D-D'!M28</f>
        <v>-304194.25</v>
      </c>
      <c r="M28">
        <f>('D-SWP'!M28+'D-CRA'!M28+'D-L'!N28)-'D-D'!N28</f>
        <v>-1333860.4369999999</v>
      </c>
      <c r="N28">
        <f>('D-SWP'!N28+'D-CRA'!N28+'D-L'!O28)-'D-D'!O28</f>
        <v>-1510267.0619999999</v>
      </c>
      <c r="O28">
        <f>('D-SWP'!O28+'D-CRA'!O28+'D-L'!P28)-'D-D'!P28</f>
        <v>-1817748.406</v>
      </c>
      <c r="P28">
        <f>('D-SWP'!P28+'D-CRA'!P28+'D-L'!Q28)-'D-D'!Q28</f>
        <v>-1209516.9369999999</v>
      </c>
      <c r="Q28">
        <f>('D-SWP'!Q28+'D-CRA'!Q28+'D-L'!R28)-'D-D'!R28</f>
        <v>-1056056.125</v>
      </c>
      <c r="R28">
        <f>('D-SWP'!R28+'D-CRA'!R28+'D-L'!S28)-'D-D'!S28</f>
        <v>-1458568.1869999999</v>
      </c>
      <c r="S28">
        <f>('D-SWP'!S28+'D-CRA'!S28+'D-L'!T28)-'D-D'!T28</f>
        <v>-1119011.125</v>
      </c>
      <c r="T28">
        <f>('D-SWP'!T28+'D-CRA'!T28+'D-L'!U28)-'D-D'!U28</f>
        <v>-1276852.1869999999</v>
      </c>
      <c r="U28">
        <f>('D-SWP'!U28+'D-CRA'!U28+'D-L'!V28)-'D-D'!V28</f>
        <v>-784024</v>
      </c>
      <c r="V28">
        <f>('D-SWP'!V28+'D-CRA'!V28+'D-L'!W28)-'D-D'!W28</f>
        <v>-1363784.25</v>
      </c>
      <c r="W28">
        <f>('D-SWP'!W28+'D-CRA'!W28+'D-L'!X28)-'D-D'!X28</f>
        <v>-708207.875</v>
      </c>
      <c r="X28">
        <f>('D-SWP'!X28+'D-CRA'!X28+'D-L'!Y28)-'D-D'!Y28</f>
        <v>-1338771.8119999999</v>
      </c>
      <c r="Y28">
        <f>('D-SWP'!Y28+'D-CRA'!Y28+'D-L'!Z28)-'D-D'!Z28</f>
        <v>-1653232.5</v>
      </c>
      <c r="Z28">
        <f>('D-SWP'!Z28+'D-CRA'!Z28+'D-L'!AA28)-'D-D'!AA28</f>
        <v>-1656231.5619999999</v>
      </c>
      <c r="AA28">
        <f>('D-SWP'!AA28+'D-CRA'!AA28+'D-L'!AB28)-'D-D'!AB28</f>
        <v>-1298623.625</v>
      </c>
    </row>
    <row r="29" spans="1:27" x14ac:dyDescent="0.3">
      <c r="A29">
        <v>28</v>
      </c>
      <c r="B29">
        <f>('D-SWP'!B29+'D-CRA'!B29+'D-L'!C29)-'D-D'!C29</f>
        <v>-219139</v>
      </c>
      <c r="C29">
        <f>('D-SWP'!C29+'D-CRA'!C29+'D-L'!D29)-'D-D'!D29</f>
        <v>-20143</v>
      </c>
      <c r="D29">
        <f>('D-SWP'!D29+'D-CRA'!D29+'D-L'!E29)-'D-D'!E29</f>
        <v>262090.5</v>
      </c>
      <c r="E29">
        <f>('D-SWP'!E29+'D-CRA'!E29+'D-L'!F29)-'D-D'!F29</f>
        <v>879506.25</v>
      </c>
      <c r="F29">
        <f>('D-SWP'!F29+'D-CRA'!F29+'D-L'!G29)-'D-D'!G29</f>
        <v>2977</v>
      </c>
      <c r="G29">
        <f>('D-SWP'!G29+'D-CRA'!G29+'D-L'!H29)-'D-D'!H29</f>
        <v>-99710.125</v>
      </c>
      <c r="H29">
        <f>('D-SWP'!H29+'D-CRA'!H29+'D-L'!I29)-'D-D'!I29</f>
        <v>-594211.43699999992</v>
      </c>
      <c r="I29">
        <f>('D-SWP'!I29+'D-CRA'!I29+'D-L'!J29)-'D-D'!J29</f>
        <v>27151.375</v>
      </c>
      <c r="J29">
        <f>('D-SWP'!J29+'D-CRA'!J29+'D-L'!K29)-'D-D'!K29</f>
        <v>-377432.06199999992</v>
      </c>
      <c r="K29">
        <f>('D-SWP'!K29+'D-CRA'!K29+'D-L'!L29)-'D-D'!L29</f>
        <v>-187869</v>
      </c>
      <c r="L29">
        <f>('D-SWP'!L29+'D-CRA'!L29+'D-L'!M29)-'D-D'!M29</f>
        <v>-1292976.75</v>
      </c>
      <c r="M29">
        <f>('D-SWP'!M29+'D-CRA'!M29+'D-L'!N29)-'D-D'!N29</f>
        <v>-1471107.6869999999</v>
      </c>
      <c r="N29">
        <f>('D-SWP'!N29+'D-CRA'!N29+'D-L'!O29)-'D-D'!O29</f>
        <v>-1783957</v>
      </c>
      <c r="O29">
        <f>('D-SWP'!O29+'D-CRA'!O29+'D-L'!P29)-'D-D'!P29</f>
        <v>-1167765.0619999999</v>
      </c>
      <c r="P29">
        <f>('D-SWP'!P29+'D-CRA'!P29+'D-L'!Q29)-'D-D'!Q29</f>
        <v>-1015500.5</v>
      </c>
      <c r="Q29">
        <f>('D-SWP'!Q29+'D-CRA'!Q29+'D-L'!R29)-'D-D'!R29</f>
        <v>-1419896.25</v>
      </c>
      <c r="R29">
        <f>('D-SWP'!R29+'D-CRA'!R29+'D-L'!S29)-'D-D'!S29</f>
        <v>-1079587.25</v>
      </c>
      <c r="S29">
        <f>('D-SWP'!S29+'D-CRA'!S29+'D-L'!T29)-'D-D'!T29</f>
        <v>-1232383.625</v>
      </c>
      <c r="T29">
        <f>('D-SWP'!T29+'D-CRA'!T29+'D-L'!U29)-'D-D'!U29</f>
        <v>-733347.68699999992</v>
      </c>
      <c r="U29">
        <f>('D-SWP'!U29+'D-CRA'!U29+'D-L'!V29)-'D-D'!V29</f>
        <v>-1315792.375</v>
      </c>
      <c r="V29">
        <f>('D-SWP'!V29+'D-CRA'!V29+'D-L'!W29)-'D-D'!W29</f>
        <v>-690656.875</v>
      </c>
      <c r="W29">
        <f>('D-SWP'!W29+'D-CRA'!W29+'D-L'!X29)-'D-D'!X29</f>
        <v>-1320095.8119999999</v>
      </c>
      <c r="X29">
        <f>('D-SWP'!X29+'D-CRA'!X29+'D-L'!Y29)-'D-D'!Y29</f>
        <v>-1634456.5</v>
      </c>
      <c r="Y29">
        <f>('D-SWP'!Y29+'D-CRA'!Y29+'D-L'!Z29)-'D-D'!Z29</f>
        <v>-1637026.5619999999</v>
      </c>
      <c r="Z29">
        <f>('D-SWP'!Z29+'D-CRA'!Z29+'D-L'!AA29)-'D-D'!AA29</f>
        <v>-1280242.625</v>
      </c>
      <c r="AA29">
        <f>('D-SWP'!AA29+'D-CRA'!AA29+'D-L'!AB29)-'D-D'!AB29</f>
        <v>-1104246.375</v>
      </c>
    </row>
    <row r="30" spans="1:27" x14ac:dyDescent="0.3">
      <c r="A30">
        <v>29</v>
      </c>
      <c r="B30">
        <f>('D-SWP'!B30+'D-CRA'!B30+'D-L'!C30)-'D-D'!C30</f>
        <v>78309</v>
      </c>
      <c r="C30">
        <f>('D-SWP'!C30+'D-CRA'!C30+'D-L'!D30)-'D-D'!D30</f>
        <v>374368.25</v>
      </c>
      <c r="D30">
        <f>('D-SWP'!D30+'D-CRA'!D30+'D-L'!E30)-'D-D'!E30</f>
        <v>982889.125</v>
      </c>
      <c r="E30">
        <f>('D-SWP'!E30+'D-CRA'!E30+'D-L'!F30)-'D-D'!F30</f>
        <v>121275.75</v>
      </c>
      <c r="F30">
        <f>('D-SWP'!F30+'D-CRA'!F30+'D-L'!G30)-'D-D'!G30</f>
        <v>-50640.375</v>
      </c>
      <c r="G30">
        <f>('D-SWP'!G30+'D-CRA'!G30+'D-L'!H30)-'D-D'!H30</f>
        <v>-502379.68699999992</v>
      </c>
      <c r="H30">
        <f>('D-SWP'!H30+'D-CRA'!H30+'D-L'!I30)-'D-D'!I30</f>
        <v>142224.625</v>
      </c>
      <c r="I30">
        <f>('D-SWP'!I30+'D-CRA'!I30+'D-L'!J30)-'D-D'!J30</f>
        <v>-263770.93699999992</v>
      </c>
      <c r="J30">
        <f>('D-SWP'!J30+'D-CRA'!J30+'D-L'!K30)-'D-D'!K30</f>
        <v>37233.25</v>
      </c>
      <c r="K30">
        <f>('D-SWP'!K30+'D-CRA'!K30+'D-L'!L30)-'D-D'!L30</f>
        <v>-1219855.125</v>
      </c>
      <c r="L30">
        <f>('D-SWP'!L30+'D-CRA'!L30+'D-L'!M30)-'D-D'!M30</f>
        <v>-1434652.25</v>
      </c>
      <c r="M30">
        <f>('D-SWP'!M30+'D-CRA'!M30+'D-L'!N30)-'D-D'!N30</f>
        <v>-1750475.5619999999</v>
      </c>
      <c r="N30">
        <f>('D-SWP'!N30+'D-CRA'!N30+'D-L'!O30)-'D-D'!O30</f>
        <v>-1128342.1869999999</v>
      </c>
      <c r="O30">
        <f>('D-SWP'!O30+'D-CRA'!O30+'D-L'!P30)-'D-D'!P30</f>
        <v>-968505.875</v>
      </c>
      <c r="P30">
        <f>('D-SWP'!P30+'D-CRA'!P30+'D-L'!Q30)-'D-D'!Q30</f>
        <v>-1382336.3119999999</v>
      </c>
      <c r="Q30">
        <f>('D-SWP'!Q30+'D-CRA'!Q30+'D-L'!R30)-'D-D'!R30</f>
        <v>-1041077.4369999999</v>
      </c>
      <c r="R30">
        <f>('D-SWP'!R30+'D-CRA'!R30+'D-L'!S30)-'D-D'!S30</f>
        <v>-1188335.125</v>
      </c>
      <c r="S30">
        <f>('D-SWP'!S30+'D-CRA'!S30+'D-L'!T30)-'D-D'!T30</f>
        <v>-683010.375</v>
      </c>
      <c r="T30">
        <f>('D-SWP'!T30+'D-CRA'!T30+'D-L'!U30)-'D-D'!U30</f>
        <v>-1267558.4369999999</v>
      </c>
      <c r="U30">
        <f>('D-SWP'!U30+'D-CRA'!U30+'D-L'!V30)-'D-D'!V30</f>
        <v>-636978.93699999992</v>
      </c>
      <c r="V30">
        <f>('D-SWP'!V30+'D-CRA'!V30+'D-L'!W30)-'D-D'!W30</f>
        <v>-1301680.8119999999</v>
      </c>
      <c r="W30">
        <f>('D-SWP'!W30+'D-CRA'!W30+'D-L'!X30)-'D-D'!X30</f>
        <v>-1615898.5</v>
      </c>
      <c r="X30">
        <f>('D-SWP'!X30+'D-CRA'!X30+'D-L'!Y30)-'D-D'!Y30</f>
        <v>-1617962.5619999999</v>
      </c>
      <c r="Y30">
        <f>('D-SWP'!Y30+'D-CRA'!Y30+'D-L'!Z30)-'D-D'!Z30</f>
        <v>-1261754.625</v>
      </c>
      <c r="Z30">
        <f>('D-SWP'!Z30+'D-CRA'!Z30+'D-L'!AA30)-'D-D'!AA30</f>
        <v>-1135526.375</v>
      </c>
      <c r="AA30">
        <f>('D-SWP'!AA30+'D-CRA'!AA30+'D-L'!AB30)-'D-D'!AB30</f>
        <v>-1176577.25</v>
      </c>
    </row>
    <row r="31" spans="1:27" x14ac:dyDescent="0.3">
      <c r="A31">
        <v>30</v>
      </c>
      <c r="B31">
        <f>('D-SWP'!B31+'D-CRA'!B31+'D-L'!C31)-'D-D'!C31</f>
        <v>420244</v>
      </c>
      <c r="C31">
        <f>('D-SWP'!C31+'D-CRA'!C31+'D-L'!D31)-'D-D'!D31</f>
        <v>1100479.125</v>
      </c>
      <c r="D31">
        <f>('D-SWP'!D31+'D-CRA'!D31+'D-L'!E31)-'D-D'!E31</f>
        <v>223295.5</v>
      </c>
      <c r="E31">
        <f>('D-SWP'!E31+'D-CRA'!E31+'D-L'!F31)-'D-D'!F31</f>
        <v>61256.5</v>
      </c>
      <c r="F31">
        <f>('D-SWP'!F31+'D-CRA'!F31+'D-L'!G31)-'D-D'!G31</f>
        <v>-465778</v>
      </c>
      <c r="G31">
        <f>('D-SWP'!G31+'D-CRA'!G31+'D-L'!H31)-'D-D'!H31</f>
        <v>251082.875</v>
      </c>
      <c r="H31">
        <f>('D-SWP'!H31+'D-CRA'!H31+'D-L'!I31)-'D-D'!I31</f>
        <v>-154281.75</v>
      </c>
      <c r="I31">
        <f>('D-SWP'!I31+'D-CRA'!I31+'D-L'!J31)-'D-D'!J31</f>
        <v>373232.5</v>
      </c>
      <c r="J31">
        <f>('D-SWP'!J31+'D-CRA'!J31+'D-L'!K31)-'D-D'!K31</f>
        <v>-964248.43699999992</v>
      </c>
      <c r="K31">
        <f>('D-SWP'!K31+'D-CRA'!K31+'D-L'!L31)-'D-D'!L31</f>
        <v>-1367524.8119999999</v>
      </c>
      <c r="L31">
        <f>('D-SWP'!L31+'D-CRA'!L31+'D-L'!M31)-'D-D'!M31</f>
        <v>-1719695.156</v>
      </c>
      <c r="M31">
        <f>('D-SWP'!M31+'D-CRA'!M31+'D-L'!N31)-'D-D'!N31</f>
        <v>-1089271.375</v>
      </c>
      <c r="N31">
        <f>('D-SWP'!N31+'D-CRA'!N31+'D-L'!O31)-'D-D'!O31</f>
        <v>-923846.31199999992</v>
      </c>
      <c r="O31">
        <f>('D-SWP'!O31+'D-CRA'!O31+'D-L'!P31)-'D-D'!P31</f>
        <v>-1338337.375</v>
      </c>
      <c r="P31">
        <f>('D-SWP'!P31+'D-CRA'!P31+'D-L'!Q31)-'D-D'!Q31</f>
        <v>-1003801.625</v>
      </c>
      <c r="Q31">
        <f>('D-SWP'!Q31+'D-CRA'!Q31+'D-L'!R31)-'D-D'!R31</f>
        <v>-1145213.625</v>
      </c>
      <c r="R31">
        <f>('D-SWP'!R31+'D-CRA'!R31+'D-L'!S31)-'D-D'!S31</f>
        <v>-633078.06199999992</v>
      </c>
      <c r="S31">
        <f>('D-SWP'!S31+'D-CRA'!S31+'D-L'!T31)-'D-D'!T31</f>
        <v>-1219630.5</v>
      </c>
      <c r="T31">
        <f>('D-SWP'!T31+'D-CRA'!T31+'D-L'!U31)-'D-D'!U31</f>
        <v>-584188</v>
      </c>
      <c r="U31">
        <f>('D-SWP'!U31+'D-CRA'!U31+'D-L'!V31)-'D-D'!V31</f>
        <v>-1252837.1869999999</v>
      </c>
      <c r="V31">
        <f>('D-SWP'!V31+'D-CRA'!V31+'D-L'!W31)-'D-D'!W31</f>
        <v>-1597599.5</v>
      </c>
      <c r="W31">
        <f>('D-SWP'!W31+'D-CRA'!W31+'D-L'!X31)-'D-D'!X31</f>
        <v>-1599115.5619999999</v>
      </c>
      <c r="X31">
        <f>('D-SWP'!X31+'D-CRA'!X31+'D-L'!Y31)-'D-D'!Y31</f>
        <v>-1243407.625</v>
      </c>
      <c r="Y31">
        <f>('D-SWP'!Y31+'D-CRA'!Y31+'D-L'!Z31)-'D-D'!Z31</f>
        <v>-1066700.375</v>
      </c>
      <c r="Z31">
        <f>('D-SWP'!Z31+'D-CRA'!Z31+'D-L'!AA31)-'D-D'!AA31</f>
        <v>-1158246.25</v>
      </c>
      <c r="AA31">
        <f>('D-SWP'!AA31+'D-CRA'!AA31+'D-L'!AB31)-'D-D'!AB31</f>
        <v>-1640093.0619999999</v>
      </c>
    </row>
    <row r="32" spans="1:27" x14ac:dyDescent="0.3">
      <c r="A32">
        <v>31</v>
      </c>
      <c r="B32">
        <f>('D-SWP'!B32+'D-CRA'!B32+'D-L'!C32)-'D-D'!C32</f>
        <v>985155</v>
      </c>
      <c r="C32">
        <f>('D-SWP'!C32+'D-CRA'!C32+'D-L'!D32)-'D-D'!D32</f>
        <v>339261.25</v>
      </c>
      <c r="D32">
        <f>('D-SWP'!D32+'D-CRA'!D32+'D-L'!E32)-'D-D'!E32</f>
        <v>157858.375</v>
      </c>
      <c r="E32">
        <f>('D-SWP'!E32+'D-CRA'!E32+'D-L'!F32)-'D-D'!F32</f>
        <v>-365176.25</v>
      </c>
      <c r="F32">
        <f>('D-SWP'!F32+'D-CRA'!F32+'D-L'!G32)-'D-D'!G32</f>
        <v>306086</v>
      </c>
      <c r="G32">
        <f>('D-SWP'!G32+'D-CRA'!G32+'D-L'!H32)-'D-D'!H32</f>
        <v>-51048.625</v>
      </c>
      <c r="H32">
        <f>('D-SWP'!H32+'D-CRA'!H32+'D-L'!I32)-'D-D'!I32</f>
        <v>491913.625</v>
      </c>
      <c r="I32">
        <f>('D-SWP'!I32+'D-CRA'!I32+'D-L'!J32)-'D-D'!J32</f>
        <v>-634596.75</v>
      </c>
      <c r="J32">
        <f>('D-SWP'!J32+'D-CRA'!J32+'D-L'!K32)-'D-D'!K32</f>
        <v>-917912.375</v>
      </c>
      <c r="K32">
        <f>('D-SWP'!K32+'D-CRA'!K32+'D-L'!L32)-'D-D'!L32</f>
        <v>-1657424.75</v>
      </c>
      <c r="L32">
        <f>('D-SWP'!L32+'D-CRA'!L32+'D-L'!M32)-'D-D'!M32</f>
        <v>-1052901.5</v>
      </c>
      <c r="M32">
        <f>('D-SWP'!M32+'D-CRA'!M32+'D-L'!N32)-'D-D'!N32</f>
        <v>-879531.68699999992</v>
      </c>
      <c r="N32">
        <f>('D-SWP'!N32+'D-CRA'!N32+'D-L'!O32)-'D-D'!O32</f>
        <v>-1296686.4369999999</v>
      </c>
      <c r="O32">
        <f>('D-SWP'!O32+'D-CRA'!O32+'D-L'!P32)-'D-D'!P32</f>
        <v>-960066.81199999992</v>
      </c>
      <c r="P32">
        <f>('D-SWP'!P32+'D-CRA'!P32+'D-L'!Q32)-'D-D'!Q32</f>
        <v>-1103227.125</v>
      </c>
      <c r="Q32">
        <f>('D-SWP'!Q32+'D-CRA'!Q32+'D-L'!R32)-'D-D'!R32</f>
        <v>-584060.75</v>
      </c>
      <c r="R32">
        <f>('D-SWP'!R32+'D-CRA'!R32+'D-L'!S32)-'D-D'!S32</f>
        <v>-1172118.625</v>
      </c>
      <c r="S32">
        <f>('D-SWP'!S32+'D-CRA'!S32+'D-L'!T32)-'D-D'!T32</f>
        <v>-534411</v>
      </c>
      <c r="T32">
        <f>('D-SWP'!T32+'D-CRA'!T32+'D-L'!U32)-'D-D'!U32</f>
        <v>-1203754.625</v>
      </c>
      <c r="U32">
        <f>('D-SWP'!U32+'D-CRA'!U32+'D-L'!V32)-'D-D'!V32</f>
        <v>-1559817.875</v>
      </c>
      <c r="V32">
        <f>('D-SWP'!V32+'D-CRA'!V32+'D-L'!W32)-'D-D'!W32</f>
        <v>-1580527.5619999999</v>
      </c>
      <c r="W32">
        <f>('D-SWP'!W32+'D-CRA'!W32+'D-L'!X32)-'D-D'!X32</f>
        <v>-1225274.625</v>
      </c>
      <c r="X32">
        <f>('D-SWP'!X32+'D-CRA'!X32+'D-L'!Y32)-'D-D'!Y32</f>
        <v>-1048012.375</v>
      </c>
      <c r="Y32">
        <f>('D-SWP'!Y32+'D-CRA'!Y32+'D-L'!Z32)-'D-D'!Z32</f>
        <v>-1139808.25</v>
      </c>
      <c r="Z32">
        <f>('D-SWP'!Z32+'D-CRA'!Z32+'D-L'!AA32)-'D-D'!AA32</f>
        <v>-1621326.0619999999</v>
      </c>
      <c r="AA32">
        <f>('D-SWP'!AA32+'D-CRA'!AA32+'D-L'!AB32)-'D-D'!AB32</f>
        <v>-2223511.5779999997</v>
      </c>
    </row>
    <row r="33" spans="1:27" x14ac:dyDescent="0.3">
      <c r="A33">
        <v>32</v>
      </c>
      <c r="B33">
        <f>('D-SWP'!B33+'D-CRA'!B33+'D-L'!C33)-'D-D'!C33</f>
        <v>434788</v>
      </c>
      <c r="C33">
        <f>('D-SWP'!C33+'D-CRA'!C33+'D-L'!D33)-'D-D'!D33</f>
        <v>268745.125</v>
      </c>
      <c r="D33">
        <f>('D-SWP'!D33+'D-CRA'!D33+'D-L'!E33)-'D-D'!E33</f>
        <v>-279886.5</v>
      </c>
      <c r="E33">
        <f>('D-SWP'!E33+'D-CRA'!E33+'D-L'!F33)-'D-D'!F33</f>
        <v>423420.25</v>
      </c>
      <c r="F33">
        <f>('D-SWP'!F33+'D-CRA'!F33+'D-L'!G33)-'D-D'!G33</f>
        <v>-2260.5</v>
      </c>
      <c r="G33">
        <f>('D-SWP'!G33+'D-CRA'!G33+'D-L'!H33)-'D-D'!H33</f>
        <v>594304.875</v>
      </c>
      <c r="H33">
        <f>('D-SWP'!H33+'D-CRA'!H33+'D-L'!I33)-'D-D'!I33</f>
        <v>-522265.06199999992</v>
      </c>
      <c r="I33">
        <f>('D-SWP'!I33+'D-CRA'!I33+'D-L'!J33)-'D-D'!J33</f>
        <v>-1057401.9369999999</v>
      </c>
      <c r="J33">
        <f>('D-SWP'!J33+'D-CRA'!J33+'D-L'!K33)-'D-D'!K33</f>
        <v>-1549521.3119999999</v>
      </c>
      <c r="K33">
        <f>('D-SWP'!K33+'D-CRA'!K33+'D-L'!L33)-'D-D'!L33</f>
        <v>-988609.68699999992</v>
      </c>
      <c r="L33">
        <f>('D-SWP'!L33+'D-CRA'!L33+'D-L'!M33)-'D-D'!M33</f>
        <v>-837919.06199999992</v>
      </c>
      <c r="M33">
        <f>('D-SWP'!M33+'D-CRA'!M33+'D-L'!N33)-'D-D'!N33</f>
        <v>-1255366.4369999999</v>
      </c>
      <c r="N33">
        <f>('D-SWP'!N33+'D-CRA'!N33+'D-L'!O33)-'D-D'!O33</f>
        <v>-918626.93699999992</v>
      </c>
      <c r="O33">
        <f>('D-SWP'!O33+'D-CRA'!O33+'D-L'!P33)-'D-D'!P33</f>
        <v>-1054802.625</v>
      </c>
      <c r="P33">
        <f>('D-SWP'!P33+'D-CRA'!P33+'D-L'!Q33)-'D-D'!Q33</f>
        <v>-536235.375</v>
      </c>
      <c r="Q33">
        <f>('D-SWP'!Q33+'D-CRA'!Q33+'D-L'!R33)-'D-D'!R33</f>
        <v>-1125542.6869999999</v>
      </c>
      <c r="R33">
        <f>('D-SWP'!R33+'D-CRA'!R33+'D-L'!S33)-'D-D'!S33</f>
        <v>-485029.125</v>
      </c>
      <c r="S33">
        <f>('D-SWP'!S33+'D-CRA'!S33+'D-L'!T33)-'D-D'!T33</f>
        <v>-1154977</v>
      </c>
      <c r="T33">
        <f>('D-SWP'!T33+'D-CRA'!T33+'D-L'!U33)-'D-D'!U33</f>
        <v>-1521795.1869999999</v>
      </c>
      <c r="U33">
        <f>('D-SWP'!U33+'D-CRA'!U33+'D-L'!V33)-'D-D'!V33</f>
        <v>-1538201.5619999999</v>
      </c>
      <c r="V33">
        <f>('D-SWP'!V33+'D-CRA'!V33+'D-L'!W33)-'D-D'!W33</f>
        <v>-1207403.625</v>
      </c>
      <c r="W33">
        <f>('D-SWP'!W33+'D-CRA'!W33+'D-L'!X33)-'D-D'!X33</f>
        <v>-1029541.375</v>
      </c>
      <c r="X33">
        <f>('D-SWP'!X33+'D-CRA'!X33+'D-L'!Y33)-'D-D'!Y33</f>
        <v>-1121509.25</v>
      </c>
      <c r="Y33">
        <f>('D-SWP'!Y33+'D-CRA'!Y33+'D-L'!Z33)-'D-D'!Z33</f>
        <v>-1602455.0619999999</v>
      </c>
      <c r="Z33">
        <f>('D-SWP'!Z33+'D-CRA'!Z33+'D-L'!AA33)-'D-D'!AA33</f>
        <v>-2204951.5779999997</v>
      </c>
      <c r="AA33">
        <f>('D-SWP'!AA33+'D-CRA'!AA33+'D-L'!AB33)-'D-D'!AB33</f>
        <v>-896469.68699999992</v>
      </c>
    </row>
    <row r="34" spans="1:27" x14ac:dyDescent="0.3">
      <c r="A34">
        <v>33</v>
      </c>
      <c r="B34">
        <f>('D-SWP'!B34+'D-CRA'!B34+'D-L'!C34)-'D-D'!C34</f>
        <v>364054</v>
      </c>
      <c r="C34">
        <f>('D-SWP'!C34+'D-CRA'!C34+'D-L'!D34)-'D-D'!D34</f>
        <v>-180372.75</v>
      </c>
      <c r="D34">
        <f>('D-SWP'!D34+'D-CRA'!D34+'D-L'!E34)-'D-D'!E34</f>
        <v>522533.5</v>
      </c>
      <c r="E34">
        <f>('D-SWP'!E34+'D-CRA'!E34+'D-L'!F34)-'D-D'!F34</f>
        <v>109172.625</v>
      </c>
      <c r="F34">
        <f>('D-SWP'!F34+'D-CRA'!F34+'D-L'!G34)-'D-D'!G34</f>
        <v>638107.125</v>
      </c>
      <c r="G34">
        <f>('D-SWP'!G34+'D-CRA'!G34+'D-L'!H34)-'D-D'!H34</f>
        <v>-416149.375</v>
      </c>
      <c r="H34">
        <f>('D-SWP'!H34+'D-CRA'!H34+'D-L'!I34)-'D-D'!I34</f>
        <v>-751064.56199999992</v>
      </c>
      <c r="I34">
        <f>('D-SWP'!I34+'D-CRA'!I34+'D-L'!J34)-'D-D'!J34</f>
        <v>-1393866.9369999999</v>
      </c>
      <c r="J34">
        <f>('D-SWP'!J34+'D-CRA'!J34+'D-L'!K34)-'D-D'!K34</f>
        <v>-878685.81199999992</v>
      </c>
      <c r="K34">
        <f>('D-SWP'!K34+'D-CRA'!K34+'D-L'!L34)-'D-D'!L34</f>
        <v>-767706.43699999992</v>
      </c>
      <c r="L34">
        <f>('D-SWP'!L34+'D-CRA'!L34+'D-L'!M34)-'D-D'!M34</f>
        <v>-1216748.5</v>
      </c>
      <c r="M34">
        <f>('D-SWP'!M34+'D-CRA'!M34+'D-L'!N34)-'D-D'!N34</f>
        <v>-877521.125</v>
      </c>
      <c r="N34">
        <f>('D-SWP'!N34+'D-CRA'!N34+'D-L'!O34)-'D-D'!O34</f>
        <v>-1008725.125</v>
      </c>
      <c r="O34">
        <f>('D-SWP'!O34+'D-CRA'!O34+'D-L'!P34)-'D-D'!P34</f>
        <v>-481949.125</v>
      </c>
      <c r="P34">
        <f>('D-SWP'!P34+'D-CRA'!P34+'D-L'!Q34)-'D-D'!Q34</f>
        <v>-1080020.8119999999</v>
      </c>
      <c r="Q34">
        <f>('D-SWP'!Q34+'D-CRA'!Q34+'D-L'!R34)-'D-D'!R34</f>
        <v>-436551.125</v>
      </c>
      <c r="R34">
        <f>('D-SWP'!R34+'D-CRA'!R34+'D-L'!S34)-'D-D'!S34</f>
        <v>-1106614.4369999999</v>
      </c>
      <c r="S34">
        <f>('D-SWP'!S34+'D-CRA'!S34+'D-L'!T34)-'D-D'!T34</f>
        <v>-1434075.5</v>
      </c>
      <c r="T34">
        <f>('D-SWP'!T34+'D-CRA'!T34+'D-L'!U34)-'D-D'!U34</f>
        <v>-1495635.5</v>
      </c>
      <c r="U34">
        <f>('D-SWP'!U34+'D-CRA'!U34+'D-L'!V34)-'D-D'!V34</f>
        <v>-1164649.375</v>
      </c>
      <c r="V34">
        <f>('D-SWP'!V34+'D-CRA'!V34+'D-L'!W34)-'D-D'!W34</f>
        <v>-1011329.375</v>
      </c>
      <c r="W34">
        <f>('D-SWP'!W34+'D-CRA'!W34+'D-L'!X34)-'D-D'!X34</f>
        <v>-1103427.25</v>
      </c>
      <c r="X34">
        <f>('D-SWP'!X34+'D-CRA'!X34+'D-L'!Y34)-'D-D'!Y34</f>
        <v>-1583721.0619999999</v>
      </c>
      <c r="Y34">
        <f>('D-SWP'!Y34+'D-CRA'!Y34+'D-L'!Z34)-'D-D'!Z34</f>
        <v>-2186285.5779999997</v>
      </c>
      <c r="Z34">
        <f>('D-SWP'!Z34+'D-CRA'!Z34+'D-L'!AA34)-'D-D'!AA34</f>
        <v>-878754.68699999992</v>
      </c>
      <c r="AA34">
        <f>('D-SWP'!AA34+'D-CRA'!AA34+'D-L'!AB34)-'D-D'!AB34</f>
        <v>-1209623.6869999999</v>
      </c>
    </row>
    <row r="35" spans="1:27" x14ac:dyDescent="0.3">
      <c r="A35">
        <v>34</v>
      </c>
      <c r="B35">
        <f>('D-SWP'!B35+'D-CRA'!B35+'D-L'!C35)-'D-D'!C35</f>
        <v>-151446</v>
      </c>
      <c r="C35">
        <f>('D-SWP'!C35+'D-CRA'!C35+'D-L'!D35)-'D-D'!D35</f>
        <v>625459.75</v>
      </c>
      <c r="D35">
        <f>('D-SWP'!D35+'D-CRA'!D35+'D-L'!E35)-'D-D'!E35</f>
        <v>205319.75</v>
      </c>
      <c r="E35">
        <f>('D-SWP'!E35+'D-CRA'!E35+'D-L'!F35)-'D-D'!F35</f>
        <v>748881.375</v>
      </c>
      <c r="F35">
        <f>('D-SWP'!F35+'D-CRA'!F35+'D-L'!G35)-'D-D'!G35</f>
        <v>-362427.68699999992</v>
      </c>
      <c r="G35">
        <f>('D-SWP'!G35+'D-CRA'!G35+'D-L'!H35)-'D-D'!H35</f>
        <v>-587797.125</v>
      </c>
      <c r="H35">
        <f>('D-SWP'!H35+'D-CRA'!H35+'D-L'!I35)-'D-D'!I35</f>
        <v>-992385.5</v>
      </c>
      <c r="I35">
        <f>('D-SWP'!I35+'D-CRA'!I35+'D-L'!J35)-'D-D'!J35</f>
        <v>-421011.93699999992</v>
      </c>
      <c r="J35">
        <f>('D-SWP'!J35+'D-CRA'!J35+'D-L'!K35)-'D-D'!K35</f>
        <v>-615008.875</v>
      </c>
      <c r="K35">
        <f>('D-SWP'!K35+'D-CRA'!K35+'D-L'!L35)-'D-D'!L35</f>
        <v>-1148679.5619999999</v>
      </c>
      <c r="L35">
        <f>('D-SWP'!L35+'D-CRA'!L35+'D-L'!M35)-'D-D'!M35</f>
        <v>-839078.31199999992</v>
      </c>
      <c r="M35">
        <f>('D-SWP'!M35+'D-CRA'!M35+'D-L'!N35)-'D-D'!N35</f>
        <v>-962979.625</v>
      </c>
      <c r="N35">
        <f>('D-SWP'!N35+'D-CRA'!N35+'D-L'!O35)-'D-D'!O35</f>
        <v>-430021.75</v>
      </c>
      <c r="O35">
        <f>('D-SWP'!O35+'D-CRA'!O35+'D-L'!P35)-'D-D'!P35</f>
        <v>-1028057.875</v>
      </c>
      <c r="P35">
        <f>('D-SWP'!P35+'D-CRA'!P35+'D-L'!Q35)-'D-D'!Q35</f>
        <v>-390929.25</v>
      </c>
      <c r="Q35">
        <f>('D-SWP'!Q35+'D-CRA'!Q35+'D-L'!R35)-'D-D'!R35</f>
        <v>-1059180.875</v>
      </c>
      <c r="R35">
        <f>('D-SWP'!R35+'D-CRA'!R35+'D-L'!S35)-'D-D'!S35</f>
        <v>-1446776.8119999999</v>
      </c>
      <c r="S35">
        <f>('D-SWP'!S35+'D-CRA'!S35+'D-L'!T35)-'D-D'!T35</f>
        <v>-1453372.5</v>
      </c>
      <c r="T35">
        <f>('D-SWP'!T35+'D-CRA'!T35+'D-L'!U35)-'D-D'!U35</f>
        <v>-1121655.125</v>
      </c>
      <c r="U35">
        <f>('D-SWP'!U35+'D-CRA'!U35+'D-L'!V35)-'D-D'!V35</f>
        <v>-959395.56199999992</v>
      </c>
      <c r="V35">
        <f>('D-SWP'!V35+'D-CRA'!V35+'D-L'!W35)-'D-D'!W35</f>
        <v>-1085605.25</v>
      </c>
      <c r="W35">
        <f>('D-SWP'!W35+'D-CRA'!W35+'D-L'!X35)-'D-D'!X35</f>
        <v>-1565205.0619999999</v>
      </c>
      <c r="X35">
        <f>('D-SWP'!X35+'D-CRA'!X35+'D-L'!Y35)-'D-D'!Y35</f>
        <v>-2167759.5779999997</v>
      </c>
      <c r="Y35">
        <f>('D-SWP'!Y35+'D-CRA'!Y35+'D-L'!Z35)-'D-D'!Z35</f>
        <v>-860930.68699999992</v>
      </c>
      <c r="Z35">
        <f>('D-SWP'!Z35+'D-CRA'!Z35+'D-L'!AA35)-'D-D'!AA35</f>
        <v>-1191120.6869999999</v>
      </c>
      <c r="AA35">
        <f>('D-SWP'!AA35+'D-CRA'!AA35+'D-L'!AB35)-'D-D'!AB35</f>
        <v>-982179.31199999992</v>
      </c>
    </row>
    <row r="36" spans="1:27" x14ac:dyDescent="0.3">
      <c r="A36">
        <v>35</v>
      </c>
      <c r="B36">
        <f>('D-SWP'!B36+'D-CRA'!B36+'D-L'!C36)-'D-D'!C36</f>
        <v>553812</v>
      </c>
      <c r="C36">
        <f>('D-SWP'!C36+'D-CRA'!C36+'D-L'!D36)-'D-D'!D36</f>
        <v>315742.875</v>
      </c>
      <c r="D36">
        <f>('D-SWP'!D36+'D-CRA'!D36+'D-L'!E36)-'D-D'!E36</f>
        <v>842476.5</v>
      </c>
      <c r="E36">
        <f>('D-SWP'!E36+'D-CRA'!E36+'D-L'!F36)-'D-D'!F36</f>
        <v>-242834.06199999992</v>
      </c>
      <c r="F36">
        <f>('D-SWP'!F36+'D-CRA'!F36+'D-L'!G36)-'D-D'!G36</f>
        <v>-540171.68699999992</v>
      </c>
      <c r="G36">
        <f>('D-SWP'!G36+'D-CRA'!G36+'D-L'!H36)-'D-D'!H36</f>
        <v>-897121.06199999992</v>
      </c>
      <c r="H36">
        <f>('D-SWP'!H36+'D-CRA'!H36+'D-L'!I36)-'D-D'!I36</f>
        <v>-317509.125</v>
      </c>
      <c r="I36">
        <f>('D-SWP'!I36+'D-CRA'!I36+'D-L'!J36)-'D-D'!J36</f>
        <v>-188268.25</v>
      </c>
      <c r="J36">
        <f>('D-SWP'!J36+'D-CRA'!J36+'D-L'!K36)-'D-D'!K36</f>
        <v>-684979.625</v>
      </c>
      <c r="K36">
        <f>('D-SWP'!K36+'D-CRA'!K36+'D-L'!L36)-'D-D'!L36</f>
        <v>-687494.5</v>
      </c>
      <c r="L36">
        <f>('D-SWP'!L36+'D-CRA'!L36+'D-L'!M36)-'D-D'!M36</f>
        <v>-919936.06199999992</v>
      </c>
      <c r="M36">
        <f>('D-SWP'!M36+'D-CRA'!M36+'D-L'!N36)-'D-D'!N36</f>
        <v>-378454.5</v>
      </c>
      <c r="N36">
        <f>('D-SWP'!N36+'D-CRA'!N36+'D-L'!O36)-'D-D'!O36</f>
        <v>-978456</v>
      </c>
      <c r="O36">
        <f>('D-SWP'!O36+'D-CRA'!O36+'D-L'!P36)-'D-D'!P36</f>
        <v>-338833.25</v>
      </c>
      <c r="P36">
        <f>('D-SWP'!P36+'D-CRA'!P36+'D-L'!Q36)-'D-D'!Q36</f>
        <v>-1012820.25</v>
      </c>
      <c r="Q36">
        <f>('D-SWP'!Q36+'D-CRA'!Q36+'D-L'!R36)-'D-D'!R36</f>
        <v>-1360408.125</v>
      </c>
      <c r="R36">
        <f>('D-SWP'!R36+'D-CRA'!R36+'D-L'!S36)-'D-D'!S36</f>
        <v>-1411529.4369999999</v>
      </c>
      <c r="S36">
        <f>('D-SWP'!S36+'D-CRA'!S36+'D-L'!T36)-'D-D'!T36</f>
        <v>-1078965.9369999999</v>
      </c>
      <c r="T36">
        <f>('D-SWP'!T36+'D-CRA'!T36+'D-L'!U36)-'D-D'!U36</f>
        <v>-907222.75</v>
      </c>
      <c r="U36">
        <f>('D-SWP'!U36+'D-CRA'!U36+'D-L'!V36)-'D-D'!V36</f>
        <v>-1037453.625</v>
      </c>
      <c r="V36">
        <f>('D-SWP'!V36+'D-CRA'!V36+'D-L'!W36)-'D-D'!W36</f>
        <v>-1546949.0619999999</v>
      </c>
      <c r="W36">
        <f>('D-SWP'!W36+'D-CRA'!W36+'D-L'!X36)-'D-D'!X36</f>
        <v>-2149447.5779999997</v>
      </c>
      <c r="X36">
        <f>('D-SWP'!X36+'D-CRA'!X36+'D-L'!Y36)-'D-D'!Y36</f>
        <v>-843238.68699999992</v>
      </c>
      <c r="Y36">
        <f>('D-SWP'!Y36+'D-CRA'!Y36+'D-L'!Z36)-'D-D'!Z36</f>
        <v>-1172512.6869999999</v>
      </c>
      <c r="Z36">
        <f>('D-SWP'!Z36+'D-CRA'!Z36+'D-L'!AA36)-'D-D'!AA36</f>
        <v>-963897.31199999992</v>
      </c>
      <c r="AA36">
        <f>('D-SWP'!AA36+'D-CRA'!AA36+'D-L'!AB36)-'D-D'!AB36</f>
        <v>-1537981.125</v>
      </c>
    </row>
    <row r="37" spans="1:27" x14ac:dyDescent="0.3">
      <c r="A37">
        <v>36</v>
      </c>
      <c r="B37">
        <f>('D-SWP'!B37+'D-CRA'!B37+'D-L'!C37)-'D-D'!C37</f>
        <v>308432</v>
      </c>
      <c r="C37">
        <f>('D-SWP'!C37+'D-CRA'!C37+'D-L'!D37)-'D-D'!D37</f>
        <v>949265.75</v>
      </c>
      <c r="D37">
        <f>('D-SWP'!D37+'D-CRA'!D37+'D-L'!E37)-'D-D'!E37</f>
        <v>-143017.375</v>
      </c>
      <c r="E37">
        <f>('D-SWP'!E37+'D-CRA'!E37+'D-L'!F37)-'D-D'!F37</f>
        <v>-429359.25</v>
      </c>
      <c r="F37">
        <f>('D-SWP'!F37+'D-CRA'!F37+'D-L'!G37)-'D-D'!G37</f>
        <v>-854297.68699999992</v>
      </c>
      <c r="G37">
        <f>('D-SWP'!G37+'D-CRA'!G37+'D-L'!H37)-'D-D'!H37</f>
        <v>-220561.25</v>
      </c>
      <c r="H37">
        <f>('D-SWP'!H37+'D-CRA'!H37+'D-L'!I37)-'D-D'!I37</f>
        <v>-78845.625</v>
      </c>
      <c r="I37">
        <f>('D-SWP'!I37+'D-CRA'!I37+'D-L'!J37)-'D-D'!J37</f>
        <v>-573528.68699999992</v>
      </c>
      <c r="J37">
        <f>('D-SWP'!J37+'D-CRA'!J37+'D-L'!K37)-'D-D'!K37</f>
        <v>-314179.625</v>
      </c>
      <c r="K37">
        <f>('D-SWP'!K37+'D-CRA'!K37+'D-L'!L37)-'D-D'!L37</f>
        <v>-610662.56199999992</v>
      </c>
      <c r="L37">
        <f>('D-SWP'!L37+'D-CRA'!L37+'D-L'!M37)-'D-D'!M37</f>
        <v>-329589.125</v>
      </c>
      <c r="M37">
        <f>('D-SWP'!M37+'D-CRA'!M37+'D-L'!N37)-'D-D'!N37</f>
        <v>-929174</v>
      </c>
      <c r="N37">
        <f>('D-SWP'!N37+'D-CRA'!N37+'D-L'!O37)-'D-D'!O37</f>
        <v>-289017.375</v>
      </c>
      <c r="O37">
        <f>('D-SWP'!O37+'D-CRA'!O37+'D-L'!P37)-'D-D'!P37</f>
        <v>-960018.625</v>
      </c>
      <c r="P37">
        <f>('D-SWP'!P37+'D-CRA'!P37+'D-L'!Q37)-'D-D'!Q37</f>
        <v>-1325138.4369999999</v>
      </c>
      <c r="Q37">
        <f>('D-SWP'!Q37+'D-CRA'!Q37+'D-L'!R37)-'D-D'!R37</f>
        <v>-1370618.4369999999</v>
      </c>
      <c r="R37">
        <f>('D-SWP'!R37+'D-CRA'!R37+'D-L'!S37)-'D-D'!S37</f>
        <v>-1036691.6869999999</v>
      </c>
      <c r="S37">
        <f>('D-SWP'!S37+'D-CRA'!S37+'D-L'!T37)-'D-D'!T37</f>
        <v>-805352.93699999992</v>
      </c>
      <c r="T37">
        <f>('D-SWP'!T37+'D-CRA'!T37+'D-L'!U37)-'D-D'!U37</f>
        <v>-989094.06199999992</v>
      </c>
      <c r="U37">
        <f>('D-SWP'!U37+'D-CRA'!U37+'D-L'!V37)-'D-D'!V37</f>
        <v>-1457122.1869999999</v>
      </c>
      <c r="V37">
        <f>('D-SWP'!V37+'D-CRA'!V37+'D-L'!W37)-'D-D'!W37</f>
        <v>-2131397.5779999997</v>
      </c>
      <c r="W37">
        <f>('D-SWP'!W37+'D-CRA'!W37+'D-L'!X37)-'D-D'!X37</f>
        <v>-828909.68699999992</v>
      </c>
      <c r="X37">
        <f>('D-SWP'!X37+'D-CRA'!X37+'D-L'!Y37)-'D-D'!Y37</f>
        <v>-1154044.6869999999</v>
      </c>
      <c r="Y37">
        <f>('D-SWP'!Y37+'D-CRA'!Y37+'D-L'!Z37)-'D-D'!Z37</f>
        <v>-945509.31199999992</v>
      </c>
      <c r="Z37">
        <f>('D-SWP'!Z37+'D-CRA'!Z37+'D-L'!AA37)-'D-D'!AA37</f>
        <v>-1518800.125</v>
      </c>
      <c r="AA37">
        <f>('D-SWP'!AA37+'D-CRA'!AA37+'D-L'!AB37)-'D-D'!AB37</f>
        <v>-819058.875</v>
      </c>
    </row>
    <row r="38" spans="1:27" x14ac:dyDescent="0.3">
      <c r="A38">
        <v>37</v>
      </c>
      <c r="B38">
        <f>('D-SWP'!B38+'D-CRA'!B38+'D-L'!C38)-'D-D'!C38</f>
        <v>890986</v>
      </c>
      <c r="C38">
        <f>('D-SWP'!C38+'D-CRA'!C38+'D-L'!D38)-'D-D'!D38</f>
        <v>-28870.625</v>
      </c>
      <c r="D38">
        <f>('D-SWP'!D38+'D-CRA'!D38+'D-L'!E38)-'D-D'!E38</f>
        <v>-335635.875</v>
      </c>
      <c r="E38">
        <f>('D-SWP'!E38+'D-CRA'!E38+'D-L'!F38)-'D-D'!F38</f>
        <v>-746978.25</v>
      </c>
      <c r="F38">
        <f>('D-SWP'!F38+'D-CRA'!F38+'D-L'!G38)-'D-D'!G38</f>
        <v>-179776.375</v>
      </c>
      <c r="G38">
        <f>('D-SWP'!G38+'D-CRA'!G38+'D-L'!H38)-'D-D'!H38</f>
        <v>24187</v>
      </c>
      <c r="H38">
        <f>('D-SWP'!H38+'D-CRA'!H38+'D-L'!I38)-'D-D'!I38</f>
        <v>-466250.68699999992</v>
      </c>
      <c r="I38">
        <f>('D-SWP'!I38+'D-CRA'!I38+'D-L'!J38)-'D-D'!J38</f>
        <v>-369466.81199999992</v>
      </c>
      <c r="J38">
        <f>('D-SWP'!J38+'D-CRA'!J38+'D-L'!K38)-'D-D'!K38</f>
        <v>-729463.125</v>
      </c>
      <c r="K38">
        <f>('D-SWP'!K38+'D-CRA'!K38+'D-L'!L38)-'D-D'!L38</f>
        <v>-260287.875</v>
      </c>
      <c r="L38">
        <f>('D-SWP'!L38+'D-CRA'!L38+'D-L'!M38)-'D-D'!M38</f>
        <v>-882594.125</v>
      </c>
      <c r="M38">
        <f>('D-SWP'!M38+'D-CRA'!M38+'D-L'!N38)-'D-D'!N38</f>
        <v>-239511.375</v>
      </c>
      <c r="N38">
        <f>('D-SWP'!N38+'D-CRA'!N38+'D-L'!O38)-'D-D'!O38</f>
        <v>-909576.125</v>
      </c>
      <c r="O38">
        <f>('D-SWP'!O38+'D-CRA'!O38+'D-L'!P38)-'D-D'!P38</f>
        <v>-1283428.8119999999</v>
      </c>
      <c r="P38">
        <f>('D-SWP'!P38+'D-CRA'!P38+'D-L'!Q38)-'D-D'!Q38</f>
        <v>-1330739.375</v>
      </c>
      <c r="Q38">
        <f>('D-SWP'!Q38+'D-CRA'!Q38+'D-L'!R38)-'D-D'!R38</f>
        <v>-995348.43699999992</v>
      </c>
      <c r="R38">
        <f>('D-SWP'!R38+'D-CRA'!R38+'D-L'!S38)-'D-D'!S38</f>
        <v>-803899.125</v>
      </c>
      <c r="S38">
        <f>('D-SWP'!S38+'D-CRA'!S38+'D-L'!T38)-'D-D'!T38</f>
        <v>-941026.43699999992</v>
      </c>
      <c r="T38">
        <f>('D-SWP'!T38+'D-CRA'!T38+'D-L'!U38)-'D-D'!U38</f>
        <v>-1417054.375</v>
      </c>
      <c r="U38">
        <f>('D-SWP'!U38+'D-CRA'!U38+'D-L'!V38)-'D-D'!V38</f>
        <v>-2111254.4529999997</v>
      </c>
      <c r="V38">
        <f>('D-SWP'!V38+'D-CRA'!V38+'D-L'!W38)-'D-D'!W38</f>
        <v>-815223.68699999992</v>
      </c>
      <c r="W38">
        <f>('D-SWP'!W38+'D-CRA'!W38+'D-L'!X38)-'D-D'!X38</f>
        <v>-1135790.6869999999</v>
      </c>
      <c r="X38">
        <f>('D-SWP'!X38+'D-CRA'!X38+'D-L'!Y38)-'D-D'!Y38</f>
        <v>-927258.31199999992</v>
      </c>
      <c r="Y38">
        <f>('D-SWP'!Y38+'D-CRA'!Y38+'D-L'!Z38)-'D-D'!Z38</f>
        <v>-1499512.125</v>
      </c>
      <c r="Z38">
        <f>('D-SWP'!Z38+'D-CRA'!Z38+'D-L'!AA38)-'D-D'!AA38</f>
        <v>-800704.875</v>
      </c>
      <c r="AA38">
        <f>('D-SWP'!AA38+'D-CRA'!AA38+'D-L'!AB38)-'D-D'!AB38</f>
        <v>-437030.5</v>
      </c>
    </row>
    <row r="39" spans="1:27" x14ac:dyDescent="0.3">
      <c r="A39">
        <v>38</v>
      </c>
      <c r="B39">
        <f>('D-SWP'!B39+'D-CRA'!B39+'D-L'!C39)-'D-D'!C39</f>
        <v>126183</v>
      </c>
      <c r="C39">
        <f>('D-SWP'!C39+'D-CRA'!C39+'D-L'!D39)-'D-D'!D39</f>
        <v>-228162.43699999992</v>
      </c>
      <c r="D39">
        <f>('D-SWP'!D39+'D-CRA'!D39+'D-L'!E39)-'D-D'!E39</f>
        <v>-658015.81199999992</v>
      </c>
      <c r="E39">
        <f>('D-SWP'!E39+'D-CRA'!E39+'D-L'!F39)-'D-D'!F39</f>
        <v>-74341.561999999918</v>
      </c>
      <c r="F39">
        <f>('D-SWP'!F39+'D-CRA'!F39+'D-L'!G39)-'D-D'!G39</f>
        <v>71937.625</v>
      </c>
      <c r="G39">
        <f>('D-SWP'!G39+'D-CRA'!G39+'D-L'!H39)-'D-D'!H39</f>
        <v>-365187.75</v>
      </c>
      <c r="H39">
        <f>('D-SWP'!H39+'D-CRA'!H39+'D-L'!I39)-'D-D'!I39</f>
        <v>-102307</v>
      </c>
      <c r="I39">
        <f>('D-SWP'!I39+'D-CRA'!I39+'D-L'!J39)-'D-D'!J39</f>
        <v>-526807.625</v>
      </c>
      <c r="J39">
        <f>('D-SWP'!J39+'D-CRA'!J39+'D-L'!K39)-'D-D'!K39</f>
        <v>-151314.5</v>
      </c>
      <c r="K39">
        <f>('D-SWP'!K39+'D-CRA'!K39+'D-L'!L39)-'D-D'!L39</f>
        <v>-805469.25</v>
      </c>
      <c r="L39">
        <f>('D-SWP'!L39+'D-CRA'!L39+'D-L'!M39)-'D-D'!M39</f>
        <v>-192712.5</v>
      </c>
      <c r="M39">
        <f>('D-SWP'!M39+'D-CRA'!M39+'D-L'!N39)-'D-D'!N39</f>
        <v>-859454.5</v>
      </c>
      <c r="N39">
        <f>('D-SWP'!N39+'D-CRA'!N39+'D-L'!O39)-'D-D'!O39</f>
        <v>-1244072.125</v>
      </c>
      <c r="O39">
        <f>('D-SWP'!O39+'D-CRA'!O39+'D-L'!P39)-'D-D'!P39</f>
        <v>-1284419.375</v>
      </c>
      <c r="P39">
        <f>('D-SWP'!P39+'D-CRA'!P39+'D-L'!Q39)-'D-D'!Q39</f>
        <v>-955196.25</v>
      </c>
      <c r="Q39">
        <f>('D-SWP'!Q39+'D-CRA'!Q39+'D-L'!R39)-'D-D'!R39</f>
        <v>-753374.25</v>
      </c>
      <c r="R39">
        <f>('D-SWP'!R39+'D-CRA'!R39+'D-L'!S39)-'D-D'!S39</f>
        <v>-843367.81199999992</v>
      </c>
      <c r="S39">
        <f>('D-SWP'!S39+'D-CRA'!S39+'D-L'!T39)-'D-D'!T39</f>
        <v>-1427291.5</v>
      </c>
      <c r="T39">
        <f>('D-SWP'!T39+'D-CRA'!T39+'D-L'!U39)-'D-D'!U39</f>
        <v>-2090869.3199999998</v>
      </c>
      <c r="U39">
        <f>('D-SWP'!U39+'D-CRA'!U39+'D-L'!V39)-'D-D'!V39</f>
        <v>-773870.625</v>
      </c>
      <c r="V39">
        <f>('D-SWP'!V39+'D-CRA'!V39+'D-L'!W39)-'D-D'!W39</f>
        <v>-1117798.6869999999</v>
      </c>
      <c r="W39">
        <f>('D-SWP'!W39+'D-CRA'!W39+'D-L'!X39)-'D-D'!X39</f>
        <v>-909225.31199999992</v>
      </c>
      <c r="X39">
        <f>('D-SWP'!X39+'D-CRA'!X39+'D-L'!Y39)-'D-D'!Y39</f>
        <v>-1480364.125</v>
      </c>
      <c r="Y39">
        <f>('D-SWP'!Y39+'D-CRA'!Y39+'D-L'!Z39)-'D-D'!Z39</f>
        <v>-782244.875</v>
      </c>
      <c r="Z39">
        <f>('D-SWP'!Z39+'D-CRA'!Z39+'D-L'!AA39)-'D-D'!AA39</f>
        <v>-422920.5</v>
      </c>
      <c r="AA39">
        <f>('D-SWP'!AA39+'D-CRA'!AA39+'D-L'!AB39)-'D-D'!AB39</f>
        <v>-981121.75</v>
      </c>
    </row>
    <row r="40" spans="1:27" x14ac:dyDescent="0.3">
      <c r="A40">
        <v>39</v>
      </c>
      <c r="B40">
        <f>('D-SWP'!B40+'D-CRA'!B40+'D-L'!C40)-'D-D'!C40</f>
        <v>-16654</v>
      </c>
      <c r="C40">
        <f>('D-SWP'!C40+'D-CRA'!C40+'D-L'!D40)-'D-D'!D40</f>
        <v>-554748.43699999992</v>
      </c>
      <c r="D40">
        <f>('D-SWP'!D40+'D-CRA'!D40+'D-L'!E40)-'D-D'!E40</f>
        <v>15770.313000000082</v>
      </c>
      <c r="E40">
        <f>('D-SWP'!E40+'D-CRA'!E40+'D-L'!F40)-'D-D'!F40</f>
        <v>183303.125</v>
      </c>
      <c r="F40">
        <f>('D-SWP'!F40+'D-CRA'!F40+'D-L'!G40)-'D-D'!G40</f>
        <v>-317141.81199999992</v>
      </c>
      <c r="G40">
        <f>('D-SWP'!G40+'D-CRA'!G40+'D-L'!H40)-'D-D'!H40</f>
        <v>-4906.125</v>
      </c>
      <c r="H40">
        <f>('D-SWP'!H40+'D-CRA'!H40+'D-L'!I40)-'D-D'!I40</f>
        <v>-152030</v>
      </c>
      <c r="I40">
        <f>('D-SWP'!I40+'D-CRA'!I40+'D-L'!J40)-'D-D'!J40</f>
        <v>142329.75</v>
      </c>
      <c r="J40">
        <f>('D-SWP'!J40+'D-CRA'!J40+'D-L'!K40)-'D-D'!K40</f>
        <v>-682712.25</v>
      </c>
      <c r="K40">
        <f>('D-SWP'!K40+'D-CRA'!K40+'D-L'!L40)-'D-D'!L40</f>
        <v>-126634.5</v>
      </c>
      <c r="L40">
        <f>('D-SWP'!L40+'D-CRA'!L40+'D-L'!M40)-'D-D'!M40</f>
        <v>-812033.875</v>
      </c>
      <c r="M40">
        <f>('D-SWP'!M40+'D-CRA'!M40+'D-L'!N40)-'D-D'!N40</f>
        <v>-1205042.4369999999</v>
      </c>
      <c r="N40">
        <f>('D-SWP'!N40+'D-CRA'!N40+'D-L'!O40)-'D-D'!O40</f>
        <v>-1240465.3119999999</v>
      </c>
      <c r="O40">
        <f>('D-SWP'!O40+'D-CRA'!O40+'D-L'!P40)-'D-D'!P40</f>
        <v>-908603</v>
      </c>
      <c r="P40">
        <f>('D-SWP'!P40+'D-CRA'!P40+'D-L'!Q40)-'D-D'!Q40</f>
        <v>-653967.5</v>
      </c>
      <c r="Q40">
        <f>('D-SWP'!Q40+'D-CRA'!Q40+'D-L'!R40)-'D-D'!R40</f>
        <v>-796628.18699999992</v>
      </c>
      <c r="R40">
        <f>('D-SWP'!R40+'D-CRA'!R40+'D-L'!S40)-'D-D'!S40</f>
        <v>-1337946.625</v>
      </c>
      <c r="S40">
        <f>('D-SWP'!S40+'D-CRA'!S40+'D-L'!T40)-'D-D'!T40</f>
        <v>-2070790.1949999998</v>
      </c>
      <c r="T40">
        <f>('D-SWP'!T40+'D-CRA'!T40+'D-L'!U40)-'D-D'!U40</f>
        <v>-732262.5</v>
      </c>
      <c r="U40">
        <f>('D-SWP'!U40+'D-CRA'!U40+'D-L'!V40)-'D-D'!V40</f>
        <v>-1071401.5619999999</v>
      </c>
      <c r="V40">
        <f>('D-SWP'!V40+'D-CRA'!V40+'D-L'!W40)-'D-D'!W40</f>
        <v>-891451.31199999992</v>
      </c>
      <c r="W40">
        <f>('D-SWP'!W40+'D-CRA'!W40+'D-L'!X40)-'D-D'!X40</f>
        <v>-1461432.125</v>
      </c>
      <c r="X40">
        <f>('D-SWP'!X40+'D-CRA'!X40+'D-L'!Y40)-'D-D'!Y40</f>
        <v>-713925.875</v>
      </c>
      <c r="Y40">
        <f>('D-SWP'!Y40+'D-CRA'!Y40+'D-L'!Z40)-'D-D'!Z40</f>
        <v>-408801.5</v>
      </c>
      <c r="Z40">
        <f>('D-SWP'!Z40+'D-CRA'!Z40+'D-L'!AA40)-'D-D'!AA40</f>
        <v>-961766.75</v>
      </c>
      <c r="AA40">
        <f>('D-SWP'!AA40+'D-CRA'!AA40+'D-L'!AB40)-'D-D'!AB40</f>
        <v>-989003.68699999992</v>
      </c>
    </row>
    <row r="41" spans="1:27" x14ac:dyDescent="0.3">
      <c r="A41">
        <v>40</v>
      </c>
      <c r="B41">
        <f>('D-SWP'!B41+'D-CRA'!B41+'D-L'!C41)-'D-D'!C41</f>
        <v>-345673</v>
      </c>
      <c r="C41">
        <f>('D-SWP'!C41+'D-CRA'!C41+'D-L'!D41)-'D-D'!D41</f>
        <v>120128.125</v>
      </c>
      <c r="D41">
        <f>('D-SWP'!D41+'D-CRA'!D41+'D-L'!E41)-'D-D'!E41</f>
        <v>279364.75</v>
      </c>
      <c r="E41">
        <f>('D-SWP'!E41+'D-CRA'!E41+'D-L'!F41)-'D-D'!F41</f>
        <v>-207671.875</v>
      </c>
      <c r="F41">
        <f>('D-SWP'!F41+'D-CRA'!F41+'D-L'!G41)-'D-D'!G41</f>
        <v>34489.688000000082</v>
      </c>
      <c r="G41">
        <f>('D-SWP'!G41+'D-CRA'!G41+'D-L'!H41)-'D-D'!H41</f>
        <v>-46616.5</v>
      </c>
      <c r="H41">
        <f>('D-SWP'!H41+'D-CRA'!H41+'D-L'!I41)-'D-D'!I41</f>
        <v>408196.125</v>
      </c>
      <c r="I41">
        <f>('D-SWP'!I41+'D-CRA'!I41+'D-L'!J41)-'D-D'!J41</f>
        <v>-225353.375</v>
      </c>
      <c r="J41">
        <f>('D-SWP'!J41+'D-CRA'!J41+'D-L'!K41)-'D-D'!K41</f>
        <v>-14875.5</v>
      </c>
      <c r="K41">
        <f>('D-SWP'!K41+'D-CRA'!K41+'D-L'!L41)-'D-D'!L41</f>
        <v>-734254.25</v>
      </c>
      <c r="L41">
        <f>('D-SWP'!L41+'D-CRA'!L41+'D-L'!M41)-'D-D'!M41</f>
        <v>-1168713.75</v>
      </c>
      <c r="M41">
        <f>('D-SWP'!M41+'D-CRA'!M41+'D-L'!N41)-'D-D'!N41</f>
        <v>-1196825.3119999999</v>
      </c>
      <c r="N41">
        <f>('D-SWP'!N41+'D-CRA'!N41+'D-L'!O41)-'D-D'!O41</f>
        <v>-864343.75</v>
      </c>
      <c r="O41">
        <f>('D-SWP'!O41+'D-CRA'!O41+'D-L'!P41)-'D-D'!P41</f>
        <v>-598118.625</v>
      </c>
      <c r="P41">
        <f>('D-SWP'!P41+'D-CRA'!P41+'D-L'!Q41)-'D-D'!Q41</f>
        <v>-751054.56199999992</v>
      </c>
      <c r="Q41">
        <f>('D-SWP'!Q41+'D-CRA'!Q41+'D-L'!R41)-'D-D'!R41</f>
        <v>-1299535.8119999999</v>
      </c>
      <c r="R41">
        <f>('D-SWP'!R41+'D-CRA'!R41+'D-L'!S41)-'D-D'!S41</f>
        <v>-2051127.0619999999</v>
      </c>
      <c r="S41">
        <f>('D-SWP'!S41+'D-CRA'!S41+'D-L'!T41)-'D-D'!T41</f>
        <v>-690938.43699999992</v>
      </c>
      <c r="T41">
        <f>('D-SWP'!T41+'D-CRA'!T41+'D-L'!U41)-'D-D'!U41</f>
        <v>-1024764.4369999999</v>
      </c>
      <c r="U41">
        <f>('D-SWP'!U41+'D-CRA'!U41+'D-L'!V41)-'D-D'!V41</f>
        <v>-843019.18699999992</v>
      </c>
      <c r="V41">
        <f>('D-SWP'!V41+'D-CRA'!V41+'D-L'!W41)-'D-D'!W41</f>
        <v>-1442759.125</v>
      </c>
      <c r="W41">
        <f>('D-SWP'!W41+'D-CRA'!W41+'D-L'!X41)-'D-D'!X41</f>
        <v>-695821.875</v>
      </c>
      <c r="X41">
        <f>('D-SWP'!X41+'D-CRA'!X41+'D-L'!Y41)-'D-D'!Y41</f>
        <v>-344809.5</v>
      </c>
      <c r="Y41">
        <f>('D-SWP'!Y41+'D-CRA'!Y41+'D-L'!Z41)-'D-D'!Z41</f>
        <v>-942305.75</v>
      </c>
      <c r="Z41">
        <f>('D-SWP'!Z41+'D-CRA'!Z41+'D-L'!AA41)-'D-D'!AA41</f>
        <v>-970109.68699999992</v>
      </c>
      <c r="AA41">
        <f>('D-SWP'!AA41+'D-CRA'!AA41+'D-L'!AB41)-'D-D'!AB41</f>
        <v>-793960.18699999992</v>
      </c>
    </row>
    <row r="42" spans="1:27" x14ac:dyDescent="0.3">
      <c r="A42">
        <v>41</v>
      </c>
      <c r="B42">
        <f>('D-SWP'!B42+'D-CRA'!B42+'D-L'!C42)-'D-D'!C42</f>
        <v>115676</v>
      </c>
      <c r="C42">
        <f>('D-SWP'!C42+'D-CRA'!C42+'D-L'!D42)-'D-D'!D42</f>
        <v>389714.375</v>
      </c>
      <c r="D42">
        <f>('D-SWP'!D42+'D-CRA'!D42+'D-L'!E42)-'D-D'!E42</f>
        <v>-113545.875</v>
      </c>
      <c r="E42">
        <f>('D-SWP'!E42+'D-CRA'!E42+'D-L'!F42)-'D-D'!F42</f>
        <v>140683.5</v>
      </c>
      <c r="F42">
        <f>('D-SWP'!F42+'D-CRA'!F42+'D-L'!G42)-'D-D'!G42</f>
        <v>6121</v>
      </c>
      <c r="G42">
        <f>('D-SWP'!G42+'D-CRA'!G42+'D-L'!H42)-'D-D'!H42</f>
        <v>504357.375</v>
      </c>
      <c r="H42">
        <f>('D-SWP'!H42+'D-CRA'!H42+'D-L'!I42)-'D-D'!I42</f>
        <v>-95871.5</v>
      </c>
      <c r="I42">
        <f>('D-SWP'!I42+'D-CRA'!I42+'D-L'!J42)-'D-D'!J42</f>
        <v>457996.375</v>
      </c>
      <c r="J42">
        <f>('D-SWP'!J42+'D-CRA'!J42+'D-L'!K42)-'D-D'!K42</f>
        <v>-260840.75</v>
      </c>
      <c r="K42">
        <f>('D-SWP'!K42+'D-CRA'!K42+'D-L'!L42)-'D-D'!L42</f>
        <v>-1015666.0619999999</v>
      </c>
      <c r="L42">
        <f>('D-SWP'!L42+'D-CRA'!L42+'D-L'!M42)-'D-D'!M42</f>
        <v>-1155887.25</v>
      </c>
      <c r="M42">
        <f>('D-SWP'!M42+'D-CRA'!M42+'D-L'!N42)-'D-D'!N42</f>
        <v>-820431.5</v>
      </c>
      <c r="N42">
        <f>('D-SWP'!N42+'D-CRA'!N42+'D-L'!O42)-'D-D'!O42</f>
        <v>-544618.875</v>
      </c>
      <c r="O42">
        <f>('D-SWP'!O42+'D-CRA'!O42+'D-L'!P42)-'D-D'!P42</f>
        <v>-699021</v>
      </c>
      <c r="P42">
        <f>('D-SWP'!P42+'D-CRA'!P42+'D-L'!Q42)-'D-D'!Q42</f>
        <v>-1262227.9369999999</v>
      </c>
      <c r="Q42">
        <f>('D-SWP'!Q42+'D-CRA'!Q42+'D-L'!R42)-'D-D'!R42</f>
        <v>-2032392.9369999999</v>
      </c>
      <c r="R42">
        <f>('D-SWP'!R42+'D-CRA'!R42+'D-L'!S42)-'D-D'!S42</f>
        <v>-650011.375</v>
      </c>
      <c r="S42">
        <f>('D-SWP'!S42+'D-CRA'!S42+'D-L'!T42)-'D-D'!T42</f>
        <v>-978431.25</v>
      </c>
      <c r="T42">
        <f>('D-SWP'!T42+'D-CRA'!T42+'D-L'!U42)-'D-D'!U42</f>
        <v>-794347.06199999992</v>
      </c>
      <c r="U42">
        <f>('D-SWP'!U42+'D-CRA'!U42+'D-L'!V42)-'D-D'!V42</f>
        <v>-1349772.0619999999</v>
      </c>
      <c r="V42">
        <f>('D-SWP'!V42+'D-CRA'!V42+'D-L'!W42)-'D-D'!W42</f>
        <v>-677978.875</v>
      </c>
      <c r="W42">
        <f>('D-SWP'!W42+'D-CRA'!W42+'D-L'!X42)-'D-D'!X42</f>
        <v>-381022.5</v>
      </c>
      <c r="X42">
        <f>('D-SWP'!X42+'D-CRA'!X42+'D-L'!Y42)-'D-D'!Y42</f>
        <v>-922983.75</v>
      </c>
      <c r="Y42">
        <f>('D-SWP'!Y42+'D-CRA'!Y42+'D-L'!Z42)-'D-D'!Z42</f>
        <v>-951111.68699999992</v>
      </c>
      <c r="Z42">
        <f>('D-SWP'!Z42+'D-CRA'!Z42+'D-L'!AA42)-'D-D'!AA42</f>
        <v>-775462.18699999992</v>
      </c>
      <c r="AA42">
        <f>('D-SWP'!AA42+'D-CRA'!AA42+'D-L'!AB42)-'D-D'!AB42</f>
        <v>-1504502.875</v>
      </c>
    </row>
    <row r="43" spans="1:27" x14ac:dyDescent="0.3">
      <c r="A43">
        <v>42</v>
      </c>
      <c r="B43">
        <f>('D-SWP'!B43+'D-CRA'!B43+'D-L'!C43)-'D-D'!C43</f>
        <v>333989</v>
      </c>
      <c r="C43">
        <f>('D-SWP'!C43+'D-CRA'!C43+'D-L'!D43)-'D-D'!D43</f>
        <v>-5160.936999999918</v>
      </c>
      <c r="D43">
        <f>('D-SWP'!D43+'D-CRA'!D43+'D-L'!E43)-'D-D'!E43</f>
        <v>231474.31300000008</v>
      </c>
      <c r="E43">
        <f>('D-SWP'!E43+'D-CRA'!E43+'D-L'!F43)-'D-D'!F43</f>
        <v>120191.5</v>
      </c>
      <c r="F43">
        <f>('D-SWP'!F43+'D-CRA'!F43+'D-L'!G43)-'D-D'!G43</f>
        <v>552928.75</v>
      </c>
      <c r="G43">
        <f>('D-SWP'!G43+'D-CRA'!G43+'D-L'!H43)-'D-D'!H43</f>
        <v>14246.375</v>
      </c>
      <c r="H43">
        <f>('D-SWP'!H43+'D-CRA'!H43+'D-L'!I43)-'D-D'!I43</f>
        <v>576788.375</v>
      </c>
      <c r="I43">
        <f>('D-SWP'!I43+'D-CRA'!I43+'D-L'!J43)-'D-D'!J43</f>
        <v>-302824.125</v>
      </c>
      <c r="J43">
        <f>('D-SWP'!J43+'D-CRA'!J43+'D-L'!K43)-'D-D'!K43</f>
        <v>-990694.43699999992</v>
      </c>
      <c r="K43">
        <f>('D-SWP'!K43+'D-CRA'!K43+'D-L'!L43)-'D-D'!L43</f>
        <v>-1083890.25</v>
      </c>
      <c r="L43">
        <f>('D-SWP'!L43+'D-CRA'!L43+'D-L'!M43)-'D-D'!M43</f>
        <v>-779220.31199999992</v>
      </c>
      <c r="M43">
        <f>('D-SWP'!M43+'D-CRA'!M43+'D-L'!N43)-'D-D'!N43</f>
        <v>-541451</v>
      </c>
      <c r="N43">
        <f>('D-SWP'!N43+'D-CRA'!N43+'D-L'!O43)-'D-D'!O43</f>
        <v>-649292.375</v>
      </c>
      <c r="O43">
        <f>('D-SWP'!O43+'D-CRA'!O43+'D-L'!P43)-'D-D'!P43</f>
        <v>-1218479.0619999999</v>
      </c>
      <c r="P43">
        <f>('D-SWP'!P43+'D-CRA'!P43+'D-L'!Q43)-'D-D'!Q43</f>
        <v>-2014809.8050000002</v>
      </c>
      <c r="Q43">
        <f>('D-SWP'!Q43+'D-CRA'!Q43+'D-L'!R43)-'D-D'!R43</f>
        <v>-609986.25</v>
      </c>
      <c r="R43">
        <f>('D-SWP'!R43+'D-CRA'!R43+'D-L'!S43)-'D-D'!S43</f>
        <v>-932515.125</v>
      </c>
      <c r="S43">
        <f>('D-SWP'!S43+'D-CRA'!S43+'D-L'!T43)-'D-D'!T43</f>
        <v>-745977.93699999992</v>
      </c>
      <c r="T43">
        <f>('D-SWP'!T43+'D-CRA'!T43+'D-L'!U43)-'D-D'!U43</f>
        <v>-1306544</v>
      </c>
      <c r="U43">
        <f>('D-SWP'!U43+'D-CRA'!U43+'D-L'!V43)-'D-D'!V43</f>
        <v>-625862.75</v>
      </c>
      <c r="V43">
        <f>('D-SWP'!V43+'D-CRA'!V43+'D-L'!W43)-'D-D'!W43</f>
        <v>-317480.5</v>
      </c>
      <c r="W43">
        <f>('D-SWP'!W43+'D-CRA'!W43+'D-L'!X43)-'D-D'!X43</f>
        <v>-903878.75</v>
      </c>
      <c r="X43">
        <f>('D-SWP'!X43+'D-CRA'!X43+'D-L'!Y43)-'D-D'!Y43</f>
        <v>-932250.68699999992</v>
      </c>
      <c r="Y43">
        <f>('D-SWP'!Y43+'D-CRA'!Y43+'D-L'!Z43)-'D-D'!Z43</f>
        <v>-756860.18699999992</v>
      </c>
      <c r="Z43">
        <f>('D-SWP'!Z43+'D-CRA'!Z43+'D-L'!AA43)-'D-D'!AA43</f>
        <v>-1485738.875</v>
      </c>
      <c r="AA43">
        <f>('D-SWP'!AA43+'D-CRA'!AA43+'D-L'!AB43)-'D-D'!AB43</f>
        <v>-1844839.6170000001</v>
      </c>
    </row>
    <row r="44" spans="1:27" x14ac:dyDescent="0.3">
      <c r="A44">
        <v>43</v>
      </c>
      <c r="B44">
        <f>('D-SWP'!B44+'D-CRA'!B44+'D-L'!C44)-'D-D'!C44</f>
        <v>140574</v>
      </c>
      <c r="C44">
        <f>('D-SWP'!C44+'D-CRA'!C44+'D-L'!D44)-'D-D'!D44</f>
        <v>336377.125</v>
      </c>
      <c r="D44">
        <f>('D-SWP'!D44+'D-CRA'!D44+'D-L'!E44)-'D-D'!E44</f>
        <v>218460</v>
      </c>
      <c r="E44">
        <f>('D-SWP'!E44+'D-CRA'!E44+'D-L'!F44)-'D-D'!F44</f>
        <v>671274</v>
      </c>
      <c r="F44">
        <f>('D-SWP'!F44+'D-CRA'!F44+'D-L'!G44)-'D-D'!G44</f>
        <v>71856.375</v>
      </c>
      <c r="G44">
        <f>('D-SWP'!G44+'D-CRA'!G44+'D-L'!H44)-'D-D'!H44</f>
        <v>689002.25</v>
      </c>
      <c r="H44">
        <f>('D-SWP'!H44+'D-CRA'!H44+'D-L'!I44)-'D-D'!I44</f>
        <v>-22686.5</v>
      </c>
      <c r="I44">
        <f>('D-SWP'!I44+'D-CRA'!I44+'D-L'!J44)-'D-D'!J44</f>
        <v>-631117.75</v>
      </c>
      <c r="J44">
        <f>('D-SWP'!J44+'D-CRA'!J44+'D-L'!K44)-'D-D'!K44</f>
        <v>-666259.25</v>
      </c>
      <c r="K44">
        <f>('D-SWP'!K44+'D-CRA'!K44+'D-L'!L44)-'D-D'!L44</f>
        <v>-623093.06199999992</v>
      </c>
      <c r="L44">
        <f>('D-SWP'!L44+'D-CRA'!L44+'D-L'!M44)-'D-D'!M44</f>
        <v>-490985.25</v>
      </c>
      <c r="M44">
        <f>('D-SWP'!M44+'D-CRA'!M44+'D-L'!N44)-'D-D'!N44</f>
        <v>-599974.75</v>
      </c>
      <c r="N44">
        <f>('D-SWP'!N44+'D-CRA'!N44+'D-L'!O44)-'D-D'!O44</f>
        <v>-1177080.25</v>
      </c>
      <c r="O44">
        <f>('D-SWP'!O44+'D-CRA'!O44+'D-L'!P44)-'D-D'!P44</f>
        <v>-1990786.6800000002</v>
      </c>
      <c r="P44">
        <f>('D-SWP'!P44+'D-CRA'!P44+'D-L'!Q44)-'D-D'!Q44</f>
        <v>-572851.18699999992</v>
      </c>
      <c r="Q44">
        <f>('D-SWP'!Q44+'D-CRA'!Q44+'D-L'!R44)-'D-D'!R44</f>
        <v>-887527</v>
      </c>
      <c r="R44">
        <f>('D-SWP'!R44+'D-CRA'!R44+'D-L'!S44)-'D-D'!S44</f>
        <v>-698036.81199999992</v>
      </c>
      <c r="S44">
        <f>('D-SWP'!S44+'D-CRA'!S44+'D-L'!T44)-'D-D'!T44</f>
        <v>-1213620.9369999999</v>
      </c>
      <c r="T44">
        <f>('D-SWP'!T44+'D-CRA'!T44+'D-L'!U44)-'D-D'!U44</f>
        <v>-523507.56199999992</v>
      </c>
      <c r="U44">
        <f>('D-SWP'!U44+'D-CRA'!U44+'D-L'!V44)-'D-D'!V44</f>
        <v>-265420.875</v>
      </c>
      <c r="V44">
        <f>('D-SWP'!V44+'D-CRA'!V44+'D-L'!W44)-'D-D'!W44</f>
        <v>-885031.75</v>
      </c>
      <c r="W44">
        <f>('D-SWP'!W44+'D-CRA'!W44+'D-L'!X44)-'D-D'!X44</f>
        <v>-913607.68699999992</v>
      </c>
      <c r="X44">
        <f>('D-SWP'!X44+'D-CRA'!X44+'D-L'!Y44)-'D-D'!Y44</f>
        <v>-738396.18699999992</v>
      </c>
      <c r="Y44">
        <f>('D-SWP'!Y44+'D-CRA'!Y44+'D-L'!Z44)-'D-D'!Z44</f>
        <v>-1466869.875</v>
      </c>
      <c r="Z44">
        <f>('D-SWP'!Z44+'D-CRA'!Z44+'D-L'!AA44)-'D-D'!AA44</f>
        <v>-1826001.6170000001</v>
      </c>
      <c r="AA44">
        <f>('D-SWP'!AA44+'D-CRA'!AA44+'D-L'!AB44)-'D-D'!AB44</f>
        <v>-1548786</v>
      </c>
    </row>
    <row r="45" spans="1:27" x14ac:dyDescent="0.3">
      <c r="A45">
        <v>44</v>
      </c>
      <c r="B45">
        <f>('D-SWP'!B45+'D-CRA'!B45+'D-L'!C45)-'D-D'!C45</f>
        <v>329519</v>
      </c>
      <c r="C45">
        <f>('D-SWP'!C45+'D-CRA'!C45+'D-L'!D45)-'D-D'!D45</f>
        <v>330986.5</v>
      </c>
      <c r="D45">
        <f>('D-SWP'!D45+'D-CRA'!D45+'D-L'!E45)-'D-D'!E45</f>
        <v>774289.375</v>
      </c>
      <c r="E45">
        <f>('D-SWP'!E45+'D-CRA'!E45+'D-L'!F45)-'D-D'!F45</f>
        <v>192446.25</v>
      </c>
      <c r="F45">
        <f>('D-SWP'!F45+'D-CRA'!F45+'D-L'!G45)-'D-D'!G45</f>
        <v>743989.25</v>
      </c>
      <c r="G45">
        <f>('D-SWP'!G45+'D-CRA'!G45+'D-L'!H45)-'D-D'!H45</f>
        <v>88087</v>
      </c>
      <c r="H45">
        <f>('D-SWP'!H45+'D-CRA'!H45+'D-L'!I45)-'D-D'!I45</f>
        <v>-525713.06199999992</v>
      </c>
      <c r="I45">
        <f>('D-SWP'!I45+'D-CRA'!I45+'D-L'!J45)-'D-D'!J45</f>
        <v>-550879.18699999992</v>
      </c>
      <c r="J45">
        <f>('D-SWP'!J45+'D-CRA'!J45+'D-L'!K45)-'D-D'!K45</f>
        <v>-458187.81199999992</v>
      </c>
      <c r="K45">
        <f>('D-SWP'!K45+'D-CRA'!K45+'D-L'!L45)-'D-D'!L45</f>
        <v>-361032.375</v>
      </c>
      <c r="L45">
        <f>('D-SWP'!L45+'D-CRA'!L45+'D-L'!M45)-'D-D'!M45</f>
        <v>-553364.125</v>
      </c>
      <c r="M45">
        <f>('D-SWP'!M45+'D-CRA'!M45+'D-L'!N45)-'D-D'!N45</f>
        <v>-1136011.375</v>
      </c>
      <c r="N45">
        <f>('D-SWP'!N45+'D-CRA'!N45+'D-L'!O45)-'D-D'!O45</f>
        <v>-1969103.5470000003</v>
      </c>
      <c r="O45">
        <f>('D-SWP'!O45+'D-CRA'!O45+'D-L'!P45)-'D-D'!P45</f>
        <v>-529243.06199999992</v>
      </c>
      <c r="P45">
        <f>('D-SWP'!P45+'D-CRA'!P45+'D-L'!Q45)-'D-D'!Q45</f>
        <v>-843710.875</v>
      </c>
      <c r="Q45">
        <f>('D-SWP'!Q45+'D-CRA'!Q45+'D-L'!R45)-'D-D'!R45</f>
        <v>-651023.75</v>
      </c>
      <c r="R45">
        <f>('D-SWP'!R45+'D-CRA'!R45+'D-L'!S45)-'D-D'!S45</f>
        <v>-1171115.875</v>
      </c>
      <c r="S45">
        <f>('D-SWP'!S45+'D-CRA'!S45+'D-L'!T45)-'D-D'!T45</f>
        <v>-471455.5</v>
      </c>
      <c r="T45">
        <f>('D-SWP'!T45+'D-CRA'!T45+'D-L'!U45)-'D-D'!U45</f>
        <v>-213103.375</v>
      </c>
      <c r="U45">
        <f>('D-SWP'!U45+'D-CRA'!U45+'D-L'!V45)-'D-D'!V45</f>
        <v>-836335.31199999992</v>
      </c>
      <c r="V45">
        <f>('D-SWP'!V45+'D-CRA'!V45+'D-L'!W45)-'D-D'!W45</f>
        <v>-895224.68699999992</v>
      </c>
      <c r="W45">
        <f>('D-SWP'!W45+'D-CRA'!W45+'D-L'!X45)-'D-D'!X45</f>
        <v>-720148.18699999992</v>
      </c>
      <c r="X45">
        <f>('D-SWP'!X45+'D-CRA'!X45+'D-L'!Y45)-'D-D'!Y45</f>
        <v>-1448139.875</v>
      </c>
      <c r="Y45">
        <f>('D-SWP'!Y45+'D-CRA'!Y45+'D-L'!Z45)-'D-D'!Z45</f>
        <v>-1807056.6170000001</v>
      </c>
      <c r="Z45">
        <f>('D-SWP'!Z45+'D-CRA'!Z45+'D-L'!AA45)-'D-D'!AA45</f>
        <v>-1529656</v>
      </c>
      <c r="AA45">
        <f>('D-SWP'!AA45+'D-CRA'!AA45+'D-L'!AB45)-'D-D'!AB45</f>
        <v>-2011687.625</v>
      </c>
    </row>
    <row r="46" spans="1:27" x14ac:dyDescent="0.3">
      <c r="A46">
        <v>45</v>
      </c>
      <c r="B46">
        <f>('D-SWP'!B46+'D-CRA'!B46+'D-L'!C46)-'D-D'!C46</f>
        <v>404336</v>
      </c>
      <c r="C46">
        <f>('D-SWP'!C46+'D-CRA'!C46+'D-L'!D46)-'D-D'!D46</f>
        <v>891543.625</v>
      </c>
      <c r="D46">
        <f>('D-SWP'!D46+'D-CRA'!D46+'D-L'!E46)-'D-D'!E46</f>
        <v>296245.125</v>
      </c>
      <c r="E46">
        <f>('D-SWP'!E46+'D-CRA'!E46+'D-L'!F46)-'D-D'!F46</f>
        <v>864942.125</v>
      </c>
      <c r="F46">
        <f>('D-SWP'!F46+'D-CRA'!F46+'D-L'!G46)-'D-D'!G46</f>
        <v>146254.625</v>
      </c>
      <c r="G46">
        <f>('D-SWP'!G46+'D-CRA'!G46+'D-L'!H46)-'D-D'!H46</f>
        <v>-426526.375</v>
      </c>
      <c r="H46">
        <f>('D-SWP'!H46+'D-CRA'!H46+'D-L'!I46)-'D-D'!I46</f>
        <v>-439671.18699999992</v>
      </c>
      <c r="I46">
        <f>('D-SWP'!I46+'D-CRA'!I46+'D-L'!J46)-'D-D'!J46</f>
        <v>-145530.625</v>
      </c>
      <c r="J46">
        <f>('D-SWP'!J46+'D-CRA'!J46+'D-L'!K46)-'D-D'!K46</f>
        <v>-235447.5</v>
      </c>
      <c r="K46">
        <f>('D-SWP'!K46+'D-CRA'!K46+'D-L'!L46)-'D-D'!L46</f>
        <v>-479021.5</v>
      </c>
      <c r="L46">
        <f>('D-SWP'!L46+'D-CRA'!L46+'D-L'!M46)-'D-D'!M46</f>
        <v>-1097645.5</v>
      </c>
      <c r="M46">
        <f>('D-SWP'!M46+'D-CRA'!M46+'D-L'!N46)-'D-D'!N46</f>
        <v>-1947758.4220000003</v>
      </c>
      <c r="N46">
        <f>('D-SWP'!N46+'D-CRA'!N46+'D-L'!O46)-'D-D'!O46</f>
        <v>-487900</v>
      </c>
      <c r="O46">
        <f>('D-SWP'!O46+'D-CRA'!O46+'D-L'!P46)-'D-D'!P46</f>
        <v>-793452.75</v>
      </c>
      <c r="P46">
        <f>('D-SWP'!P46+'D-CRA'!P46+'D-L'!Q46)-'D-D'!Q46</f>
        <v>-605198.625</v>
      </c>
      <c r="Q46">
        <f>('D-SWP'!Q46+'D-CRA'!Q46+'D-L'!R46)-'D-D'!R46</f>
        <v>-1129543.8119999999</v>
      </c>
      <c r="R46">
        <f>('D-SWP'!R46+'D-CRA'!R46+'D-L'!S46)-'D-D'!S46</f>
        <v>-419821.25</v>
      </c>
      <c r="S46">
        <f>('D-SWP'!S46+'D-CRA'!S46+'D-L'!T46)-'D-D'!T46</f>
        <v>-161070.75</v>
      </c>
      <c r="T46">
        <f>('D-SWP'!T46+'D-CRA'!T46+'D-L'!U46)-'D-D'!U46</f>
        <v>-787399.875</v>
      </c>
      <c r="U46">
        <f>('D-SWP'!U46+'D-CRA'!U46+'D-L'!V46)-'D-D'!V46</f>
        <v>-849855</v>
      </c>
      <c r="V46">
        <f>('D-SWP'!V46+'D-CRA'!V46+'D-L'!W46)-'D-D'!W46</f>
        <v>-702160.18699999992</v>
      </c>
      <c r="W46">
        <f>('D-SWP'!W46+'D-CRA'!W46+'D-L'!X46)-'D-D'!X46</f>
        <v>-1429624.875</v>
      </c>
      <c r="X46">
        <f>('D-SWP'!X46+'D-CRA'!X46+'D-L'!Y46)-'D-D'!Y46</f>
        <v>-1788249.6170000001</v>
      </c>
      <c r="Y46">
        <f>('D-SWP'!Y46+'D-CRA'!Y46+'D-L'!Z46)-'D-D'!Z46</f>
        <v>-1510419</v>
      </c>
      <c r="Z46">
        <f>('D-SWP'!Z46+'D-CRA'!Z46+'D-L'!AA46)-'D-D'!AA46</f>
        <v>-1992503.625</v>
      </c>
      <c r="AA46">
        <f>('D-SWP'!AA46+'D-CRA'!AA46+'D-L'!AB46)-'D-D'!AB46</f>
        <v>-1650845.781</v>
      </c>
    </row>
    <row r="47" spans="1:27" x14ac:dyDescent="0.3">
      <c r="A47">
        <v>46</v>
      </c>
      <c r="B47">
        <f>('D-SWP'!B47+'D-CRA'!B47+'D-L'!C47)-'D-D'!C47</f>
        <v>790713</v>
      </c>
      <c r="C47">
        <f>('D-SWP'!C47+'D-CRA'!C47+'D-L'!D47)-'D-D'!D47</f>
        <v>414209.125</v>
      </c>
      <c r="D47">
        <f>('D-SWP'!D47+'D-CRA'!D47+'D-L'!E47)-'D-D'!E47</f>
        <v>970546.125</v>
      </c>
      <c r="E47">
        <f>('D-SWP'!E47+'D-CRA'!E47+'D-L'!F47)-'D-D'!F47</f>
        <v>267131.25</v>
      </c>
      <c r="F47">
        <f>('D-SWP'!F47+'D-CRA'!F47+'D-L'!G47)-'D-D'!G47</f>
        <v>-379891.68699999992</v>
      </c>
      <c r="G47">
        <f>('D-SWP'!G47+'D-CRA'!G47+'D-L'!H47)-'D-D'!H47</f>
        <v>-334679.125</v>
      </c>
      <c r="H47">
        <f>('D-SWP'!H47+'D-CRA'!H47+'D-L'!I47)-'D-D'!I47</f>
        <v>-23899.375</v>
      </c>
      <c r="I47">
        <f>('D-SWP'!I47+'D-CRA'!I47+'D-L'!J47)-'D-D'!J47</f>
        <v>137886.25</v>
      </c>
      <c r="J47">
        <f>('D-SWP'!J47+'D-CRA'!J47+'D-L'!K47)-'D-D'!K47</f>
        <v>-172194.875</v>
      </c>
      <c r="K47">
        <f>('D-SWP'!K47+'D-CRA'!K47+'D-L'!L47)-'D-D'!L47</f>
        <v>-1079687.6869999999</v>
      </c>
      <c r="L47">
        <f>('D-SWP'!L47+'D-CRA'!L47+'D-L'!M47)-'D-D'!M47</f>
        <v>-1929118.2889999999</v>
      </c>
      <c r="M47">
        <f>('D-SWP'!M47+'D-CRA'!M47+'D-L'!N47)-'D-D'!N47</f>
        <v>-446878.93699999992</v>
      </c>
      <c r="N47">
        <f>('D-SWP'!N47+'D-CRA'!N47+'D-L'!O47)-'D-D'!O47</f>
        <v>-745535.625</v>
      </c>
      <c r="O47">
        <f>('D-SWP'!O47+'D-CRA'!O47+'D-L'!P47)-'D-D'!P47</f>
        <v>-552951.5</v>
      </c>
      <c r="P47">
        <f>('D-SWP'!P47+'D-CRA'!P47+'D-L'!Q47)-'D-D'!Q47</f>
        <v>-1088986.75</v>
      </c>
      <c r="Q47">
        <f>('D-SWP'!Q47+'D-CRA'!Q47+'D-L'!R47)-'D-D'!R47</f>
        <v>-369113.125</v>
      </c>
      <c r="R47">
        <f>('D-SWP'!R47+'D-CRA'!R47+'D-L'!S47)-'D-D'!S47</f>
        <v>-109436.25</v>
      </c>
      <c r="S47">
        <f>('D-SWP'!S47+'D-CRA'!S47+'D-L'!T47)-'D-D'!T47</f>
        <v>-738767.43699999992</v>
      </c>
      <c r="T47">
        <f>('D-SWP'!T47+'D-CRA'!T47+'D-L'!U47)-'D-D'!U47</f>
        <v>-804246.31199999992</v>
      </c>
      <c r="U47">
        <f>('D-SWP'!U47+'D-CRA'!U47+'D-L'!V47)-'D-D'!V47</f>
        <v>-656449.93699999992</v>
      </c>
      <c r="V47">
        <f>('D-SWP'!V47+'D-CRA'!V47+'D-L'!W47)-'D-D'!W47</f>
        <v>-1411369.875</v>
      </c>
      <c r="W47">
        <f>('D-SWP'!W47+'D-CRA'!W47+'D-L'!X47)-'D-D'!X47</f>
        <v>-1769659.6170000001</v>
      </c>
      <c r="X47">
        <f>('D-SWP'!X47+'D-CRA'!X47+'D-L'!Y47)-'D-D'!Y47</f>
        <v>-1491321</v>
      </c>
      <c r="Y47">
        <f>('D-SWP'!Y47+'D-CRA'!Y47+'D-L'!Z47)-'D-D'!Z47</f>
        <v>-1973215.625</v>
      </c>
      <c r="Z47">
        <f>('D-SWP'!Z47+'D-CRA'!Z47+'D-L'!AA47)-'D-D'!AA47</f>
        <v>-1632355.781</v>
      </c>
      <c r="AA47">
        <f>('D-SWP'!AA47+'D-CRA'!AA47+'D-L'!AB47)-'D-D'!AB47</f>
        <v>-1711209.656</v>
      </c>
    </row>
    <row r="48" spans="1:27" x14ac:dyDescent="0.3">
      <c r="A48">
        <v>47</v>
      </c>
      <c r="B48">
        <f>('D-SWP'!B48+'D-CRA'!B48+'D-L'!C48)-'D-D'!C48</f>
        <v>470180</v>
      </c>
      <c r="C48">
        <f>('D-SWP'!C48+'D-CRA'!C48+'D-L'!D48)-'D-D'!D48</f>
        <v>1090332</v>
      </c>
      <c r="D48">
        <f>('D-SWP'!D48+'D-CRA'!D48+'D-L'!E48)-'D-D'!E48</f>
        <v>370833.875</v>
      </c>
      <c r="E48">
        <f>('D-SWP'!E48+'D-CRA'!E48+'D-L'!F48)-'D-D'!F48</f>
        <v>-271613</v>
      </c>
      <c r="F48">
        <f>('D-SWP'!F48+'D-CRA'!F48+'D-L'!G48)-'D-D'!G48</f>
        <v>-282155.125</v>
      </c>
      <c r="G48">
        <f>('D-SWP'!G48+'D-CRA'!G48+'D-L'!H48)-'D-D'!H48</f>
        <v>78177.875</v>
      </c>
      <c r="H48">
        <f>('D-SWP'!H48+'D-CRA'!H48+'D-L'!I48)-'D-D'!I48</f>
        <v>257049.125</v>
      </c>
      <c r="I48">
        <f>('D-SWP'!I48+'D-CRA'!I48+'D-L'!J48)-'D-D'!J48</f>
        <v>-41325.25</v>
      </c>
      <c r="J48">
        <f>('D-SWP'!J48+'D-CRA'!J48+'D-L'!K48)-'D-D'!K48</f>
        <v>-829245.81199999992</v>
      </c>
      <c r="K48">
        <f>('D-SWP'!K48+'D-CRA'!K48+'D-L'!L48)-'D-D'!L48</f>
        <v>-1831711.1639999999</v>
      </c>
      <c r="L48">
        <f>('D-SWP'!L48+'D-CRA'!L48+'D-L'!M48)-'D-D'!M48</f>
        <v>-408494.875</v>
      </c>
      <c r="M48">
        <f>('D-SWP'!M48+'D-CRA'!M48+'D-L'!N48)-'D-D'!N48</f>
        <v>-697956.5</v>
      </c>
      <c r="N48">
        <f>('D-SWP'!N48+'D-CRA'!N48+'D-L'!O48)-'D-D'!O48</f>
        <v>-503035.375</v>
      </c>
      <c r="O48">
        <f>('D-SWP'!O48+'D-CRA'!O48+'D-L'!P48)-'D-D'!P48</f>
        <v>-1141986.6869999999</v>
      </c>
      <c r="P48">
        <f>('D-SWP'!P48+'D-CRA'!P48+'D-L'!Q48)-'D-D'!Q48</f>
        <v>-325062</v>
      </c>
      <c r="Q48">
        <f>('D-SWP'!Q48+'D-CRA'!Q48+'D-L'!R48)-'D-D'!R48</f>
        <v>141295.375</v>
      </c>
      <c r="R48">
        <f>('D-SWP'!R48+'D-CRA'!R48+'D-L'!S48)-'D-D'!S48</f>
        <v>-690553</v>
      </c>
      <c r="S48">
        <f>('D-SWP'!S48+'D-CRA'!S48+'D-L'!T48)-'D-D'!T48</f>
        <v>-758940.625</v>
      </c>
      <c r="T48">
        <f>('D-SWP'!T48+'D-CRA'!T48+'D-L'!U48)-'D-D'!U48</f>
        <v>-610498.68699999992</v>
      </c>
      <c r="U48">
        <f>('D-SWP'!U48+'D-CRA'!U48+'D-L'!V48)-'D-D'!V48</f>
        <v>-1378159.156</v>
      </c>
      <c r="V48">
        <f>('D-SWP'!V48+'D-CRA'!V48+'D-L'!W48)-'D-D'!W48</f>
        <v>-1751328.6170000001</v>
      </c>
      <c r="W48">
        <f>('D-SWP'!W48+'D-CRA'!W48+'D-L'!X48)-'D-D'!X48</f>
        <v>-1472440</v>
      </c>
      <c r="X48">
        <f>('D-SWP'!X48+'D-CRA'!X48+'D-L'!Y48)-'D-D'!Y48</f>
        <v>-1954064.625</v>
      </c>
      <c r="Y48">
        <f>('D-SWP'!Y48+'D-CRA'!Y48+'D-L'!Z48)-'D-D'!Z48</f>
        <v>-1613760.781</v>
      </c>
      <c r="Z48">
        <f>('D-SWP'!Z48+'D-CRA'!Z48+'D-L'!AA48)-'D-D'!AA48</f>
        <v>-1692578.656</v>
      </c>
      <c r="AA48">
        <f>('D-SWP'!AA48+'D-CRA'!AA48+'D-L'!AB48)-'D-D'!AB48</f>
        <v>-899323.125</v>
      </c>
    </row>
    <row r="49" spans="1:27" x14ac:dyDescent="0.3">
      <c r="A49">
        <v>48</v>
      </c>
      <c r="B49">
        <f>('D-SWP'!B49+'D-CRA'!B49+'D-L'!C49)-'D-D'!C49</f>
        <v>953683</v>
      </c>
      <c r="C49">
        <f>('D-SWP'!C49+'D-CRA'!C49+'D-L'!D49)-'D-D'!D49</f>
        <v>488771.375</v>
      </c>
      <c r="D49">
        <f>('D-SWP'!D49+'D-CRA'!D49+'D-L'!E49)-'D-D'!E49</f>
        <v>-179359.375</v>
      </c>
      <c r="E49">
        <f>('D-SWP'!E49+'D-CRA'!E49+'D-L'!F49)-'D-D'!F49</f>
        <v>-165750.125</v>
      </c>
      <c r="F49">
        <f>('D-SWP'!F49+'D-CRA'!F49+'D-L'!G49)-'D-D'!G49</f>
        <v>124381.125</v>
      </c>
      <c r="G49">
        <f>('D-SWP'!G49+'D-CRA'!G49+'D-L'!H49)-'D-D'!H49</f>
        <v>369994.875</v>
      </c>
      <c r="H49">
        <f>('D-SWP'!H49+'D-CRA'!H49+'D-L'!I49)-'D-D'!I49</f>
        <v>72226.375</v>
      </c>
      <c r="I49">
        <f>('D-SWP'!I49+'D-CRA'!I49+'D-L'!J49)-'D-D'!J49</f>
        <v>-604759</v>
      </c>
      <c r="J49">
        <f>('D-SWP'!J49+'D-CRA'!J49+'D-L'!K49)-'D-D'!K49</f>
        <v>-1438673.031</v>
      </c>
      <c r="K49">
        <f>('D-SWP'!K49+'D-CRA'!K49+'D-L'!L49)-'D-D'!L49</f>
        <v>-2022.75</v>
      </c>
      <c r="L49">
        <f>('D-SWP'!L49+'D-CRA'!L49+'D-L'!M49)-'D-D'!M49</f>
        <v>-416228.375</v>
      </c>
      <c r="M49">
        <f>('D-SWP'!M49+'D-CRA'!M49+'D-L'!N49)-'D-D'!N49</f>
        <v>-453470.25</v>
      </c>
      <c r="N49">
        <f>('D-SWP'!N49+'D-CRA'!N49+'D-L'!O49)-'D-D'!O49</f>
        <v>-1097359.6869999999</v>
      </c>
      <c r="O49">
        <f>('D-SWP'!O49+'D-CRA'!O49+'D-L'!P49)-'D-D'!P49</f>
        <v>-374694.875</v>
      </c>
      <c r="P49">
        <f>('D-SWP'!P49+'D-CRA'!P49+'D-L'!Q49)-'D-D'!Q49</f>
        <v>-60886</v>
      </c>
      <c r="Q49">
        <f>('D-SWP'!Q49+'D-CRA'!Q49+'D-L'!R49)-'D-D'!R49</f>
        <v>-643272.56199999992</v>
      </c>
      <c r="R49">
        <f>('D-SWP'!R49+'D-CRA'!R49+'D-L'!S49)-'D-D'!S49</f>
        <v>-714053.93699999992</v>
      </c>
      <c r="S49">
        <f>('D-SWP'!S49+'D-CRA'!S49+'D-L'!T49)-'D-D'!T49</f>
        <v>-564852.375</v>
      </c>
      <c r="T49">
        <f>('D-SWP'!T49+'D-CRA'!T49+'D-L'!U49)-'D-D'!U49</f>
        <v>-1344709.469</v>
      </c>
      <c r="U49">
        <f>('D-SWP'!U49+'D-CRA'!U49+'D-L'!V49)-'D-D'!V49</f>
        <v>-1728553.781</v>
      </c>
      <c r="V49">
        <f>('D-SWP'!V49+'D-CRA'!V49+'D-L'!W49)-'D-D'!W49</f>
        <v>-1453818</v>
      </c>
      <c r="W49">
        <f>('D-SWP'!W49+'D-CRA'!W49+'D-L'!X49)-'D-D'!X49</f>
        <v>-1935130.625</v>
      </c>
      <c r="X49">
        <f>('D-SWP'!X49+'D-CRA'!X49+'D-L'!Y49)-'D-D'!Y49</f>
        <v>-1595302.781</v>
      </c>
      <c r="Y49">
        <f>('D-SWP'!Y49+'D-CRA'!Y49+'D-L'!Z49)-'D-D'!Z49</f>
        <v>-1673841.656</v>
      </c>
      <c r="Z49">
        <f>('D-SWP'!Z49+'D-CRA'!Z49+'D-L'!AA49)-'D-D'!AA49</f>
        <v>-881194.125</v>
      </c>
      <c r="AA49">
        <f>('D-SWP'!AA49+'D-CRA'!AA49+'D-L'!AB49)-'D-D'!AB49</f>
        <v>-1559611.875</v>
      </c>
    </row>
    <row r="50" spans="1:27" x14ac:dyDescent="0.3">
      <c r="A50">
        <v>49</v>
      </c>
      <c r="B50">
        <f>('D-SWP'!B50+'D-CRA'!B50+'D-L'!C50)-'D-D'!C50</f>
        <v>539067</v>
      </c>
      <c r="C50">
        <f>('D-SWP'!C50+'D-CRA'!C50+'D-L'!D50)-'D-D'!D50</f>
        <v>-72842.686999999918</v>
      </c>
      <c r="D50">
        <f>('D-SWP'!D50+'D-CRA'!D50+'D-L'!E50)-'D-D'!E50</f>
        <v>-67068</v>
      </c>
      <c r="E50">
        <f>('D-SWP'!E50+'D-CRA'!E50+'D-L'!F50)-'D-D'!F50</f>
        <v>234793.25</v>
      </c>
      <c r="F50">
        <f>('D-SWP'!F50+'D-CRA'!F50+'D-L'!G50)-'D-D'!G50</f>
        <v>430059.75</v>
      </c>
      <c r="G50">
        <f>('D-SWP'!G50+'D-CRA'!G50+'D-L'!H50)-'D-D'!H50</f>
        <v>179078.875</v>
      </c>
      <c r="H50">
        <f>('D-SWP'!H50+'D-CRA'!H50+'D-L'!I50)-'D-D'!I50</f>
        <v>-497591.125</v>
      </c>
      <c r="I50">
        <f>('D-SWP'!I50+'D-CRA'!I50+'D-L'!J50)-'D-D'!J50</f>
        <v>-1347883.906</v>
      </c>
      <c r="J50">
        <f>('D-SWP'!J50+'D-CRA'!J50+'D-L'!K50)-'D-D'!K50</f>
        <v>110419.375</v>
      </c>
      <c r="K50">
        <f>('D-SWP'!K50+'D-CRA'!K50+'D-L'!L50)-'D-D'!L50</f>
        <v>-292736.25</v>
      </c>
      <c r="L50">
        <f>('D-SWP'!L50+'D-CRA'!L50+'D-L'!M50)-'D-D'!M50</f>
        <v>-356608.125</v>
      </c>
      <c r="M50">
        <f>('D-SWP'!M50+'D-CRA'!M50+'D-L'!N50)-'D-D'!N50</f>
        <v>-1003041.625</v>
      </c>
      <c r="N50">
        <f>('D-SWP'!N50+'D-CRA'!N50+'D-L'!O50)-'D-D'!O50</f>
        <v>-26639.75</v>
      </c>
      <c r="O50">
        <f>('D-SWP'!O50+'D-CRA'!O50+'D-L'!P50)-'D-D'!P50</f>
        <v>43403.5</v>
      </c>
      <c r="P50">
        <f>('D-SWP'!P50+'D-CRA'!P50+'D-L'!Q50)-'D-D'!Q50</f>
        <v>-596973.125</v>
      </c>
      <c r="Q50">
        <f>('D-SWP'!Q50+'D-CRA'!Q50+'D-L'!R50)-'D-D'!R50</f>
        <v>-670101.25</v>
      </c>
      <c r="R50">
        <f>('D-SWP'!R50+'D-CRA'!R50+'D-L'!S50)-'D-D'!S50</f>
        <v>-519621.125</v>
      </c>
      <c r="S50">
        <f>('D-SWP'!S50+'D-CRA'!S50+'D-L'!T50)-'D-D'!T50</f>
        <v>-1311561.781</v>
      </c>
      <c r="T50">
        <f>('D-SWP'!T50+'D-CRA'!T50+'D-L'!U50)-'D-D'!U50</f>
        <v>-1705539.9529999997</v>
      </c>
      <c r="U50">
        <f>('D-SWP'!U50+'D-CRA'!U50+'D-L'!V50)-'D-D'!V50</f>
        <v>-1415884.8119999999</v>
      </c>
      <c r="V50">
        <f>('D-SWP'!V50+'D-CRA'!V50+'D-L'!W50)-'D-D'!W50</f>
        <v>-1916456.625</v>
      </c>
      <c r="W50">
        <f>('D-SWP'!W50+'D-CRA'!W50+'D-L'!X50)-'D-D'!X50</f>
        <v>-1577061.781</v>
      </c>
      <c r="X50">
        <f>('D-SWP'!X50+'D-CRA'!X50+'D-L'!Y50)-'D-D'!Y50</f>
        <v>-1655242.656</v>
      </c>
      <c r="Y50">
        <f>('D-SWP'!Y50+'D-CRA'!Y50+'D-L'!Z50)-'D-D'!Z50</f>
        <v>-862957.125</v>
      </c>
      <c r="Z50">
        <f>('D-SWP'!Z50+'D-CRA'!Z50+'D-L'!AA50)-'D-D'!AA50</f>
        <v>-1540749.875</v>
      </c>
      <c r="AA50">
        <f>('D-SWP'!AA50+'D-CRA'!AA50+'D-L'!AB50)-'D-D'!AB50</f>
        <v>-417108.875</v>
      </c>
    </row>
    <row r="51" spans="1:27" x14ac:dyDescent="0.3">
      <c r="A51">
        <v>50</v>
      </c>
      <c r="B51">
        <f>('D-SWP'!B51+'D-CRA'!B51+'D-L'!C51)-'D-D'!C51</f>
        <v>36880</v>
      </c>
      <c r="C51">
        <f>('D-SWP'!C51+'D-CRA'!C51+'D-L'!D51)-'D-D'!D51</f>
        <v>45314</v>
      </c>
      <c r="D51">
        <f>('D-SWP'!D51+'D-CRA'!D51+'D-L'!E51)-'D-D'!E51</f>
        <v>329889.5</v>
      </c>
      <c r="E51">
        <f>('D-SWP'!E51+'D-CRA'!E51+'D-L'!F51)-'D-D'!F51</f>
        <v>551373.5</v>
      </c>
      <c r="F51">
        <f>('D-SWP'!F51+'D-CRA'!F51+'D-L'!G51)-'D-D'!G51</f>
        <v>229395.5</v>
      </c>
      <c r="G51">
        <f>('D-SWP'!G51+'D-CRA'!G51+'D-L'!H51)-'D-D'!H51</f>
        <v>-396640.25</v>
      </c>
      <c r="H51">
        <f>('D-SWP'!H51+'D-CRA'!H51+'D-L'!I51)-'D-D'!I51</f>
        <v>-1261266.773</v>
      </c>
      <c r="I51">
        <f>('D-SWP'!I51+'D-CRA'!I51+'D-L'!J51)-'D-D'!J51</f>
        <v>223352.375</v>
      </c>
      <c r="J51">
        <f>('D-SWP'!J51+'D-CRA'!J51+'D-L'!K51)-'D-D'!K51</f>
        <v>-110465.125</v>
      </c>
      <c r="K51">
        <f>('D-SWP'!K51+'D-CRA'!K51+'D-L'!L51)-'D-D'!L51</f>
        <v>4776</v>
      </c>
      <c r="L51">
        <f>('D-SWP'!L51+'D-CRA'!L51+'D-L'!M51)-'D-D'!M51</f>
        <v>-711425.56199999992</v>
      </c>
      <c r="M51">
        <f>('D-SWP'!M51+'D-CRA'!M51+'D-L'!N51)-'D-D'!N51</f>
        <v>-178911.625</v>
      </c>
      <c r="N51">
        <f>('D-SWP'!N51+'D-CRA'!N51+'D-L'!O51)-'D-D'!O51</f>
        <v>295438.125</v>
      </c>
      <c r="O51">
        <f>('D-SWP'!O51+'D-CRA'!O51+'D-L'!P51)-'D-D'!P51</f>
        <v>-544232.68699999992</v>
      </c>
      <c r="P51">
        <f>('D-SWP'!P51+'D-CRA'!P51+'D-L'!Q51)-'D-D'!Q51</f>
        <v>-627226.56199999992</v>
      </c>
      <c r="Q51">
        <f>('D-SWP'!Q51+'D-CRA'!Q51+'D-L'!R51)-'D-D'!R51</f>
        <v>-475320.875</v>
      </c>
      <c r="R51">
        <f>('D-SWP'!R51+'D-CRA'!R51+'D-L'!S51)-'D-D'!S51</f>
        <v>-1278834.094</v>
      </c>
      <c r="S51">
        <f>('D-SWP'!S51+'D-CRA'!S51+'D-L'!T51)-'D-D'!T51</f>
        <v>-1682828.125</v>
      </c>
      <c r="T51">
        <f>('D-SWP'!T51+'D-CRA'!T51+'D-L'!U51)-'D-D'!U51</f>
        <v>-1377711.6869999999</v>
      </c>
      <c r="U51">
        <f>('D-SWP'!U51+'D-CRA'!U51+'D-L'!V51)-'D-D'!V51</f>
        <v>-1892620.4840000002</v>
      </c>
      <c r="V51">
        <f>('D-SWP'!V51+'D-CRA'!V51+'D-L'!W51)-'D-D'!W51</f>
        <v>-1559080.781</v>
      </c>
      <c r="W51">
        <f>('D-SWP'!W51+'D-CRA'!W51+'D-L'!X51)-'D-D'!X51</f>
        <v>-1636859.656</v>
      </c>
      <c r="X51">
        <f>('D-SWP'!X51+'D-CRA'!X51+'D-L'!Y51)-'D-D'!Y51</f>
        <v>-844861.125</v>
      </c>
      <c r="Y51">
        <f>('D-SWP'!Y51+'D-CRA'!Y51+'D-L'!Z51)-'D-D'!Z51</f>
        <v>-1521781.875</v>
      </c>
      <c r="Z51">
        <f>('D-SWP'!Z51+'D-CRA'!Z51+'D-L'!AA51)-'D-D'!AA51</f>
        <v>-399027.875</v>
      </c>
      <c r="AA51">
        <f>('D-SWP'!AA51+'D-CRA'!AA51+'D-L'!AB51)-'D-D'!AB51</f>
        <v>-754667.81199999992</v>
      </c>
    </row>
    <row r="52" spans="1:27" x14ac:dyDescent="0.3">
      <c r="A52">
        <v>51</v>
      </c>
      <c r="B52">
        <f>('D-SWP'!B52+'D-CRA'!B52+'D-L'!C52)-'D-D'!C52</f>
        <v>179320</v>
      </c>
      <c r="C52">
        <f>('D-SWP'!C52+'D-CRA'!C52+'D-L'!D52)-'D-D'!D52</f>
        <v>430743.75</v>
      </c>
      <c r="D52">
        <f>('D-SWP'!D52+'D-CRA'!D52+'D-L'!E52)-'D-D'!E52</f>
        <v>657196.375</v>
      </c>
      <c r="E52">
        <f>('D-SWP'!E52+'D-CRA'!E52+'D-L'!F52)-'D-D'!F52</f>
        <v>345082.125</v>
      </c>
      <c r="F52">
        <f>('D-SWP'!F52+'D-CRA'!F52+'D-L'!G52)-'D-D'!G52</f>
        <v>-348635.43699999992</v>
      </c>
      <c r="G52">
        <f>('D-SWP'!G52+'D-CRA'!G52+'D-L'!H52)-'D-D'!H52</f>
        <v>-1180866.648</v>
      </c>
      <c r="H52">
        <f>('D-SWP'!H52+'D-CRA'!H52+'D-L'!I52)-'D-D'!I52</f>
        <v>332263.5</v>
      </c>
      <c r="I52">
        <f>('D-SWP'!I52+'D-CRA'!I52+'D-L'!J52)-'D-D'!J52</f>
        <v>6410</v>
      </c>
      <c r="J52">
        <f>('D-SWP'!J52+'D-CRA'!J52+'D-L'!K52)-'D-D'!K52</f>
        <v>138086.125</v>
      </c>
      <c r="K52">
        <f>('D-SWP'!K52+'D-CRA'!K52+'D-L'!L52)-'D-D'!L52</f>
        <v>-638403.5</v>
      </c>
      <c r="L52">
        <f>('D-SWP'!L52+'D-CRA'!L52+'D-L'!M52)-'D-D'!M52</f>
        <v>66142.5</v>
      </c>
      <c r="M52">
        <f>('D-SWP'!M52+'D-CRA'!M52+'D-L'!N52)-'D-D'!N52</f>
        <v>347140.625</v>
      </c>
      <c r="N52">
        <f>('D-SWP'!N52+'D-CRA'!N52+'D-L'!O52)-'D-D'!O52</f>
        <v>-493873.25</v>
      </c>
      <c r="O52">
        <f>('D-SWP'!O52+'D-CRA'!O52+'D-L'!P52)-'D-D'!P52</f>
        <v>-577912.875</v>
      </c>
      <c r="P52">
        <f>('D-SWP'!P52+'D-CRA'!P52+'D-L'!Q52)-'D-D'!Q52</f>
        <v>-432187.625</v>
      </c>
      <c r="Q52">
        <f>('D-SWP'!Q52+'D-CRA'!Q52+'D-L'!R52)-'D-D'!R52</f>
        <v>-1247039.406</v>
      </c>
      <c r="R52">
        <f>('D-SWP'!R52+'D-CRA'!R52+'D-L'!S52)-'D-D'!S52</f>
        <v>-1660534.2970000003</v>
      </c>
      <c r="S52">
        <f>('D-SWP'!S52+'D-CRA'!S52+'D-L'!T52)-'D-D'!T52</f>
        <v>-1339841.5619999999</v>
      </c>
      <c r="T52">
        <f>('D-SWP'!T52+'D-CRA'!T52+'D-L'!U52)-'D-D'!U52</f>
        <v>-1868543.3590000002</v>
      </c>
      <c r="U52">
        <f>('D-SWP'!U52+'D-CRA'!U52+'D-L'!V52)-'D-D'!V52</f>
        <v>-1531499.9369999999</v>
      </c>
      <c r="V52">
        <f>('D-SWP'!V52+'D-CRA'!V52+'D-L'!W52)-'D-D'!W52</f>
        <v>-1618735.656</v>
      </c>
      <c r="W52">
        <f>('D-SWP'!W52+'D-CRA'!W52+'D-L'!X52)-'D-D'!X52</f>
        <v>-826980.125</v>
      </c>
      <c r="X52">
        <f>('D-SWP'!X52+'D-CRA'!X52+'D-L'!Y52)-'D-D'!Y52</f>
        <v>-1502952.875</v>
      </c>
      <c r="Y52">
        <f>('D-SWP'!Y52+'D-CRA'!Y52+'D-L'!Z52)-'D-D'!Z52</f>
        <v>-380874.875</v>
      </c>
      <c r="Z52">
        <f>('D-SWP'!Z52+'D-CRA'!Z52+'D-L'!AA52)-'D-D'!AA52</f>
        <v>-735759.81199999992</v>
      </c>
      <c r="AA52">
        <f>('D-SWP'!AA52+'D-CRA'!AA52+'D-L'!AB52)-'D-D'!AB52</f>
        <v>-936588.18699999992</v>
      </c>
    </row>
    <row r="53" spans="1:27" x14ac:dyDescent="0.3">
      <c r="A53">
        <v>52</v>
      </c>
      <c r="B53">
        <f>('D-SWP'!B53+'D-CRA'!B53+'D-L'!C53)-'D-D'!C53</f>
        <v>363122</v>
      </c>
      <c r="C53">
        <f>('D-SWP'!C53+'D-CRA'!C53+'D-L'!D53)-'D-D'!D53</f>
        <v>777275.125</v>
      </c>
      <c r="D53">
        <f>('D-SWP'!D53+'D-CRA'!D53+'D-L'!E53)-'D-D'!E53</f>
        <v>445423.75</v>
      </c>
      <c r="E53">
        <f>('D-SWP'!E53+'D-CRA'!E53+'D-L'!F53)-'D-D'!F53</f>
        <v>-238723.56199999992</v>
      </c>
      <c r="F53">
        <f>('D-SWP'!F53+'D-CRA'!F53+'D-L'!G53)-'D-D'!G53</f>
        <v>-1154929.5159999998</v>
      </c>
      <c r="G53">
        <f>('D-SWP'!G53+'D-CRA'!G53+'D-L'!H53)-'D-D'!H53</f>
        <v>433254.625</v>
      </c>
      <c r="H53">
        <f>('D-SWP'!H53+'D-CRA'!H53+'D-L'!I53)-'D-D'!I53</f>
        <v>119113.25</v>
      </c>
      <c r="I53">
        <f>('D-SWP'!I53+'D-CRA'!I53+'D-L'!J53)-'D-D'!J53</f>
        <v>249174.25</v>
      </c>
      <c r="J53">
        <f>('D-SWP'!J53+'D-CRA'!J53+'D-L'!K53)-'D-D'!K53</f>
        <v>-519750.43699999992</v>
      </c>
      <c r="K53">
        <f>('D-SWP'!K53+'D-CRA'!K53+'D-L'!L53)-'D-D'!L53</f>
        <v>118186.75</v>
      </c>
      <c r="L53">
        <f>('D-SWP'!L53+'D-CRA'!L53+'D-L'!M53)-'D-D'!M53</f>
        <v>95886.25</v>
      </c>
      <c r="M53">
        <f>('D-SWP'!M53+'D-CRA'!M53+'D-L'!N53)-'D-D'!N53</f>
        <v>-443813.75</v>
      </c>
      <c r="N53">
        <f>('D-SWP'!N53+'D-CRA'!N53+'D-L'!O53)-'D-D'!O53</f>
        <v>-530957.18699999992</v>
      </c>
      <c r="O53">
        <f>('D-SWP'!O53+'D-CRA'!O53+'D-L'!P53)-'D-D'!P53</f>
        <v>-382614.375</v>
      </c>
      <c r="P53">
        <f>('D-SWP'!P53+'D-CRA'!P53+'D-L'!Q53)-'D-D'!Q53</f>
        <v>-1216350.6869999999</v>
      </c>
      <c r="Q53">
        <f>('D-SWP'!Q53+'D-CRA'!Q53+'D-L'!R53)-'D-D'!R53</f>
        <v>-1639168.469</v>
      </c>
      <c r="R53">
        <f>('D-SWP'!R53+'D-CRA'!R53+'D-L'!S53)-'D-D'!S53</f>
        <v>-1302390.375</v>
      </c>
      <c r="S53">
        <f>('D-SWP'!S53+'D-CRA'!S53+'D-L'!T53)-'D-D'!T53</f>
        <v>-1844770.2340000002</v>
      </c>
      <c r="T53">
        <f>('D-SWP'!T53+'D-CRA'!T53+'D-L'!U53)-'D-D'!U53</f>
        <v>-1503682.094</v>
      </c>
      <c r="U53">
        <f>('D-SWP'!U53+'D-CRA'!U53+'D-L'!V53)-'D-D'!V53</f>
        <v>-1593990.531</v>
      </c>
      <c r="V53">
        <f>('D-SWP'!V53+'D-CRA'!V53+'D-L'!W53)-'D-D'!W53</f>
        <v>-809399.125</v>
      </c>
      <c r="W53">
        <f>('D-SWP'!W53+'D-CRA'!W53+'D-L'!X53)-'D-D'!X53</f>
        <v>-1484339.875</v>
      </c>
      <c r="X53">
        <f>('D-SWP'!X53+'D-CRA'!X53+'D-L'!Y53)-'D-D'!Y53</f>
        <v>-362890.875</v>
      </c>
      <c r="Y53">
        <f>('D-SWP'!Y53+'D-CRA'!Y53+'D-L'!Z53)-'D-D'!Z53</f>
        <v>-716746.81199999992</v>
      </c>
      <c r="Z53">
        <f>('D-SWP'!Z53+'D-CRA'!Z53+'D-L'!AA53)-'D-D'!AA53</f>
        <v>-917483.18699999992</v>
      </c>
      <c r="AA53">
        <f>('D-SWP'!AA53+'D-CRA'!AA53+'D-L'!AB53)-'D-D'!AB53</f>
        <v>-344956.875</v>
      </c>
    </row>
    <row r="54" spans="1:27" x14ac:dyDescent="0.3">
      <c r="A54">
        <v>53</v>
      </c>
      <c r="B54">
        <f>('D-SWP'!B54+'D-CRA'!B54+'D-L'!C54)-'D-D'!C54</f>
        <v>715662</v>
      </c>
      <c r="C54">
        <f>('D-SWP'!C54+'D-CRA'!C54+'D-L'!D54)-'D-D'!D54</f>
        <v>559967.375</v>
      </c>
      <c r="D54">
        <f>('D-SWP'!D54+'D-CRA'!D54+'D-L'!E54)-'D-D'!E54</f>
        <v>-144438.68699999992</v>
      </c>
      <c r="E54">
        <f>('D-SWP'!E54+'D-CRA'!E54+'D-L'!F54)-'D-D'!F54</f>
        <v>-1066389.3909999998</v>
      </c>
      <c r="F54">
        <f>('D-SWP'!F54+'D-CRA'!F54+'D-L'!G54)-'D-D'!G54</f>
        <v>477482.625</v>
      </c>
      <c r="G54">
        <f>('D-SWP'!G54+'D-CRA'!G54+'D-L'!H54)-'D-D'!H54</f>
        <v>225599.375</v>
      </c>
      <c r="H54">
        <f>('D-SWP'!H54+'D-CRA'!H54+'D-L'!I54)-'D-D'!I54</f>
        <v>349929.25</v>
      </c>
      <c r="I54">
        <f>('D-SWP'!I54+'D-CRA'!I54+'D-L'!J54)-'D-D'!J54</f>
        <v>-403345.375</v>
      </c>
      <c r="J54">
        <f>('D-SWP'!J54+'D-CRA'!J54+'D-L'!K54)-'D-D'!K54</f>
        <v>242204.875</v>
      </c>
      <c r="K54">
        <f>('D-SWP'!K54+'D-CRA'!K54+'D-L'!L54)-'D-D'!L54</f>
        <v>469230.875</v>
      </c>
      <c r="L54">
        <f>('D-SWP'!L54+'D-CRA'!L54+'D-L'!M54)-'D-D'!M54</f>
        <v>-396455.375</v>
      </c>
      <c r="M54">
        <f>('D-SWP'!M54+'D-CRA'!M54+'D-L'!N54)-'D-D'!N54</f>
        <v>-484322.5</v>
      </c>
      <c r="N54">
        <f>('D-SWP'!N54+'D-CRA'!N54+'D-L'!O54)-'D-D'!O54</f>
        <v>-335377.125</v>
      </c>
      <c r="O54">
        <f>('D-SWP'!O54+'D-CRA'!O54+'D-L'!P54)-'D-D'!P54</f>
        <v>-1179223</v>
      </c>
      <c r="P54">
        <f>('D-SWP'!P54+'D-CRA'!P54+'D-L'!Q54)-'D-D'!Q54</f>
        <v>-1618891.6409999998</v>
      </c>
      <c r="Q54">
        <f>('D-SWP'!Q54+'D-CRA'!Q54+'D-L'!R54)-'D-D'!R54</f>
        <v>-1265871.25</v>
      </c>
      <c r="R54">
        <f>('D-SWP'!R54+'D-CRA'!R54+'D-L'!S54)-'D-D'!S54</f>
        <v>-1821417.094</v>
      </c>
      <c r="S54">
        <f>('D-SWP'!S54+'D-CRA'!S54+'D-L'!T54)-'D-D'!T54</f>
        <v>-1476165.25</v>
      </c>
      <c r="T54">
        <f>('D-SWP'!T54+'D-CRA'!T54+'D-L'!U54)-'D-D'!U54</f>
        <v>-1569005.3909999998</v>
      </c>
      <c r="U54">
        <f>('D-SWP'!U54+'D-CRA'!U54+'D-L'!V54)-'D-D'!V54</f>
        <v>-767675.625</v>
      </c>
      <c r="V54">
        <f>('D-SWP'!V54+'D-CRA'!V54+'D-L'!W54)-'D-D'!W54</f>
        <v>-1465986.875</v>
      </c>
      <c r="W54">
        <f>('D-SWP'!W54+'D-CRA'!W54+'D-L'!X54)-'D-D'!X54</f>
        <v>-345117.875</v>
      </c>
      <c r="X54">
        <f>('D-SWP'!X54+'D-CRA'!X54+'D-L'!Y54)-'D-D'!Y54</f>
        <v>-697872.81199999992</v>
      </c>
      <c r="Y54">
        <f>('D-SWP'!Y54+'D-CRA'!Y54+'D-L'!Z54)-'D-D'!Z54</f>
        <v>-898271.18699999992</v>
      </c>
      <c r="Z54">
        <f>('D-SWP'!Z54+'D-CRA'!Z54+'D-L'!AA54)-'D-D'!AA54</f>
        <v>-327298.875</v>
      </c>
      <c r="AA54">
        <f>('D-SWP'!AA54+'D-CRA'!AA54+'D-L'!AB54)-'D-D'!AB54</f>
        <v>-998650.75</v>
      </c>
    </row>
    <row r="55" spans="1:27" x14ac:dyDescent="0.3">
      <c r="A55">
        <v>54</v>
      </c>
      <c r="B55">
        <f>('D-SWP'!B55+'D-CRA'!B55+'D-L'!C55)-'D-D'!C55</f>
        <v>619204</v>
      </c>
      <c r="C55">
        <f>('D-SWP'!C55+'D-CRA'!C55+'D-L'!D55)-'D-D'!D55</f>
        <v>-36178.875</v>
      </c>
      <c r="D55">
        <f>('D-SWP'!D55+'D-CRA'!D55+'D-L'!E55)-'D-D'!E55</f>
        <v>-993147.25799999991</v>
      </c>
      <c r="E55">
        <f>('D-SWP'!E55+'D-CRA'!E55+'D-L'!F55)-'D-D'!F55</f>
        <v>588490.75</v>
      </c>
      <c r="F55">
        <f>('D-SWP'!F55+'D-CRA'!F55+'D-L'!G55)-'D-D'!G55</f>
        <v>277795.5</v>
      </c>
      <c r="G55">
        <f>('D-SWP'!G55+'D-CRA'!G55+'D-L'!H55)-'D-D'!H55</f>
        <v>444645.375</v>
      </c>
      <c r="H55">
        <f>('D-SWP'!H55+'D-CRA'!H55+'D-L'!I55)-'D-D'!I55</f>
        <v>-291113.31199999992</v>
      </c>
      <c r="I55">
        <f>('D-SWP'!I55+'D-CRA'!I55+'D-L'!J55)-'D-D'!J55</f>
        <v>352870</v>
      </c>
      <c r="J55">
        <f>('D-SWP'!J55+'D-CRA'!J55+'D-L'!K55)-'D-D'!K55</f>
        <v>330934.375</v>
      </c>
      <c r="K55">
        <f>('D-SWP'!K55+'D-CRA'!K55+'D-L'!L55)-'D-D'!L55</f>
        <v>-316862.875</v>
      </c>
      <c r="L55">
        <f>('D-SWP'!L55+'D-CRA'!L55+'D-L'!M55)-'D-D'!M55</f>
        <v>-440390.81199999992</v>
      </c>
      <c r="M55">
        <f>('D-SWP'!M55+'D-CRA'!M55+'D-L'!N55)-'D-D'!N55</f>
        <v>-288481.875</v>
      </c>
      <c r="N55">
        <f>('D-SWP'!N55+'D-CRA'!N55+'D-L'!O55)-'D-D'!O55</f>
        <v>-1144445.3119999999</v>
      </c>
      <c r="O55">
        <f>('D-SWP'!O55+'D-CRA'!O55+'D-L'!P55)-'D-D'!P55</f>
        <v>-1592174.7970000003</v>
      </c>
      <c r="P55">
        <f>('D-SWP'!P55+'D-CRA'!P55+'D-L'!Q55)-'D-D'!Q55</f>
        <v>-1230377.0619999999</v>
      </c>
      <c r="Q55">
        <f>('D-SWP'!Q55+'D-CRA'!Q55+'D-L'!R55)-'D-D'!R55</f>
        <v>-1798995.969</v>
      </c>
      <c r="R55">
        <f>('D-SWP'!R55+'D-CRA'!R55+'D-L'!S55)-'D-D'!S55</f>
        <v>-1449066.4369999999</v>
      </c>
      <c r="S55">
        <f>('D-SWP'!S55+'D-CRA'!S55+'D-L'!T55)-'D-D'!T55</f>
        <v>-1544323.2659999998</v>
      </c>
      <c r="T55">
        <f>('D-SWP'!T55+'D-CRA'!T55+'D-L'!U55)-'D-D'!U55</f>
        <v>-725704.06199999992</v>
      </c>
      <c r="U55">
        <f>('D-SWP'!U55+'D-CRA'!U55+'D-L'!V55)-'D-D'!V55</f>
        <v>-1434656.531</v>
      </c>
      <c r="V55">
        <f>('D-SWP'!V55+'D-CRA'!V55+'D-L'!W55)-'D-D'!W55</f>
        <v>-327597.875</v>
      </c>
      <c r="W55">
        <f>('D-SWP'!W55+'D-CRA'!W55+'D-L'!X55)-'D-D'!X55</f>
        <v>-679214.81199999992</v>
      </c>
      <c r="X55">
        <f>('D-SWP'!X55+'D-CRA'!X55+'D-L'!Y55)-'D-D'!Y55</f>
        <v>-879200.18699999992</v>
      </c>
      <c r="Y55">
        <f>('D-SWP'!Y55+'D-CRA'!Y55+'D-L'!Z55)-'D-D'!Z55</f>
        <v>-309529.875</v>
      </c>
      <c r="Z55">
        <f>('D-SWP'!Z55+'D-CRA'!Z55+'D-L'!AA55)-'D-D'!AA55</f>
        <v>-979780.75</v>
      </c>
      <c r="AA55">
        <f>('D-SWP'!AA55+'D-CRA'!AA55+'D-L'!AB55)-'D-D'!AB55</f>
        <v>-1125881.1869999999</v>
      </c>
    </row>
    <row r="56" spans="1:27" x14ac:dyDescent="0.3">
      <c r="A56">
        <v>55</v>
      </c>
      <c r="B56">
        <f>('D-SWP'!B56+'D-CRA'!B56+'D-L'!C56)-'D-D'!C56</f>
        <v>142985</v>
      </c>
      <c r="C56">
        <f>('D-SWP'!C56+'D-CRA'!C56+'D-L'!D56)-'D-D'!D56</f>
        <v>-905618.13299999991</v>
      </c>
      <c r="D56">
        <f>('D-SWP'!D56+'D-CRA'!D56+'D-L'!E56)-'D-D'!E56</f>
        <v>684036.875</v>
      </c>
      <c r="E56">
        <f>('D-SWP'!E56+'D-CRA'!E56+'D-L'!F56)-'D-D'!F56</f>
        <v>392649.625</v>
      </c>
      <c r="F56">
        <f>('D-SWP'!F56+'D-CRA'!F56+'D-L'!G56)-'D-D'!G56</f>
        <v>483735.5</v>
      </c>
      <c r="G56">
        <f>('D-SWP'!G56+'D-CRA'!G56+'D-L'!H56)-'D-D'!H56</f>
        <v>-185098.25</v>
      </c>
      <c r="H56">
        <f>('D-SWP'!H56+'D-CRA'!H56+'D-L'!I56)-'D-D'!I56</f>
        <v>471287.125</v>
      </c>
      <c r="I56">
        <f>('D-SWP'!I56+'D-CRA'!I56+'D-L'!J56)-'D-D'!J56</f>
        <v>716829</v>
      </c>
      <c r="J56">
        <f>('D-SWP'!J56+'D-CRA'!J56+'D-L'!K56)-'D-D'!K56</f>
        <v>-191638.5</v>
      </c>
      <c r="K56">
        <f>('D-SWP'!K56+'D-CRA'!K56+'D-L'!L56)-'D-D'!L56</f>
        <v>-366216.125</v>
      </c>
      <c r="L56">
        <f>('D-SWP'!L56+'D-CRA'!L56+'D-L'!M56)-'D-D'!M56</f>
        <v>-244289.625</v>
      </c>
      <c r="M56">
        <f>('D-SWP'!M56+'D-CRA'!M56+'D-L'!N56)-'D-D'!N56</f>
        <v>-1109997.625</v>
      </c>
      <c r="N56">
        <f>('D-SWP'!N56+'D-CRA'!N56+'D-L'!O56)-'D-D'!O56</f>
        <v>-1567809.969</v>
      </c>
      <c r="O56">
        <f>('D-SWP'!O56+'D-CRA'!O56+'D-L'!P56)-'D-D'!P56</f>
        <v>-1188439.9369999999</v>
      </c>
      <c r="P56">
        <f>('D-SWP'!P56+'D-CRA'!P56+'D-L'!Q56)-'D-D'!Q56</f>
        <v>-1777585.8279999997</v>
      </c>
      <c r="Q56">
        <f>('D-SWP'!Q56+'D-CRA'!Q56+'D-L'!R56)-'D-D'!R56</f>
        <v>-1422896.594</v>
      </c>
      <c r="R56">
        <f>('D-SWP'!R56+'D-CRA'!R56+'D-L'!S56)-'D-D'!S56</f>
        <v>-1520058.125</v>
      </c>
      <c r="S56">
        <f>('D-SWP'!S56+'D-CRA'!S56+'D-L'!T56)-'D-D'!T56</f>
        <v>-684025.56199999992</v>
      </c>
      <c r="T56">
        <f>('D-SWP'!T56+'D-CRA'!T56+'D-L'!U56)-'D-D'!U56</f>
        <v>-1403085.1869999999</v>
      </c>
      <c r="U56">
        <f>('D-SWP'!U56+'D-CRA'!U56+'D-L'!V56)-'D-D'!V56</f>
        <v>-275583.625</v>
      </c>
      <c r="V56">
        <f>('D-SWP'!V56+'D-CRA'!V56+'D-L'!W56)-'D-D'!W56</f>
        <v>-660815.81199999992</v>
      </c>
      <c r="W56">
        <f>('D-SWP'!W56+'D-CRA'!W56+'D-L'!X56)-'D-D'!X56</f>
        <v>-860344.18699999992</v>
      </c>
      <c r="X56">
        <f>('D-SWP'!X56+'D-CRA'!X56+'D-L'!Y56)-'D-D'!Y56</f>
        <v>-291893.875</v>
      </c>
      <c r="Y56">
        <f>('D-SWP'!Y56+'D-CRA'!Y56+'D-L'!Z56)-'D-D'!Z56</f>
        <v>-960805.75</v>
      </c>
      <c r="Z56">
        <f>('D-SWP'!Z56+'D-CRA'!Z56+'D-L'!AA56)-'D-D'!AA56</f>
        <v>-1106930.1869999999</v>
      </c>
      <c r="AA56">
        <f>('D-SWP'!AA56+'D-CRA'!AA56+'D-L'!AB56)-'D-D'!AB56</f>
        <v>-1455885.375</v>
      </c>
    </row>
    <row r="57" spans="1:27" x14ac:dyDescent="0.3">
      <c r="A57">
        <v>56</v>
      </c>
      <c r="B57">
        <f>('D-SWP'!B57+'D-CRA'!B57+'D-L'!C57)-'D-D'!C57</f>
        <v>-744333</v>
      </c>
      <c r="C57">
        <f>('D-SWP'!C57+'D-CRA'!C57+'D-L'!D57)-'D-D'!D57</f>
        <v>793777.875</v>
      </c>
      <c r="D57">
        <f>('D-SWP'!D57+'D-CRA'!D57+'D-L'!E57)-'D-D'!E57</f>
        <v>491963.75</v>
      </c>
      <c r="E57">
        <f>('D-SWP'!E57+'D-CRA'!E57+'D-L'!F57)-'D-D'!F57</f>
        <v>589632.625</v>
      </c>
      <c r="F57">
        <f>('D-SWP'!F57+'D-CRA'!F57+'D-L'!G57)-'D-D'!G57</f>
        <v>-131530.25</v>
      </c>
      <c r="G57">
        <f>('D-SWP'!G57+'D-CRA'!G57+'D-L'!H57)-'D-D'!H57</f>
        <v>582895.25</v>
      </c>
      <c r="H57">
        <f>('D-SWP'!H57+'D-CRA'!H57+'D-L'!I57)-'D-D'!I57</f>
        <v>835867.5</v>
      </c>
      <c r="I57">
        <f>('D-SWP'!I57+'D-CRA'!I57+'D-L'!J57)-'D-D'!J57</f>
        <v>-68665</v>
      </c>
      <c r="J57">
        <f>('D-SWP'!J57+'D-CRA'!J57+'D-L'!K57)-'D-D'!K57</f>
        <v>-246409.5</v>
      </c>
      <c r="K57">
        <f>('D-SWP'!K57+'D-CRA'!K57+'D-L'!L57)-'D-D'!L57</f>
        <v>-171566.375</v>
      </c>
      <c r="L57">
        <f>('D-SWP'!L57+'D-CRA'!L57+'D-L'!M57)-'D-D'!M57</f>
        <v>-1078250.9369999999</v>
      </c>
      <c r="M57">
        <f>('D-SWP'!M57+'D-CRA'!M57+'D-L'!N57)-'D-D'!N57</f>
        <v>-1543772.1409999998</v>
      </c>
      <c r="N57">
        <f>('D-SWP'!N57+'D-CRA'!N57+'D-L'!O57)-'D-D'!O57</f>
        <v>-1148870.8119999999</v>
      </c>
      <c r="O57">
        <f>('D-SWP'!O57+'D-CRA'!O57+'D-L'!P57)-'D-D'!P57</f>
        <v>-1749734.7029999997</v>
      </c>
      <c r="P57">
        <f>('D-SWP'!P57+'D-CRA'!P57+'D-L'!Q57)-'D-D'!Q57</f>
        <v>-1397890.75</v>
      </c>
      <c r="Q57">
        <f>('D-SWP'!Q57+'D-CRA'!Q57+'D-L'!R57)-'D-D'!R57</f>
        <v>-1496722</v>
      </c>
      <c r="R57">
        <f>('D-SWP'!R57+'D-CRA'!R57+'D-L'!S57)-'D-D'!S57</f>
        <v>-642753.06199999992</v>
      </c>
      <c r="S57">
        <f>('D-SWP'!S57+'D-CRA'!S57+'D-L'!T57)-'D-D'!T57</f>
        <v>-1371818.844</v>
      </c>
      <c r="T57">
        <f>('D-SWP'!T57+'D-CRA'!T57+'D-L'!U57)-'D-D'!U57</f>
        <v>-224426.375</v>
      </c>
      <c r="U57">
        <f>('D-SWP'!U57+'D-CRA'!U57+'D-L'!V57)-'D-D'!V57</f>
        <v>-611951.375</v>
      </c>
      <c r="V57">
        <f>('D-SWP'!V57+'D-CRA'!V57+'D-L'!W57)-'D-D'!W57</f>
        <v>-841748.18699999992</v>
      </c>
      <c r="W57">
        <f>('D-SWP'!W57+'D-CRA'!W57+'D-L'!X57)-'D-D'!X57</f>
        <v>-274466.875</v>
      </c>
      <c r="X57">
        <f>('D-SWP'!X57+'D-CRA'!X57+'D-L'!Y57)-'D-D'!Y57</f>
        <v>-941969.75</v>
      </c>
      <c r="Y57">
        <f>('D-SWP'!Y57+'D-CRA'!Y57+'D-L'!Z57)-'D-D'!Z57</f>
        <v>-1087874.1869999999</v>
      </c>
      <c r="Z57">
        <f>('D-SWP'!Z57+'D-CRA'!Z57+'D-L'!AA57)-'D-D'!AA57</f>
        <v>-1437370.375</v>
      </c>
      <c r="AA57">
        <f>('D-SWP'!AA57+'D-CRA'!AA57+'D-L'!AB57)-'D-D'!AB57</f>
        <v>-1571127.906</v>
      </c>
    </row>
    <row r="58" spans="1:27" x14ac:dyDescent="0.3">
      <c r="A58">
        <v>57</v>
      </c>
      <c r="B58">
        <f>('D-SWP'!B58+'D-CRA'!B58+'D-L'!C58)-'D-D'!C58</f>
        <v>649370</v>
      </c>
      <c r="C58">
        <f>('D-SWP'!C58+'D-CRA'!C58+'D-L'!D58)-'D-D'!D58</f>
        <v>605560.875</v>
      </c>
      <c r="D58">
        <f>('D-SWP'!D58+'D-CRA'!D58+'D-L'!E58)-'D-D'!E58</f>
        <v>682838.75</v>
      </c>
      <c r="E58">
        <f>('D-SWP'!E58+'D-CRA'!E58+'D-L'!F58)-'D-D'!F58</f>
        <v>-13480.125</v>
      </c>
      <c r="F58">
        <f>('D-SWP'!F58+'D-CRA'!F58+'D-L'!G58)-'D-D'!G58</f>
        <v>638691.375</v>
      </c>
      <c r="G58">
        <f>('D-SWP'!G58+'D-CRA'!G58+'D-L'!H58)-'D-D'!H58</f>
        <v>944963.125</v>
      </c>
      <c r="H58">
        <f>('D-SWP'!H58+'D-CRA'!H58+'D-L'!I58)-'D-D'!I58</f>
        <v>50137.375</v>
      </c>
      <c r="I58">
        <f>('D-SWP'!I58+'D-CRA'!I58+'D-L'!J58)-'D-D'!J58</f>
        <v>-128852.75</v>
      </c>
      <c r="J58">
        <f>('D-SWP'!J58+'D-CRA'!J58+'D-L'!K58)-'D-D'!K58</f>
        <v>-53211.125</v>
      </c>
      <c r="K58">
        <f>('D-SWP'!K58+'D-CRA'!K58+'D-L'!L58)-'D-D'!L58</f>
        <v>-1016822.25</v>
      </c>
      <c r="L58">
        <f>('D-SWP'!L58+'D-CRA'!L58+'D-L'!M58)-'D-D'!M58</f>
        <v>-1522437.3119999999</v>
      </c>
      <c r="M58">
        <f>('D-SWP'!M58+'D-CRA'!M58+'D-L'!N58)-'D-D'!N58</f>
        <v>-1109614.625</v>
      </c>
      <c r="N58">
        <f>('D-SWP'!N58+'D-CRA'!N58+'D-L'!O58)-'D-D'!O58</f>
        <v>-1724252.5779999997</v>
      </c>
      <c r="O58">
        <f>('D-SWP'!O58+'D-CRA'!O58+'D-L'!P58)-'D-D'!P58</f>
        <v>-1366444.906</v>
      </c>
      <c r="P58">
        <f>('D-SWP'!P58+'D-CRA'!P58+'D-L'!Q58)-'D-D'!Q58</f>
        <v>-1474525.8590000002</v>
      </c>
      <c r="Q58">
        <f>('D-SWP'!Q58+'D-CRA'!Q58+'D-L'!R58)-'D-D'!R58</f>
        <v>-602396.56199999992</v>
      </c>
      <c r="R58">
        <f>('D-SWP'!R58+'D-CRA'!R58+'D-L'!S58)-'D-D'!S58</f>
        <v>-1340968.5</v>
      </c>
      <c r="S58">
        <f>('D-SWP'!S58+'D-CRA'!S58+'D-L'!T58)-'D-D'!T58</f>
        <v>-176313.125</v>
      </c>
      <c r="T58">
        <f>('D-SWP'!T58+'D-CRA'!T58+'D-L'!U58)-'D-D'!U58</f>
        <v>-562846.93699999992</v>
      </c>
      <c r="U58">
        <f>('D-SWP'!U58+'D-CRA'!U58+'D-L'!V58)-'D-D'!V58</f>
        <v>-795322.25</v>
      </c>
      <c r="V58">
        <f>('D-SWP'!V58+'D-CRA'!V58+'D-L'!W58)-'D-D'!W58</f>
        <v>-257294.875</v>
      </c>
      <c r="W58">
        <f>('D-SWP'!W58+'D-CRA'!W58+'D-L'!X58)-'D-D'!X58</f>
        <v>-923347.75</v>
      </c>
      <c r="X58">
        <f>('D-SWP'!X58+'D-CRA'!X58+'D-L'!Y58)-'D-D'!Y58</f>
        <v>-1068958.1869999999</v>
      </c>
      <c r="Y58">
        <f>('D-SWP'!Y58+'D-CRA'!Y58+'D-L'!Z58)-'D-D'!Z58</f>
        <v>-1418750.375</v>
      </c>
      <c r="Z58">
        <f>('D-SWP'!Z58+'D-CRA'!Z58+'D-L'!AA58)-'D-D'!AA58</f>
        <v>-1552081.906</v>
      </c>
      <c r="AA58">
        <f>('D-SWP'!AA58+'D-CRA'!AA58+'D-L'!AB58)-'D-D'!AB58</f>
        <v>-1306542</v>
      </c>
    </row>
    <row r="59" spans="1:27" x14ac:dyDescent="0.3">
      <c r="A59">
        <v>58</v>
      </c>
      <c r="B59">
        <f>('D-SWP'!B59+'D-CRA'!B59+'D-L'!C59)-'D-D'!C59</f>
        <v>568484</v>
      </c>
      <c r="C59">
        <f>('D-SWP'!C59+'D-CRA'!C59+'D-L'!D59)-'D-D'!D59</f>
        <v>798183.875</v>
      </c>
      <c r="D59">
        <f>('D-SWP'!D59+'D-CRA'!D59+'D-L'!E59)-'D-D'!E59</f>
        <v>86228.875</v>
      </c>
      <c r="E59">
        <f>('D-SWP'!E59+'D-CRA'!E59+'D-L'!F59)-'D-D'!F59</f>
        <v>759057.625</v>
      </c>
      <c r="F59">
        <f>('D-SWP'!F59+'D-CRA'!F59+'D-L'!G59)-'D-D'!G59</f>
        <v>998988.75</v>
      </c>
      <c r="G59">
        <f>('D-SWP'!G59+'D-CRA'!G59+'D-L'!H59)-'D-D'!H59</f>
        <v>162724.875</v>
      </c>
      <c r="H59">
        <f>('D-SWP'!H59+'D-CRA'!H59+'D-L'!I59)-'D-D'!I59</f>
        <v>-15468.125</v>
      </c>
      <c r="I59">
        <f>('D-SWP'!I59+'D-CRA'!I59+'D-L'!J59)-'D-D'!J59</f>
        <v>50291.125</v>
      </c>
      <c r="J59">
        <f>('D-SWP'!J59+'D-CRA'!J59+'D-L'!K59)-'D-D'!K59</f>
        <v>-909762.56199999992</v>
      </c>
      <c r="K59">
        <f>('D-SWP'!K59+'D-CRA'!K59+'D-L'!L59)-'D-D'!L59</f>
        <v>-1471171.4840000002</v>
      </c>
      <c r="L59">
        <f>('D-SWP'!L59+'D-CRA'!L59+'D-L'!M59)-'D-D'!M59</f>
        <v>-1073060.5</v>
      </c>
      <c r="M59">
        <f>('D-SWP'!M59+'D-CRA'!M59+'D-L'!N59)-'D-D'!N59</f>
        <v>-1699081.4369999999</v>
      </c>
      <c r="N59">
        <f>('D-SWP'!N59+'D-CRA'!N59+'D-L'!O59)-'D-D'!O59</f>
        <v>-1337333.0619999999</v>
      </c>
      <c r="O59">
        <f>('D-SWP'!O59+'D-CRA'!O59+'D-L'!P59)-'D-D'!P59</f>
        <v>-1445888.7340000002</v>
      </c>
      <c r="P59">
        <f>('D-SWP'!P59+'D-CRA'!P59+'D-L'!Q59)-'D-D'!Q59</f>
        <v>-563262.06199999992</v>
      </c>
      <c r="Q59">
        <f>('D-SWP'!Q59+'D-CRA'!Q59+'D-L'!R59)-'D-D'!R59</f>
        <v>-1311053.156</v>
      </c>
      <c r="R59">
        <f>('D-SWP'!R59+'D-CRA'!R59+'D-L'!S59)-'D-D'!S59</f>
        <v>-128597.875</v>
      </c>
      <c r="S59">
        <f>('D-SWP'!S59+'D-CRA'!S59+'D-L'!T59)-'D-D'!T59</f>
        <v>-514046.5</v>
      </c>
      <c r="T59">
        <f>('D-SWP'!T59+'D-CRA'!T59+'D-L'!U59)-'D-D'!U59</f>
        <v>-748656.25</v>
      </c>
      <c r="U59">
        <f>('D-SWP'!U59+'D-CRA'!U59+'D-L'!V59)-'D-D'!V59</f>
        <v>-203776.81199999992</v>
      </c>
      <c r="V59">
        <f>('D-SWP'!V59+'D-CRA'!V59+'D-L'!W59)-'D-D'!W59</f>
        <v>-904987.75</v>
      </c>
      <c r="W59">
        <f>('D-SWP'!W59+'D-CRA'!W59+'D-L'!X59)-'D-D'!X59</f>
        <v>-1050256.1869999999</v>
      </c>
      <c r="X59">
        <f>('D-SWP'!X59+'D-CRA'!X59+'D-L'!Y59)-'D-D'!Y59</f>
        <v>-1400268.375</v>
      </c>
      <c r="Y59">
        <f>('D-SWP'!Y59+'D-CRA'!Y59+'D-L'!Z59)-'D-D'!Z59</f>
        <v>-1532929.906</v>
      </c>
      <c r="Z59">
        <f>('D-SWP'!Z59+'D-CRA'!Z59+'D-L'!AA59)-'D-D'!AA59</f>
        <v>-1287965</v>
      </c>
      <c r="AA59">
        <f>('D-SWP'!AA59+'D-CRA'!AA59+'D-L'!AB59)-'D-D'!AB59</f>
        <v>-1273072.1869999999</v>
      </c>
    </row>
    <row r="60" spans="1:27" x14ac:dyDescent="0.3">
      <c r="A60">
        <v>59</v>
      </c>
      <c r="B60">
        <f>('D-SWP'!B60+'D-CRA'!B60+'D-L'!C60)-'D-D'!C60</f>
        <v>722040</v>
      </c>
      <c r="C60">
        <f>('D-SWP'!C60+'D-CRA'!C60+'D-L'!D60)-'D-D'!D60</f>
        <v>200240</v>
      </c>
      <c r="D60">
        <f>('D-SWP'!D60+'D-CRA'!D60+'D-L'!E60)-'D-D'!E60</f>
        <v>864100.75</v>
      </c>
      <c r="E60">
        <f>('D-SWP'!E60+'D-CRA'!E60+'D-L'!F60)-'D-D'!F60</f>
        <v>1119727.25</v>
      </c>
      <c r="F60">
        <f>('D-SWP'!F60+'D-CRA'!F60+'D-L'!G60)-'D-D'!G60</f>
        <v>222919.25</v>
      </c>
      <c r="G60">
        <f>('D-SWP'!G60+'D-CRA'!G60+'D-L'!H60)-'D-D'!H60</f>
        <v>91700.625</v>
      </c>
      <c r="H60">
        <f>('D-SWP'!H60+'D-CRA'!H60+'D-L'!I60)-'D-D'!I60</f>
        <v>149006.5</v>
      </c>
      <c r="I60">
        <f>('D-SWP'!I60+'D-CRA'!I60+'D-L'!J60)-'D-D'!J60</f>
        <v>-804951.875</v>
      </c>
      <c r="J60">
        <f>('D-SWP'!J60+'D-CRA'!J60+'D-L'!K60)-'D-D'!K60</f>
        <v>-1374273.6409999998</v>
      </c>
      <c r="K60">
        <f>('D-SWP'!K60+'D-CRA'!K60+'D-L'!L60)-'D-D'!L60</f>
        <v>-1005392.3119999999</v>
      </c>
      <c r="L60">
        <f>('D-SWP'!L60+'D-CRA'!L60+'D-L'!M60)-'D-D'!M60</f>
        <v>-1676614.3119999999</v>
      </c>
      <c r="M60">
        <f>('D-SWP'!M60+'D-CRA'!M60+'D-L'!N60)-'D-D'!N60</f>
        <v>-1308567.219</v>
      </c>
      <c r="N60">
        <f>('D-SWP'!N60+'D-CRA'!N60+'D-L'!O60)-'D-D'!O60</f>
        <v>-1419596.594</v>
      </c>
      <c r="O60">
        <f>('D-SWP'!O60+'D-CRA'!O60+'D-L'!P60)-'D-D'!P60</f>
        <v>-517668.56199999992</v>
      </c>
      <c r="P60">
        <f>('D-SWP'!P60+'D-CRA'!P60+'D-L'!Q60)-'D-D'!Q60</f>
        <v>-1282220.8119999999</v>
      </c>
      <c r="Q60">
        <f>('D-SWP'!Q60+'D-CRA'!Q60+'D-L'!R60)-'D-D'!R60</f>
        <v>-81784.625</v>
      </c>
      <c r="R60">
        <f>('D-SWP'!R60+'D-CRA'!R60+'D-L'!S60)-'D-D'!S60</f>
        <v>-465661.06199999992</v>
      </c>
      <c r="S60">
        <f>('D-SWP'!S60+'D-CRA'!S60+'D-L'!T60)-'D-D'!T60</f>
        <v>-702292.31199999992</v>
      </c>
      <c r="T60">
        <f>('D-SWP'!T60+'D-CRA'!T60+'D-L'!U60)-'D-D'!U60</f>
        <v>-150008.75</v>
      </c>
      <c r="U60">
        <f>('D-SWP'!U60+'D-CRA'!U60+'D-L'!V60)-'D-D'!V60</f>
        <v>-855583.25</v>
      </c>
      <c r="V60">
        <f>('D-SWP'!V60+'D-CRA'!V60+'D-L'!W60)-'D-D'!W60</f>
        <v>-1031815.1869999999</v>
      </c>
      <c r="W60">
        <f>('D-SWP'!W60+'D-CRA'!W60+'D-L'!X60)-'D-D'!X60</f>
        <v>-1382004.375</v>
      </c>
      <c r="X60">
        <f>('D-SWP'!X60+'D-CRA'!X60+'D-L'!Y60)-'D-D'!Y60</f>
        <v>-1513916.906</v>
      </c>
      <c r="Y60">
        <f>('D-SWP'!Y60+'D-CRA'!Y60+'D-L'!Z60)-'D-D'!Z60</f>
        <v>-1269283</v>
      </c>
      <c r="Z60">
        <f>('D-SWP'!Z60+'D-CRA'!Z60+'D-L'!AA60)-'D-D'!AA60</f>
        <v>-1254376.1869999999</v>
      </c>
      <c r="AA60">
        <f>('D-SWP'!AA60+'D-CRA'!AA60+'D-L'!AB60)-'D-D'!AB60</f>
        <v>-599513.68699999992</v>
      </c>
    </row>
    <row r="61" spans="1:27" x14ac:dyDescent="0.3">
      <c r="A61">
        <v>60</v>
      </c>
      <c r="B61">
        <f>('D-SWP'!B61+'D-CRA'!B61+'D-L'!C61)-'D-D'!C61</f>
        <v>232955</v>
      </c>
      <c r="C61">
        <f>('D-SWP'!C61+'D-CRA'!C61+'D-L'!D61)-'D-D'!D61</f>
        <v>983361.875</v>
      </c>
      <c r="D61">
        <f>('D-SWP'!D61+'D-CRA'!D61+'D-L'!E61)-'D-D'!E61</f>
        <v>1224909.875</v>
      </c>
      <c r="E61">
        <f>('D-SWP'!E61+'D-CRA'!E61+'D-L'!F61)-'D-D'!F61</f>
        <v>349381.75</v>
      </c>
      <c r="F61">
        <f>('D-SWP'!F61+'D-CRA'!F61+'D-L'!G61)-'D-D'!G61</f>
        <v>146344.25</v>
      </c>
      <c r="G61">
        <f>('D-SWP'!G61+'D-CRA'!G61+'D-L'!H61)-'D-D'!H61</f>
        <v>241682.75</v>
      </c>
      <c r="H61">
        <f>('D-SWP'!H61+'D-CRA'!H61+'D-L'!I61)-'D-D'!I61</f>
        <v>-704312.18699999992</v>
      </c>
      <c r="I61">
        <f>('D-SWP'!I61+'D-CRA'!I61+'D-L'!J61)-'D-D'!J61</f>
        <v>-1279626.8119999999</v>
      </c>
      <c r="J61">
        <f>('D-SWP'!J61+'D-CRA'!J61+'D-L'!K61)-'D-D'!K61</f>
        <v>-892093.18699999992</v>
      </c>
      <c r="K61">
        <f>('D-SWP'!K61+'D-CRA'!K61+'D-L'!L61)-'D-D'!L61</f>
        <v>-1622805.1720000003</v>
      </c>
      <c r="L61">
        <f>('D-SWP'!L61+'D-CRA'!L61+'D-L'!M61)-'D-D'!M61</f>
        <v>-1282503.375</v>
      </c>
      <c r="M61">
        <f>('D-SWP'!M61+'D-CRA'!M61+'D-L'!N61)-'D-D'!N61</f>
        <v>-1393640.469</v>
      </c>
      <c r="N61">
        <f>('D-SWP'!N61+'D-CRA'!N61+'D-L'!O61)-'D-D'!O61</f>
        <v>-474378.06199999992</v>
      </c>
      <c r="O61">
        <f>('D-SWP'!O61+'D-CRA'!O61+'D-L'!P61)-'D-D'!P61</f>
        <v>-1246945.469</v>
      </c>
      <c r="P61">
        <f>('D-SWP'!P61+'D-CRA'!P61+'D-L'!Q61)-'D-D'!Q61</f>
        <v>-37834.375</v>
      </c>
      <c r="Q61">
        <f>('D-SWP'!Q61+'D-CRA'!Q61+'D-L'!R61)-'D-D'!R61</f>
        <v>-418206.625</v>
      </c>
      <c r="R61">
        <f>('D-SWP'!R61+'D-CRA'!R61+'D-L'!S61)-'D-D'!S61</f>
        <v>-656348.375</v>
      </c>
      <c r="S61">
        <f>('D-SWP'!S61+'D-CRA'!S61+'D-L'!T61)-'D-D'!T61</f>
        <v>-96535.75</v>
      </c>
      <c r="T61">
        <f>('D-SWP'!T61+'D-CRA'!T61+'D-L'!U61)-'D-D'!U61</f>
        <v>-805937.81199999992</v>
      </c>
      <c r="U61">
        <f>('D-SWP'!U61+'D-CRA'!U61+'D-L'!V61)-'D-D'!V61</f>
        <v>-984782.25</v>
      </c>
      <c r="V61">
        <f>('D-SWP'!V61+'D-CRA'!V61+'D-L'!W61)-'D-D'!W61</f>
        <v>-1363999.375</v>
      </c>
      <c r="W61">
        <f>('D-SWP'!W61+'D-CRA'!W61+'D-L'!X61)-'D-D'!X61</f>
        <v>-1495119.906</v>
      </c>
      <c r="X61">
        <f>('D-SWP'!X61+'D-CRA'!X61+'D-L'!Y61)-'D-D'!Y61</f>
        <v>-1250739</v>
      </c>
      <c r="Y61">
        <f>('D-SWP'!Y61+'D-CRA'!Y61+'D-L'!Z61)-'D-D'!Z61</f>
        <v>-1235573.1869999999</v>
      </c>
      <c r="Z61">
        <f>('D-SWP'!Z61+'D-CRA'!Z61+'D-L'!AA61)-'D-D'!AA61</f>
        <v>-581725.68699999992</v>
      </c>
      <c r="AA61">
        <f>('D-SWP'!AA61+'D-CRA'!AA61+'D-L'!AB61)-'D-D'!AB61</f>
        <v>-621467.25</v>
      </c>
    </row>
    <row r="62" spans="1:27" x14ac:dyDescent="0.3">
      <c r="A62">
        <v>61</v>
      </c>
      <c r="B62">
        <f>('D-SWP'!B62+'D-CRA'!B62+'D-L'!C62)-'D-D'!C62</f>
        <v>846123</v>
      </c>
      <c r="C62">
        <f>('D-SWP'!C62+'D-CRA'!C62+'D-L'!D62)-'D-D'!D62</f>
        <v>1344455.375</v>
      </c>
      <c r="D62">
        <f>('D-SWP'!D62+'D-CRA'!D62+'D-L'!E62)-'D-D'!E62</f>
        <v>454521.125</v>
      </c>
      <c r="E62">
        <f>('D-SWP'!E62+'D-CRA'!E62+'D-L'!F62)-'D-D'!F62</f>
        <v>263630</v>
      </c>
      <c r="F62">
        <f>('D-SWP'!F62+'D-CRA'!F62+'D-L'!G62)-'D-D'!G62</f>
        <v>280045</v>
      </c>
      <c r="G62">
        <f>('D-SWP'!G62+'D-CRA'!G62+'D-L'!H62)-'D-D'!H62</f>
        <v>-609890.43699999992</v>
      </c>
      <c r="H62">
        <f>('D-SWP'!H62+'D-CRA'!H62+'D-L'!I62)-'D-D'!I62</f>
        <v>-1189150.9840000002</v>
      </c>
      <c r="I62">
        <f>('D-SWP'!I62+'D-CRA'!I62+'D-L'!J62)-'D-D'!J62</f>
        <v>-781043.06199999992</v>
      </c>
      <c r="J62">
        <f>('D-SWP'!J62+'D-CRA'!J62+'D-L'!K62)-'D-D'!K62</f>
        <v>-1523366.0470000003</v>
      </c>
      <c r="K62">
        <f>('D-SWP'!K62+'D-CRA'!K62+'D-L'!L62)-'D-D'!L62</f>
        <v>-1228025.5619999999</v>
      </c>
      <c r="L62">
        <f>('D-SWP'!L62+'D-CRA'!L62+'D-L'!M62)-'D-D'!M62</f>
        <v>-1370386.3279999997</v>
      </c>
      <c r="M62">
        <f>('D-SWP'!M62+'D-CRA'!M62+'D-L'!N62)-'D-D'!N62</f>
        <v>-431423.56199999992</v>
      </c>
      <c r="N62">
        <f>('D-SWP'!N62+'D-CRA'!N62+'D-L'!O62)-'D-D'!O62</f>
        <v>-1214026.125</v>
      </c>
      <c r="O62">
        <f>('D-SWP'!O62+'D-CRA'!O62+'D-L'!P62)-'D-D'!P62</f>
        <v>12589.875</v>
      </c>
      <c r="P62">
        <f>('D-SWP'!P62+'D-CRA'!P62+'D-L'!Q62)-'D-D'!Q62</f>
        <v>-371829.18699999992</v>
      </c>
      <c r="Q62">
        <f>('D-SWP'!Q62+'D-CRA'!Q62+'D-L'!R62)-'D-D'!R62</f>
        <v>-611336.375</v>
      </c>
      <c r="R62">
        <f>('D-SWP'!R62+'D-CRA'!R62+'D-L'!S62)-'D-D'!S62</f>
        <v>-43467.75</v>
      </c>
      <c r="S62">
        <f>('D-SWP'!S62+'D-CRA'!S62+'D-L'!T62)-'D-D'!T62</f>
        <v>-756597.31199999992</v>
      </c>
      <c r="T62">
        <f>('D-SWP'!T62+'D-CRA'!T62+'D-L'!U62)-'D-D'!U62</f>
        <v>-937508.25</v>
      </c>
      <c r="U62">
        <f>('D-SWP'!U62+'D-CRA'!U62+'D-L'!V62)-'D-D'!V62</f>
        <v>-1332549.406</v>
      </c>
      <c r="V62">
        <f>('D-SWP'!V62+'D-CRA'!V62+'D-L'!W62)-'D-D'!W62</f>
        <v>-1476581.906</v>
      </c>
      <c r="W62">
        <f>('D-SWP'!W62+'D-CRA'!W62+'D-L'!X62)-'D-D'!X62</f>
        <v>-1232411</v>
      </c>
      <c r="X62">
        <f>('D-SWP'!X62+'D-CRA'!X62+'D-L'!Y62)-'D-D'!Y62</f>
        <v>-1216908.1869999999</v>
      </c>
      <c r="Y62">
        <f>('D-SWP'!Y62+'D-CRA'!Y62+'D-L'!Z62)-'D-D'!Z62</f>
        <v>-563825.68699999992</v>
      </c>
      <c r="Z62">
        <f>('D-SWP'!Z62+'D-CRA'!Z62+'D-L'!AA62)-'D-D'!AA62</f>
        <v>-602519.25</v>
      </c>
      <c r="AA62">
        <f>('D-SWP'!AA62+'D-CRA'!AA62+'D-L'!AB62)-'D-D'!AB62</f>
        <v>-1612970.406</v>
      </c>
    </row>
    <row r="63" spans="1:27" x14ac:dyDescent="0.3">
      <c r="A63">
        <v>62</v>
      </c>
      <c r="B63">
        <f>('D-SWP'!B63+'D-CRA'!B63+'D-L'!C63)-'D-D'!C63</f>
        <v>1203560</v>
      </c>
      <c r="C63">
        <f>('D-SWP'!C63+'D-CRA'!C63+'D-L'!D63)-'D-D'!D63</f>
        <v>561530.625</v>
      </c>
      <c r="D63">
        <f>('D-SWP'!D63+'D-CRA'!D63+'D-L'!E63)-'D-D'!E63</f>
        <v>364066.625</v>
      </c>
      <c r="E63">
        <f>('D-SWP'!E63+'D-CRA'!E63+'D-L'!F63)-'D-D'!F63</f>
        <v>384190.25</v>
      </c>
      <c r="F63">
        <f>('D-SWP'!F63+'D-CRA'!F63+'D-L'!G63)-'D-D'!G63</f>
        <v>-568030.75</v>
      </c>
      <c r="G63">
        <f>('D-SWP'!G63+'D-CRA'!G63+'D-L'!H63)-'D-D'!H63</f>
        <v>-1104890.156</v>
      </c>
      <c r="H63">
        <f>('D-SWP'!H63+'D-CRA'!H63+'D-L'!I63)-'D-D'!I63</f>
        <v>-674164.875</v>
      </c>
      <c r="I63">
        <f>('D-SWP'!I63+'D-CRA'!I63+'D-L'!J63)-'D-D'!J63</f>
        <v>-1426175.9220000003</v>
      </c>
      <c r="J63">
        <f>('D-SWP'!J63+'D-CRA'!J63+'D-L'!K63)-'D-D'!K63</f>
        <v>-1127914.719</v>
      </c>
      <c r="K63">
        <f>('D-SWP'!K63+'D-CRA'!K63+'D-L'!L63)-'D-D'!L63</f>
        <v>-1317993.1869999999</v>
      </c>
      <c r="L63">
        <f>('D-SWP'!L63+'D-CRA'!L63+'D-L'!M63)-'D-D'!M63</f>
        <v>-391252.06199999992</v>
      </c>
      <c r="M63">
        <f>('D-SWP'!M63+'D-CRA'!M63+'D-L'!N63)-'D-D'!N63</f>
        <v>-1181430.781</v>
      </c>
      <c r="N63">
        <f>('D-SWP'!N63+'D-CRA'!N63+'D-L'!O63)-'D-D'!O63</f>
        <v>60736.125</v>
      </c>
      <c r="O63">
        <f>('D-SWP'!O63+'D-CRA'!O63+'D-L'!P63)-'D-D'!P63</f>
        <v>-319010.75</v>
      </c>
      <c r="P63">
        <f>('D-SWP'!P63+'D-CRA'!P63+'D-L'!Q63)-'D-D'!Q63</f>
        <v>-567363.43699999992</v>
      </c>
      <c r="Q63">
        <f>('D-SWP'!Q63+'D-CRA'!Q63+'D-L'!R63)-'D-D'!R63</f>
        <v>7946.375</v>
      </c>
      <c r="R63">
        <f>('D-SWP'!R63+'D-CRA'!R63+'D-L'!S63)-'D-D'!S63</f>
        <v>-707673.81199999992</v>
      </c>
      <c r="S63">
        <f>('D-SWP'!S63+'D-CRA'!S63+'D-L'!T63)-'D-D'!T63</f>
        <v>-890540.31199999992</v>
      </c>
      <c r="T63">
        <f>('D-SWP'!T63+'D-CRA'!T63+'D-L'!U63)-'D-D'!U63</f>
        <v>-1300860.4369999999</v>
      </c>
      <c r="U63">
        <f>('D-SWP'!U63+'D-CRA'!U63+'D-L'!V63)-'D-D'!V63</f>
        <v>-1441165.844</v>
      </c>
      <c r="V63">
        <f>('D-SWP'!V63+'D-CRA'!V63+'D-L'!W63)-'D-D'!W63</f>
        <v>-1214343</v>
      </c>
      <c r="W63">
        <f>('D-SWP'!W63+'D-CRA'!W63+'D-L'!X63)-'D-D'!X63</f>
        <v>-1198462.1869999999</v>
      </c>
      <c r="X63">
        <f>('D-SWP'!X63+'D-CRA'!X63+'D-L'!Y63)-'D-D'!Y63</f>
        <v>-546059.68699999992</v>
      </c>
      <c r="Y63">
        <f>('D-SWP'!Y63+'D-CRA'!Y63+'D-L'!Z63)-'D-D'!Z63</f>
        <v>-583465.25</v>
      </c>
      <c r="Z63">
        <f>('D-SWP'!Z63+'D-CRA'!Z63+'D-L'!AA63)-'D-D'!AA63</f>
        <v>-1593719.406</v>
      </c>
      <c r="AA63">
        <f>('D-SWP'!AA63+'D-CRA'!AA63+'D-L'!AB63)-'D-D'!AB63</f>
        <v>-1595269.1869999999</v>
      </c>
    </row>
    <row r="64" spans="1:27" x14ac:dyDescent="0.3">
      <c r="A64">
        <v>63</v>
      </c>
      <c r="B64">
        <f>('D-SWP'!B64+'D-CRA'!B64+'D-L'!C64)-'D-D'!C64</f>
        <v>475590</v>
      </c>
      <c r="C64">
        <f>('D-SWP'!C64+'D-CRA'!C64+'D-L'!D64)-'D-D'!D64</f>
        <v>473346.375</v>
      </c>
      <c r="D64">
        <f>('D-SWP'!D64+'D-CRA'!D64+'D-L'!E64)-'D-D'!E64</f>
        <v>482340.5</v>
      </c>
      <c r="E64">
        <f>('D-SWP'!E64+'D-CRA'!E64+'D-L'!F64)-'D-D'!F64</f>
        <v>-464844.06199999992</v>
      </c>
      <c r="F64">
        <f>('D-SWP'!F64+'D-CRA'!F64+'D-L'!G64)-'D-D'!G64</f>
        <v>-1073271.3279999997</v>
      </c>
      <c r="G64">
        <f>('D-SWP'!G64+'D-CRA'!G64+'D-L'!H64)-'D-D'!H64</f>
        <v>-573502.75</v>
      </c>
      <c r="H64">
        <f>('D-SWP'!H64+'D-CRA'!H64+'D-L'!I64)-'D-D'!I64</f>
        <v>-1333158.781</v>
      </c>
      <c r="I64">
        <f>('D-SWP'!I64+'D-CRA'!I64+'D-L'!J64)-'D-D'!J64</f>
        <v>-1030053.875</v>
      </c>
      <c r="J64">
        <f>('D-SWP'!J64+'D-CRA'!J64+'D-L'!K64)-'D-D'!K64</f>
        <v>-1219967.0619999999</v>
      </c>
      <c r="K64">
        <f>('D-SWP'!K64+'D-CRA'!K64+'D-L'!L64)-'D-D'!L64</f>
        <v>-323987.56199999992</v>
      </c>
      <c r="L64">
        <f>('D-SWP'!L64+'D-CRA'!L64+'D-L'!M64)-'D-D'!M64</f>
        <v>-1151540.4369999999</v>
      </c>
      <c r="M64">
        <f>('D-SWP'!M64+'D-CRA'!M64+'D-L'!N64)-'D-D'!N64</f>
        <v>108572.375</v>
      </c>
      <c r="N64">
        <f>('D-SWP'!N64+'D-CRA'!N64+'D-L'!O64)-'D-D'!O64</f>
        <v>-268550.25</v>
      </c>
      <c r="O64">
        <f>('D-SWP'!O64+'D-CRA'!O64+'D-L'!P64)-'D-D'!P64</f>
        <v>-516948.43699999992</v>
      </c>
      <c r="P64">
        <f>('D-SWP'!P64+'D-CRA'!P64+'D-L'!Q64)-'D-D'!Q64</f>
        <v>53476.375</v>
      </c>
      <c r="Q64">
        <f>('D-SWP'!Q64+'D-CRA'!Q64+'D-L'!R64)-'D-D'!R64</f>
        <v>-659684.31199999992</v>
      </c>
      <c r="R64">
        <f>('D-SWP'!R64+'D-CRA'!R64+'D-L'!S64)-'D-D'!S64</f>
        <v>-843987.375</v>
      </c>
      <c r="S64">
        <f>('D-SWP'!S64+'D-CRA'!S64+'D-L'!T64)-'D-D'!T64</f>
        <v>-1269473.469</v>
      </c>
      <c r="T64">
        <f>('D-SWP'!T64+'D-CRA'!T64+'D-L'!U64)-'D-D'!U64</f>
        <v>-1405509.8119999999</v>
      </c>
      <c r="U64">
        <f>('D-SWP'!U64+'D-CRA'!U64+'D-L'!V64)-'D-D'!V64</f>
        <v>-1176320.75</v>
      </c>
      <c r="V64">
        <f>('D-SWP'!V64+'D-CRA'!V64+'D-L'!W64)-'D-D'!W64</f>
        <v>-1180274.1869999999</v>
      </c>
      <c r="W64">
        <f>('D-SWP'!W64+'D-CRA'!W64+'D-L'!X64)-'D-D'!X64</f>
        <v>-530687.68699999992</v>
      </c>
      <c r="X64">
        <f>('D-SWP'!X64+'D-CRA'!X64+'D-L'!Y64)-'D-D'!Y64</f>
        <v>-564551.25</v>
      </c>
      <c r="Y64">
        <f>('D-SWP'!Y64+'D-CRA'!Y64+'D-L'!Z64)-'D-D'!Z64</f>
        <v>-1574361.406</v>
      </c>
      <c r="Z64">
        <f>('D-SWP'!Z64+'D-CRA'!Z64+'D-L'!AA64)-'D-D'!AA64</f>
        <v>-1589345.1869999999</v>
      </c>
      <c r="AA64">
        <f>('D-SWP'!AA64+'D-CRA'!AA64+'D-L'!AB64)-'D-D'!AB64</f>
        <v>-1753313.5619999999</v>
      </c>
    </row>
    <row r="65" spans="1:27" x14ac:dyDescent="0.3">
      <c r="A65">
        <v>64</v>
      </c>
      <c r="B65">
        <f>('D-SWP'!B65+'D-CRA'!B65+'D-L'!C65)-'D-D'!C65</f>
        <v>394963</v>
      </c>
      <c r="C65">
        <f>('D-SWP'!C65+'D-CRA'!C65+'D-L'!D65)-'D-D'!D65</f>
        <v>595890.75</v>
      </c>
      <c r="D65">
        <f>('D-SWP'!D65+'D-CRA'!D65+'D-L'!E65)-'D-D'!E65</f>
        <v>-377355.375</v>
      </c>
      <c r="E65">
        <f>('D-SWP'!E65+'D-CRA'!E65+'D-L'!F65)-'D-D'!F65</f>
        <v>-979810.5</v>
      </c>
      <c r="F65">
        <f>('D-SWP'!F65+'D-CRA'!F65+'D-L'!G65)-'D-D'!G65</f>
        <v>-525312.625</v>
      </c>
      <c r="G65">
        <f>('D-SWP'!G65+'D-CRA'!G65+'D-L'!H65)-'D-D'!H65</f>
        <v>-1246357.656</v>
      </c>
      <c r="H65">
        <f>('D-SWP'!H65+'D-CRA'!H65+'D-L'!I65)-'D-D'!I65</f>
        <v>-936366.03099999996</v>
      </c>
      <c r="I65">
        <f>('D-SWP'!I65+'D-CRA'!I65+'D-L'!J65)-'D-D'!J65</f>
        <v>-1124191.9369999999</v>
      </c>
      <c r="J65">
        <f>('D-SWP'!J65+'D-CRA'!J65+'D-L'!K65)-'D-D'!K65</f>
        <v>-211089.06199999992</v>
      </c>
      <c r="K65">
        <f>('D-SWP'!K65+'D-CRA'!K65+'D-L'!L65)-'D-D'!L65</f>
        <v>-1091639.094</v>
      </c>
      <c r="L65">
        <f>('D-SWP'!L65+'D-CRA'!L65+'D-L'!M65)-'D-D'!M65</f>
        <v>153771.5</v>
      </c>
      <c r="M65">
        <f>('D-SWP'!M65+'D-CRA'!M65+'D-L'!N65)-'D-D'!N65</f>
        <v>-220445.875</v>
      </c>
      <c r="N65">
        <f>('D-SWP'!N65+'D-CRA'!N65+'D-L'!O65)-'D-D'!O65</f>
        <v>-468904.5</v>
      </c>
      <c r="O65">
        <f>('D-SWP'!O65+'D-CRA'!O65+'D-L'!P65)-'D-D'!P65</f>
        <v>105480.375</v>
      </c>
      <c r="P65">
        <f>('D-SWP'!P65+'D-CRA'!P65+'D-L'!Q65)-'D-D'!Q65</f>
        <v>-612774.875</v>
      </c>
      <c r="Q65">
        <f>('D-SWP'!Q65+'D-CRA'!Q65+'D-L'!R65)-'D-D'!R65</f>
        <v>-798363.375</v>
      </c>
      <c r="R65">
        <f>('D-SWP'!R65+'D-CRA'!R65+'D-L'!S65)-'D-D'!S65</f>
        <v>-1238504.5</v>
      </c>
      <c r="S65">
        <f>('D-SWP'!S65+'D-CRA'!S65+'D-L'!T65)-'D-D'!T65</f>
        <v>-1370156.75</v>
      </c>
      <c r="T65">
        <f>('D-SWP'!T65+'D-CRA'!T65+'D-L'!U65)-'D-D'!U65</f>
        <v>-1138058.4369999999</v>
      </c>
      <c r="U65">
        <f>('D-SWP'!U65+'D-CRA'!U65+'D-L'!V65)-'D-D'!V65</f>
        <v>-1141782.0619999999</v>
      </c>
      <c r="V65">
        <f>('D-SWP'!V65+'D-CRA'!V65+'D-L'!W65)-'D-D'!W65</f>
        <v>-516963.68699999992</v>
      </c>
      <c r="W65">
        <f>('D-SWP'!W65+'D-CRA'!W65+'D-L'!X65)-'D-D'!X65</f>
        <v>-659000.25</v>
      </c>
      <c r="X65">
        <f>('D-SWP'!X65+'D-CRA'!X65+'D-L'!Y65)-'D-D'!Y65</f>
        <v>-1805142.406</v>
      </c>
      <c r="Y65">
        <f>('D-SWP'!Y65+'D-CRA'!Y65+'D-L'!Z65)-'D-D'!Z65</f>
        <v>-1807022.1869999999</v>
      </c>
      <c r="Z65">
        <f>('D-SWP'!Z65+'D-CRA'!Z65+'D-L'!AA65)-'D-D'!AA65</f>
        <v>-1734263.5619999999</v>
      </c>
      <c r="AA65">
        <f>('D-SWP'!AA65+'D-CRA'!AA65+'D-L'!AB65)-'D-D'!AB65</f>
        <v>-1250094.75</v>
      </c>
    </row>
    <row r="66" spans="1:27" x14ac:dyDescent="0.3">
      <c r="A66">
        <v>65</v>
      </c>
      <c r="B66">
        <f>('D-SWP'!B66+'D-CRA'!B66+'D-L'!C66)-'D-D'!C66</f>
        <v>502915</v>
      </c>
      <c r="C66">
        <f>('D-SWP'!C66+'D-CRA'!C66+'D-L'!D66)-'D-D'!D66</f>
        <v>-275608.68699999992</v>
      </c>
      <c r="D66">
        <f>('D-SWP'!D66+'D-CRA'!D66+'D-L'!E66)-'D-D'!E66</f>
        <v>-902084.65599999996</v>
      </c>
      <c r="E66">
        <f>('D-SWP'!E66+'D-CRA'!E66+'D-L'!F66)-'D-D'!F66</f>
        <v>-413277.43699999992</v>
      </c>
      <c r="F66">
        <f>('D-SWP'!F66+'D-CRA'!F66+'D-L'!G66)-'D-D'!G66</f>
        <v>-1212013.531</v>
      </c>
      <c r="G66">
        <f>('D-SWP'!G66+'D-CRA'!G66+'D-L'!H66)-'D-D'!H66</f>
        <v>-848893.18699999992</v>
      </c>
      <c r="H66">
        <f>('D-SWP'!H66+'D-CRA'!H66+'D-L'!I66)-'D-D'!I66</f>
        <v>-1032588.8119999999</v>
      </c>
      <c r="I66">
        <f>('D-SWP'!I66+'D-CRA'!I66+'D-L'!J66)-'D-D'!J66</f>
        <v>-100440.56199999992</v>
      </c>
      <c r="J66">
        <f>('D-SWP'!J66+'D-CRA'!J66+'D-L'!K66)-'D-D'!K66</f>
        <v>-986107.75</v>
      </c>
      <c r="K66">
        <f>('D-SWP'!K66+'D-CRA'!K66+'D-L'!L66)-'D-D'!L66</f>
        <v>218016.75</v>
      </c>
      <c r="L66">
        <f>('D-SWP'!L66+'D-CRA'!L66+'D-L'!M66)-'D-D'!M66</f>
        <v>-178734.375</v>
      </c>
      <c r="M66">
        <f>('D-SWP'!M66+'D-CRA'!M66+'D-L'!N66)-'D-D'!N66</f>
        <v>-421170.56199999992</v>
      </c>
      <c r="N66">
        <f>('D-SWP'!N66+'D-CRA'!N66+'D-L'!O66)-'D-D'!O66</f>
        <v>155224.5</v>
      </c>
      <c r="O66">
        <f>('D-SWP'!O66+'D-CRA'!O66+'D-L'!P66)-'D-D'!P66</f>
        <v>-559421.375</v>
      </c>
      <c r="P66">
        <f>('D-SWP'!P66+'D-CRA'!P66+'D-L'!Q66)-'D-D'!Q66</f>
        <v>-753802.43699999992</v>
      </c>
      <c r="Q66">
        <f>('D-SWP'!Q66+'D-CRA'!Q66+'D-L'!R66)-'D-D'!R66</f>
        <v>-1208463.531</v>
      </c>
      <c r="R66">
        <f>('D-SWP'!R66+'D-CRA'!R66+'D-L'!S66)-'D-D'!S66</f>
        <v>-1335221.75</v>
      </c>
      <c r="S66">
        <f>('D-SWP'!S66+'D-CRA'!S66+'D-L'!T66)-'D-D'!T66</f>
        <v>-1100099.125</v>
      </c>
      <c r="T66">
        <f>('D-SWP'!T66+'D-CRA'!T66+'D-L'!U66)-'D-D'!U66</f>
        <v>-1103051.9369999999</v>
      </c>
      <c r="U66">
        <f>('D-SWP'!U66+'D-CRA'!U66+'D-L'!V66)-'D-D'!V66</f>
        <v>-639854.25</v>
      </c>
      <c r="V66">
        <f>('D-SWP'!V66+'D-CRA'!V66+'D-L'!W66)-'D-D'!W66</f>
        <v>-777414.25</v>
      </c>
      <c r="W66">
        <f>('D-SWP'!W66+'D-CRA'!W66+'D-L'!X66)-'D-D'!X66</f>
        <v>-1836141.406</v>
      </c>
      <c r="X66">
        <f>('D-SWP'!X66+'D-CRA'!X66+'D-L'!Y66)-'D-D'!Y66</f>
        <v>-1737984.1869999999</v>
      </c>
      <c r="Y66">
        <f>('D-SWP'!Y66+'D-CRA'!Y66+'D-L'!Z66)-'D-D'!Z66</f>
        <v>-1815107.5619999999</v>
      </c>
      <c r="Z66">
        <f>('D-SWP'!Z66+'D-CRA'!Z66+'D-L'!AA66)-'D-D'!AA66</f>
        <v>-1281930.75</v>
      </c>
      <c r="AA66">
        <f>('D-SWP'!AA66+'D-CRA'!AA66+'D-L'!AB66)-'D-D'!AB66</f>
        <v>-963199.93699999992</v>
      </c>
    </row>
    <row r="67" spans="1:27" x14ac:dyDescent="0.3">
      <c r="A67">
        <v>66</v>
      </c>
      <c r="B67">
        <f>('D-SWP'!B67+'D-CRA'!B67+'D-L'!C67)-'D-D'!C67</f>
        <v>-159020</v>
      </c>
      <c r="C67">
        <f>('D-SWP'!C67+'D-CRA'!C67+'D-L'!D67)-'D-D'!D67</f>
        <v>-810694.82799999975</v>
      </c>
      <c r="D67">
        <f>('D-SWP'!D67+'D-CRA'!D67+'D-L'!E67)-'D-D'!E67</f>
        <v>-318924.31199999992</v>
      </c>
      <c r="E67">
        <f>('D-SWP'!E67+'D-CRA'!E67+'D-L'!F67)-'D-D'!F67</f>
        <v>-1113479.3909999998</v>
      </c>
      <c r="F67">
        <f>('D-SWP'!F67+'D-CRA'!F67+'D-L'!G67)-'D-D'!G67</f>
        <v>-816565.34400000004</v>
      </c>
      <c r="G67">
        <f>('D-SWP'!G67+'D-CRA'!G67+'D-L'!H67)-'D-D'!H67</f>
        <v>-947201.65599999996</v>
      </c>
      <c r="H67">
        <f>('D-SWP'!H67+'D-CRA'!H67+'D-L'!I67)-'D-D'!I67</f>
        <v>6035</v>
      </c>
      <c r="I67">
        <f>('D-SWP'!I67+'D-CRA'!I67+'D-L'!J67)-'D-D'!J67</f>
        <v>-882824.375</v>
      </c>
      <c r="J67">
        <f>('D-SWP'!J67+'D-CRA'!J67+'D-L'!K67)-'D-D'!K67</f>
        <v>327945</v>
      </c>
      <c r="K67">
        <f>('D-SWP'!K67+'D-CRA'!K67+'D-L'!L67)-'D-D'!L67</f>
        <v>-227913</v>
      </c>
      <c r="L67">
        <f>('D-SWP'!L67+'D-CRA'!L67+'D-L'!M67)-'D-D'!M67</f>
        <v>-626137.625</v>
      </c>
      <c r="M67">
        <f>('D-SWP'!M67+'D-CRA'!M67+'D-L'!N67)-'D-D'!N67</f>
        <v>204639.5</v>
      </c>
      <c r="N67">
        <f>('D-SWP'!N67+'D-CRA'!N67+'D-L'!O67)-'D-D'!O67</f>
        <v>-508424.875</v>
      </c>
      <c r="O67">
        <f>('D-SWP'!O67+'D-CRA'!O67+'D-L'!P67)-'D-D'!P67</f>
        <v>-702799.43699999992</v>
      </c>
      <c r="P67">
        <f>('D-SWP'!P67+'D-CRA'!P67+'D-L'!Q67)-'D-D'!Q67</f>
        <v>-1179585.5619999999</v>
      </c>
      <c r="Q67">
        <f>('D-SWP'!Q67+'D-CRA'!Q67+'D-L'!R67)-'D-D'!R67</f>
        <v>-1301222.6869999999</v>
      </c>
      <c r="R67">
        <f>('D-SWP'!R67+'D-CRA'!R67+'D-L'!S67)-'D-D'!S67</f>
        <v>-1062558.8119999999</v>
      </c>
      <c r="S67">
        <f>('D-SWP'!S67+'D-CRA'!S67+'D-L'!T67)-'D-D'!T67</f>
        <v>-1064622.8119999999</v>
      </c>
      <c r="T67">
        <f>('D-SWP'!T67+'D-CRA'!T67+'D-L'!U67)-'D-D'!U67</f>
        <v>-736196.81199999992</v>
      </c>
      <c r="U67">
        <f>('D-SWP'!U67+'D-CRA'!U67+'D-L'!V67)-'D-D'!V67</f>
        <v>-770397.5</v>
      </c>
      <c r="V67">
        <f>('D-SWP'!V67+'D-CRA'!V67+'D-L'!W67)-'D-D'!W67</f>
        <v>-1817398.406</v>
      </c>
      <c r="W67">
        <f>('D-SWP'!W67+'D-CRA'!W67+'D-L'!X67)-'D-D'!X67</f>
        <v>-1719163.1869999999</v>
      </c>
      <c r="X67">
        <f>('D-SWP'!X67+'D-CRA'!X67+'D-L'!Y67)-'D-D'!Y67</f>
        <v>-1796091.5619999999</v>
      </c>
      <c r="Y67">
        <f>('D-SWP'!Y67+'D-CRA'!Y67+'D-L'!Z67)-'D-D'!Z67</f>
        <v>-1263661.75</v>
      </c>
      <c r="Z67">
        <f>('D-SWP'!Z67+'D-CRA'!Z67+'D-L'!AA67)-'D-D'!AA67</f>
        <v>-944883.93699999992</v>
      </c>
      <c r="AA67">
        <f>('D-SWP'!AA67+'D-CRA'!AA67+'D-L'!AB67)-'D-D'!AB67</f>
        <v>-1753894.5</v>
      </c>
    </row>
    <row r="68" spans="1:27" x14ac:dyDescent="0.3">
      <c r="A68">
        <v>67</v>
      </c>
      <c r="B68">
        <f>('D-SWP'!B68+'D-CRA'!B68+'D-L'!C68)-'D-D'!C68</f>
        <v>-661507</v>
      </c>
      <c r="C68">
        <f>('D-SWP'!C68+'D-CRA'!C68+'D-L'!D68)-'D-D'!D68</f>
        <v>-210282.125</v>
      </c>
      <c r="D68">
        <f>('D-SWP'!D68+'D-CRA'!D68+'D-L'!E68)-'D-D'!E68</f>
        <v>-1032985.2659999998</v>
      </c>
      <c r="E68">
        <f>('D-SWP'!E68+'D-CRA'!E68+'D-L'!F68)-'D-D'!F68</f>
        <v>-720922.53099999996</v>
      </c>
      <c r="F68">
        <f>('D-SWP'!F68+'D-CRA'!F68+'D-L'!G68)-'D-D'!G68</f>
        <v>-915254.53099999996</v>
      </c>
      <c r="G68">
        <f>('D-SWP'!G68+'D-CRA'!G68+'D-L'!H68)-'D-D'!H68</f>
        <v>106108.5</v>
      </c>
      <c r="H68">
        <f>('D-SWP'!H68+'D-CRA'!H68+'D-L'!I68)-'D-D'!I68</f>
        <v>-783713.06199999992</v>
      </c>
      <c r="I68">
        <f>('D-SWP'!I68+'D-CRA'!I68+'D-L'!J68)-'D-D'!J68</f>
        <v>448950.25</v>
      </c>
      <c r="J68">
        <f>('D-SWP'!J68+'D-CRA'!J68+'D-L'!K68)-'D-D'!K68</f>
        <v>-68262.5</v>
      </c>
      <c r="K68">
        <f>('D-SWP'!K68+'D-CRA'!K68+'D-L'!L68)-'D-D'!L68</f>
        <v>-549919.625</v>
      </c>
      <c r="L68">
        <f>('D-SWP'!L68+'D-CRA'!L68+'D-L'!M68)-'D-D'!M68</f>
        <v>251418.5</v>
      </c>
      <c r="M68">
        <f>('D-SWP'!M68+'D-CRA'!M68+'D-L'!N68)-'D-D'!N68</f>
        <v>-457753.375</v>
      </c>
      <c r="N68">
        <f>('D-SWP'!N68+'D-CRA'!N68+'D-L'!O68)-'D-D'!O68</f>
        <v>-654153.5</v>
      </c>
      <c r="O68">
        <f>('D-SWP'!O68+'D-CRA'!O68+'D-L'!P68)-'D-D'!P68</f>
        <v>-1144266.594</v>
      </c>
      <c r="P68">
        <f>('D-SWP'!P68+'D-CRA'!P68+'D-L'!Q68)-'D-D'!Q68</f>
        <v>-1268259.625</v>
      </c>
      <c r="Q68">
        <f>('D-SWP'!Q68+'D-CRA'!Q68+'D-L'!R68)-'D-D'!R68</f>
        <v>-1025944.5</v>
      </c>
      <c r="R68">
        <f>('D-SWP'!R68+'D-CRA'!R68+'D-L'!S68)-'D-D'!S68</f>
        <v>-1026611.75</v>
      </c>
      <c r="S68">
        <f>('D-SWP'!S68+'D-CRA'!S68+'D-L'!T68)-'D-D'!T68</f>
        <v>-745971.375</v>
      </c>
      <c r="T68">
        <f>('D-SWP'!T68+'D-CRA'!T68+'D-L'!U68)-'D-D'!U68</f>
        <v>-713139.75</v>
      </c>
      <c r="U68">
        <f>('D-SWP'!U68+'D-CRA'!U68+'D-L'!V68)-'D-D'!V68</f>
        <v>-1831490.594</v>
      </c>
      <c r="V68">
        <f>('D-SWP'!V68+'D-CRA'!V68+'D-L'!W68)-'D-D'!W68</f>
        <v>-1700602.1869999999</v>
      </c>
      <c r="W68">
        <f>('D-SWP'!W68+'D-CRA'!W68+'D-L'!X68)-'D-D'!X68</f>
        <v>-1727292.5619999999</v>
      </c>
      <c r="X68">
        <f>('D-SWP'!X68+'D-CRA'!X68+'D-L'!Y68)-'D-D'!Y68</f>
        <v>-1245529.75</v>
      </c>
      <c r="Y68">
        <f>('D-SWP'!Y68+'D-CRA'!Y68+'D-L'!Z68)-'D-D'!Z68</f>
        <v>-926462.93699999992</v>
      </c>
      <c r="Z68">
        <f>('D-SWP'!Z68+'D-CRA'!Z68+'D-L'!AA68)-'D-D'!AA68</f>
        <v>-1734871.5</v>
      </c>
      <c r="AA68">
        <f>('D-SWP'!AA68+'D-CRA'!AA68+'D-L'!AB68)-'D-D'!AB68</f>
        <v>-1940406.0619999999</v>
      </c>
    </row>
    <row r="69" spans="1:27" x14ac:dyDescent="0.3">
      <c r="A69">
        <v>68</v>
      </c>
      <c r="B69">
        <f>('D-SWP'!B69+'D-CRA'!B69+'D-L'!C69)-'D-D'!C69</f>
        <v>-29889</v>
      </c>
      <c r="C69">
        <f>('D-SWP'!C69+'D-CRA'!C69+'D-L'!D69)-'D-D'!D69</f>
        <v>-938193.125</v>
      </c>
      <c r="D69">
        <f>('D-SWP'!D69+'D-CRA'!D69+'D-L'!E69)-'D-D'!E69</f>
        <v>-640622.68699999992</v>
      </c>
      <c r="E69">
        <f>('D-SWP'!E69+'D-CRA'!E69+'D-L'!F69)-'D-D'!F69</f>
        <v>-821119.40599999996</v>
      </c>
      <c r="F69">
        <f>('D-SWP'!F69+'D-CRA'!F69+'D-L'!G69)-'D-D'!G69</f>
        <v>148847</v>
      </c>
      <c r="G69">
        <f>('D-SWP'!G69+'D-CRA'!G69+'D-L'!H69)-'D-D'!H69</f>
        <v>-690819.68699999992</v>
      </c>
      <c r="H69">
        <f>('D-SWP'!H69+'D-CRA'!H69+'D-L'!I69)-'D-D'!I69</f>
        <v>566142.5</v>
      </c>
      <c r="I69">
        <f>('D-SWP'!I69+'D-CRA'!I69+'D-L'!J69)-'D-D'!J69</f>
        <v>102349.875</v>
      </c>
      <c r="J69">
        <f>('D-SWP'!J69+'D-CRA'!J69+'D-L'!K69)-'D-D'!K69</f>
        <v>-184547.625</v>
      </c>
      <c r="K69">
        <f>('D-SWP'!K69+'D-CRA'!K69+'D-L'!L69)-'D-D'!L69</f>
        <v>315954.625</v>
      </c>
      <c r="L69">
        <f>('D-SWP'!L69+'D-CRA'!L69+'D-L'!M69)-'D-D'!M69</f>
        <v>-409784.875</v>
      </c>
      <c r="M69">
        <f>('D-SWP'!M69+'D-CRA'!M69+'D-L'!N69)-'D-D'!N69</f>
        <v>-605831.5</v>
      </c>
      <c r="N69">
        <f>('D-SWP'!N69+'D-CRA'!N69+'D-L'!O69)-'D-D'!O69</f>
        <v>-1111286.625</v>
      </c>
      <c r="O69">
        <f>('D-SWP'!O69+'D-CRA'!O69+'D-L'!P69)-'D-D'!P69</f>
        <v>-1228856.5619999999</v>
      </c>
      <c r="P69">
        <f>('D-SWP'!P69+'D-CRA'!P69+'D-L'!Q69)-'D-D'!Q69</f>
        <v>-990477.18699999992</v>
      </c>
      <c r="Q69">
        <f>('D-SWP'!Q69+'D-CRA'!Q69+'D-L'!R69)-'D-D'!R69</f>
        <v>-989529.625</v>
      </c>
      <c r="R69">
        <f>('D-SWP'!R69+'D-CRA'!R69+'D-L'!S69)-'D-D'!S69</f>
        <v>-619286.93699999992</v>
      </c>
      <c r="S69">
        <f>('D-SWP'!S69+'D-CRA'!S69+'D-L'!T69)-'D-D'!T69</f>
        <v>-706188.125</v>
      </c>
      <c r="T69">
        <f>('D-SWP'!T69+'D-CRA'!T69+'D-L'!U69)-'D-D'!U69</f>
        <v>-1795342.75</v>
      </c>
      <c r="U69">
        <f>('D-SWP'!U69+'D-CRA'!U69+'D-L'!V69)-'D-D'!V69</f>
        <v>-1666871.8119999999</v>
      </c>
      <c r="V69">
        <f>('D-SWP'!V69+'D-CRA'!V69+'D-L'!W69)-'D-D'!W69</f>
        <v>-1758752.5619999999</v>
      </c>
      <c r="W69">
        <f>('D-SWP'!W69+'D-CRA'!W69+'D-L'!X69)-'D-D'!X69</f>
        <v>-1227615.75</v>
      </c>
      <c r="X69">
        <f>('D-SWP'!X69+'D-CRA'!X69+'D-L'!Y69)-'D-D'!Y69</f>
        <v>-908181.93699999992</v>
      </c>
      <c r="Y69">
        <f>('D-SWP'!Y69+'D-CRA'!Y69+'D-L'!Z69)-'D-D'!Z69</f>
        <v>-1715741.5</v>
      </c>
      <c r="Z69">
        <f>('D-SWP'!Z69+'D-CRA'!Z69+'D-L'!AA69)-'D-D'!AA69</f>
        <v>-1921206.0619999999</v>
      </c>
      <c r="AA69">
        <f>('D-SWP'!AA69+'D-CRA'!AA69+'D-L'!AB69)-'D-D'!AB69</f>
        <v>-2269958.9369999999</v>
      </c>
    </row>
    <row r="70" spans="1:27" x14ac:dyDescent="0.3">
      <c r="A70">
        <v>69</v>
      </c>
      <c r="B70">
        <f>('D-SWP'!B70+'D-CRA'!B70+'D-L'!C70)-'D-D'!C70</f>
        <v>-725150</v>
      </c>
      <c r="C70">
        <f>('D-SWP'!C70+'D-CRA'!C70+'D-L'!D70)-'D-D'!D70</f>
        <v>-546021.84400000004</v>
      </c>
      <c r="D70">
        <f>('D-SWP'!D70+'D-CRA'!D70+'D-L'!E70)-'D-D'!E70</f>
        <v>-742812.28099999996</v>
      </c>
      <c r="E70">
        <f>('D-SWP'!E70+'D-CRA'!E70+'D-L'!F70)-'D-D'!F70</f>
        <v>257228.5</v>
      </c>
      <c r="F70">
        <f>('D-SWP'!F70+'D-CRA'!F70+'D-L'!G70)-'D-D'!G70</f>
        <v>-650470.375</v>
      </c>
      <c r="G70">
        <f>('D-SWP'!G70+'D-CRA'!G70+'D-L'!H70)-'D-D'!H70</f>
        <v>676517.75</v>
      </c>
      <c r="H70">
        <f>('D-SWP'!H70+'D-CRA'!H70+'D-L'!I70)-'D-D'!I70</f>
        <v>205746.375</v>
      </c>
      <c r="I70">
        <f>('D-SWP'!I70+'D-CRA'!I70+'D-L'!J70)-'D-D'!J70</f>
        <v>-78769.75</v>
      </c>
      <c r="J70">
        <f>('D-SWP'!J70+'D-CRA'!J70+'D-L'!K70)-'D-D'!K70</f>
        <v>425703.625</v>
      </c>
      <c r="K70">
        <f>('D-SWP'!K70+'D-CRA'!K70+'D-L'!L70)-'D-D'!L70</f>
        <v>-331834.375</v>
      </c>
      <c r="L70">
        <f>('D-SWP'!L70+'D-CRA'!L70+'D-L'!M70)-'D-D'!M70</f>
        <v>-560210.625</v>
      </c>
      <c r="M70">
        <f>('D-SWP'!M70+'D-CRA'!M70+'D-L'!N70)-'D-D'!N70</f>
        <v>-1078646.656</v>
      </c>
      <c r="N70">
        <f>('D-SWP'!N70+'D-CRA'!N70+'D-L'!O70)-'D-D'!O70</f>
        <v>-1191815.5619999999</v>
      </c>
      <c r="O70">
        <f>('D-SWP'!O70+'D-CRA'!O70+'D-L'!P70)-'D-D'!P70</f>
        <v>-948570.93699999992</v>
      </c>
      <c r="P70">
        <f>('D-SWP'!P70+'D-CRA'!P70+'D-L'!Q70)-'D-D'!Q70</f>
        <v>-953571.5</v>
      </c>
      <c r="Q70">
        <f>('D-SWP'!Q70+'D-CRA'!Q70+'D-L'!R70)-'D-D'!R70</f>
        <v>-317213.5</v>
      </c>
      <c r="R70">
        <f>('D-SWP'!R70+'D-CRA'!R70+'D-L'!S70)-'D-D'!S70</f>
        <v>-299651.375</v>
      </c>
      <c r="S70">
        <f>('D-SWP'!S70+'D-CRA'!S70+'D-L'!T70)-'D-D'!T70</f>
        <v>-1409498.9369999999</v>
      </c>
      <c r="T70">
        <f>('D-SWP'!T70+'D-CRA'!T70+'D-L'!U70)-'D-D'!U70</f>
        <v>-1546049.469</v>
      </c>
      <c r="U70">
        <f>('D-SWP'!U70+'D-CRA'!U70+'D-L'!V70)-'D-D'!V70</f>
        <v>-1722601.281</v>
      </c>
      <c r="V70">
        <f>('D-SWP'!V70+'D-CRA'!V70+'D-L'!W70)-'D-D'!W70</f>
        <v>-1209974.75</v>
      </c>
      <c r="W70">
        <f>('D-SWP'!W70+'D-CRA'!W70+'D-L'!X70)-'D-D'!X70</f>
        <v>-890113.93699999992</v>
      </c>
      <c r="X70">
        <f>('D-SWP'!X70+'D-CRA'!X70+'D-L'!Y70)-'D-D'!Y70</f>
        <v>-1696749.5</v>
      </c>
      <c r="Y70">
        <f>('D-SWP'!Y70+'D-CRA'!Y70+'D-L'!Z70)-'D-D'!Z70</f>
        <v>-1901899.0619999999</v>
      </c>
      <c r="Z70">
        <f>('D-SWP'!Z70+'D-CRA'!Z70+'D-L'!AA70)-'D-D'!AA70</f>
        <v>-2250248.9369999999</v>
      </c>
      <c r="AA70">
        <f>('D-SWP'!AA70+'D-CRA'!AA70+'D-L'!AB70)-'D-D'!AB70</f>
        <v>-2116072.1869999999</v>
      </c>
    </row>
    <row r="71" spans="1:27" x14ac:dyDescent="0.3">
      <c r="A71">
        <v>70</v>
      </c>
      <c r="B71">
        <f>('D-SWP'!B71+'D-CRA'!B71+'D-L'!C71)-'D-D'!C71</f>
        <v>-379783</v>
      </c>
      <c r="C71">
        <f>('D-SWP'!C71+'D-CRA'!C71+'D-L'!D71)-'D-D'!D71</f>
        <v>-650311.125</v>
      </c>
      <c r="D71">
        <f>('D-SWP'!D71+'D-CRA'!D71+'D-L'!E71)-'D-D'!E71</f>
        <v>350267</v>
      </c>
      <c r="E71">
        <f>('D-SWP'!E71+'D-CRA'!E71+'D-L'!F71)-'D-D'!F71</f>
        <v>-548149</v>
      </c>
      <c r="F71">
        <f>('D-SWP'!F71+'D-CRA'!F71+'D-L'!G71)-'D-D'!G71</f>
        <v>729207</v>
      </c>
      <c r="G71">
        <f>('D-SWP'!G71+'D-CRA'!G71+'D-L'!H71)-'D-D'!H71</f>
        <v>314935.75</v>
      </c>
      <c r="H71">
        <f>('D-SWP'!H71+'D-CRA'!H71+'D-L'!I71)-'D-D'!I71</f>
        <v>22938.25</v>
      </c>
      <c r="I71">
        <f>('D-SWP'!I71+'D-CRA'!I71+'D-L'!J71)-'D-D'!J71</f>
        <v>533416.75</v>
      </c>
      <c r="J71">
        <f>('D-SWP'!J71+'D-CRA'!J71+'D-L'!K71)-'D-D'!K71</f>
        <v>-208253.875</v>
      </c>
      <c r="K71">
        <f>('D-SWP'!K71+'D-CRA'!K71+'D-L'!L71)-'D-D'!L71</f>
        <v>-484219.625</v>
      </c>
      <c r="L71">
        <f>('D-SWP'!L71+'D-CRA'!L71+'D-L'!M71)-'D-D'!M71</f>
        <v>-1048710.6869999999</v>
      </c>
      <c r="M71">
        <f>('D-SWP'!M71+'D-CRA'!M71+'D-L'!N71)-'D-D'!N71</f>
        <v>-1155094.5</v>
      </c>
      <c r="N71">
        <f>('D-SWP'!N71+'D-CRA'!N71+'D-L'!O71)-'D-D'!O71</f>
        <v>-909000.625</v>
      </c>
      <c r="O71">
        <f>('D-SWP'!O71+'D-CRA'!O71+'D-L'!P71)-'D-D'!P71</f>
        <v>-911173.375</v>
      </c>
      <c r="P71">
        <f>('D-SWP'!P71+'D-CRA'!P71+'D-L'!Q71)-'D-D'!Q71</f>
        <v>-281172.06199999992</v>
      </c>
      <c r="Q71">
        <f>('D-SWP'!Q71+'D-CRA'!Q71+'D-L'!R71)-'D-D'!R71</f>
        <v>-244043.625</v>
      </c>
      <c r="R71">
        <f>('D-SWP'!R71+'D-CRA'!R71+'D-L'!S71)-'D-D'!S71</f>
        <v>-1374072.125</v>
      </c>
      <c r="S71">
        <f>('D-SWP'!S71+'D-CRA'!S71+'D-L'!T71)-'D-D'!T71</f>
        <v>-1399237.094</v>
      </c>
      <c r="T71">
        <f>('D-SWP'!T71+'D-CRA'!T71+'D-L'!U71)-'D-D'!U71</f>
        <v>-1399357</v>
      </c>
      <c r="U71">
        <f>('D-SWP'!U71+'D-CRA'!U71+'D-L'!V71)-'D-D'!V71</f>
        <v>-1170651.25</v>
      </c>
      <c r="V71">
        <f>('D-SWP'!V71+'D-CRA'!V71+'D-L'!W71)-'D-D'!W71</f>
        <v>-872308.93699999992</v>
      </c>
      <c r="W71">
        <f>('D-SWP'!W71+'D-CRA'!W71+'D-L'!X71)-'D-D'!X71</f>
        <v>-1677975.5</v>
      </c>
      <c r="X71">
        <f>('D-SWP'!X71+'D-CRA'!X71+'D-L'!Y71)-'D-D'!Y71</f>
        <v>-1882733.0619999999</v>
      </c>
      <c r="Y71">
        <f>('D-SWP'!Y71+'D-CRA'!Y71+'D-L'!Z71)-'D-D'!Z71</f>
        <v>-2230433.9369999999</v>
      </c>
      <c r="Z71">
        <f>('D-SWP'!Z71+'D-CRA'!Z71+'D-L'!AA71)-'D-D'!AA71</f>
        <v>-2096915.1869999999</v>
      </c>
      <c r="AA71">
        <f>('D-SWP'!AA71+'D-CRA'!AA71+'D-L'!AB71)-'D-D'!AB71</f>
        <v>-1799844.1869999999</v>
      </c>
    </row>
    <row r="72" spans="1:27" x14ac:dyDescent="0.3">
      <c r="A72">
        <v>71</v>
      </c>
      <c r="B72">
        <f>('D-SWP'!B72+'D-CRA'!B72+'D-L'!C72)-'D-D'!C72</f>
        <v>-508682</v>
      </c>
      <c r="C72">
        <f>('D-SWP'!C72+'D-CRA'!C72+'D-L'!D72)-'D-D'!D72</f>
        <v>457574.5</v>
      </c>
      <c r="D72">
        <f>('D-SWP'!D72+'D-CRA'!D72+'D-L'!E72)-'D-D'!E72</f>
        <v>-461790.68699999992</v>
      </c>
      <c r="E72">
        <f>('D-SWP'!E72+'D-CRA'!E72+'D-L'!F72)-'D-D'!F72</f>
        <v>848313.25</v>
      </c>
      <c r="F72">
        <f>('D-SWP'!F72+'D-CRA'!F72+'D-L'!G72)-'D-D'!G72</f>
        <v>373776.25</v>
      </c>
      <c r="G72">
        <f>('D-SWP'!G72+'D-CRA'!G72+'D-L'!H72)-'D-D'!H72</f>
        <v>118606.25</v>
      </c>
      <c r="H72">
        <f>('D-SWP'!H72+'D-CRA'!H72+'D-L'!I72)-'D-D'!I72</f>
        <v>650163.75</v>
      </c>
      <c r="I72">
        <f>('D-SWP'!I72+'D-CRA'!I72+'D-L'!J72)-'D-D'!J72</f>
        <v>-86922.375</v>
      </c>
      <c r="J72">
        <f>('D-SWP'!J72+'D-CRA'!J72+'D-L'!K72)-'D-D'!K72</f>
        <v>-362595.625</v>
      </c>
      <c r="K72">
        <f>('D-SWP'!K72+'D-CRA'!K72+'D-L'!L72)-'D-D'!L72</f>
        <v>-990163.68699999992</v>
      </c>
      <c r="L72">
        <f>('D-SWP'!L72+'D-CRA'!L72+'D-L'!M72)-'D-D'!M72</f>
        <v>-1121074.4369999999</v>
      </c>
      <c r="M72">
        <f>('D-SWP'!M72+'D-CRA'!M72+'D-L'!N72)-'D-D'!N72</f>
        <v>-869773.31199999992</v>
      </c>
      <c r="N72">
        <f>('D-SWP'!N72+'D-CRA'!N72+'D-L'!O72)-'D-D'!O72</f>
        <v>-871123.31199999992</v>
      </c>
      <c r="O72">
        <f>('D-SWP'!O72+'D-CRA'!O72+'D-L'!P72)-'D-D'!P72</f>
        <v>-238654.625</v>
      </c>
      <c r="P72">
        <f>('D-SWP'!P72+'D-CRA'!P72+'D-L'!Q72)-'D-D'!Q72</f>
        <v>-189501</v>
      </c>
      <c r="Q72">
        <f>('D-SWP'!Q72+'D-CRA'!Q72+'D-L'!R72)-'D-D'!R72</f>
        <v>-1339579.3119999999</v>
      </c>
      <c r="R72">
        <f>('D-SWP'!R72+'D-CRA'!R72+'D-L'!S72)-'D-D'!S72</f>
        <v>-1365987.75</v>
      </c>
      <c r="S72">
        <f>('D-SWP'!S72+'D-CRA'!S72+'D-L'!T72)-'D-D'!T72</f>
        <v>-1300120.75</v>
      </c>
      <c r="T72">
        <f>('D-SWP'!T72+'D-CRA'!T72+'D-L'!U72)-'D-D'!U72</f>
        <v>-944227.75</v>
      </c>
      <c r="U72">
        <f>('D-SWP'!U72+'D-CRA'!U72+'D-L'!V72)-'D-D'!V72</f>
        <v>-822040.06199999992</v>
      </c>
      <c r="V72">
        <f>('D-SWP'!V72+'D-CRA'!V72+'D-L'!W72)-'D-D'!W72</f>
        <v>-1659459.5</v>
      </c>
      <c r="W72">
        <f>('D-SWP'!W72+'D-CRA'!W72+'D-L'!X72)-'D-D'!X72</f>
        <v>-1863782.0619999999</v>
      </c>
      <c r="X72">
        <f>('D-SWP'!X72+'D-CRA'!X72+'D-L'!Y72)-'D-D'!Y72</f>
        <v>-2210756.9369999999</v>
      </c>
      <c r="Y72">
        <f>('D-SWP'!Y72+'D-CRA'!Y72+'D-L'!Z72)-'D-D'!Z72</f>
        <v>-2077653.1869999999</v>
      </c>
      <c r="Z72">
        <f>('D-SWP'!Z72+'D-CRA'!Z72+'D-L'!AA72)-'D-D'!AA72</f>
        <v>-1730608.1869999999</v>
      </c>
      <c r="AA72">
        <f>('D-SWP'!AA72+'D-CRA'!AA72+'D-L'!AB72)-'D-D'!AB72</f>
        <v>-832212</v>
      </c>
    </row>
    <row r="73" spans="1:27" x14ac:dyDescent="0.3">
      <c r="A73">
        <v>72</v>
      </c>
      <c r="B73">
        <f>('D-SWP'!B73+'D-CRA'!B73+'D-L'!C73)-'D-D'!C73</f>
        <v>432474</v>
      </c>
      <c r="C73">
        <f>('D-SWP'!C73+'D-CRA'!C73+'D-L'!D73)-'D-D'!D73</f>
        <v>-361573.31199999992</v>
      </c>
      <c r="D73">
        <f>('D-SWP'!D73+'D-CRA'!D73+'D-L'!E73)-'D-D'!E73</f>
        <v>952061.5</v>
      </c>
      <c r="E73">
        <f>('D-SWP'!E73+'D-CRA'!E73+'D-L'!F73)-'D-D'!F73</f>
        <v>495294.625</v>
      </c>
      <c r="F73">
        <f>('D-SWP'!F73+'D-CRA'!F73+'D-L'!G73)-'D-D'!G73</f>
        <v>162209.125</v>
      </c>
      <c r="G73">
        <f>('D-SWP'!G73+'D-CRA'!G73+'D-L'!H73)-'D-D'!H73</f>
        <v>758288.75</v>
      </c>
      <c r="H73">
        <f>('D-SWP'!H73+'D-CRA'!H73+'D-L'!I73)-'D-D'!I73</f>
        <v>30237.125</v>
      </c>
      <c r="I73">
        <f>('D-SWP'!I73+'D-CRA'!I73+'D-L'!J73)-'D-D'!J73</f>
        <v>-243220.75</v>
      </c>
      <c r="J73">
        <f>('D-SWP'!J73+'D-CRA'!J73+'D-L'!K73)-'D-D'!K73</f>
        <v>-885984.75</v>
      </c>
      <c r="K73">
        <f>('D-SWP'!K73+'D-CRA'!K73+'D-L'!L73)-'D-D'!L73</f>
        <v>-1056287.375</v>
      </c>
      <c r="L73">
        <f>('D-SWP'!L73+'D-CRA'!L73+'D-L'!M73)-'D-D'!M73</f>
        <v>-833247</v>
      </c>
      <c r="M73">
        <f>('D-SWP'!M73+'D-CRA'!M73+'D-L'!N73)-'D-D'!N73</f>
        <v>-831405.18699999992</v>
      </c>
      <c r="N73">
        <f>('D-SWP'!N73+'D-CRA'!N73+'D-L'!O73)-'D-D'!O73</f>
        <v>-198408.25</v>
      </c>
      <c r="O73">
        <f>('D-SWP'!O73+'D-CRA'!O73+'D-L'!P73)-'D-D'!P73</f>
        <v>-128516.25</v>
      </c>
      <c r="P73">
        <f>('D-SWP'!P73+'D-CRA'!P73+'D-L'!Q73)-'D-D'!Q73</f>
        <v>-1306082.5</v>
      </c>
      <c r="Q73">
        <f>('D-SWP'!Q73+'D-CRA'!Q73+'D-L'!R73)-'D-D'!R73</f>
        <v>-1333668.375</v>
      </c>
      <c r="R73">
        <f>('D-SWP'!R73+'D-CRA'!R73+'D-L'!S73)-'D-D'!S73</f>
        <v>-1264451.4369999999</v>
      </c>
      <c r="S73">
        <f>('D-SWP'!S73+'D-CRA'!S73+'D-L'!T73)-'D-D'!T73</f>
        <v>-854948.25</v>
      </c>
      <c r="T73">
        <f>('D-SWP'!T73+'D-CRA'!T73+'D-L'!U73)-'D-D'!U73</f>
        <v>-771531.25</v>
      </c>
      <c r="U73">
        <f>('D-SWP'!U73+'D-CRA'!U73+'D-L'!V73)-'D-D'!V73</f>
        <v>-1621964.1869999999</v>
      </c>
      <c r="V73">
        <f>('D-SWP'!V73+'D-CRA'!V73+'D-L'!W73)-'D-D'!W73</f>
        <v>-1845090.0619999999</v>
      </c>
      <c r="W73">
        <f>('D-SWP'!W73+'D-CRA'!W73+'D-L'!X73)-'D-D'!X73</f>
        <v>-2141295.9369999999</v>
      </c>
      <c r="X73">
        <f>('D-SWP'!X73+'D-CRA'!X73+'D-L'!Y73)-'D-D'!Y73</f>
        <v>-2058528.1869999999</v>
      </c>
      <c r="Y73">
        <f>('D-SWP'!Y73+'D-CRA'!Y73+'D-L'!Z73)-'D-D'!Z73</f>
        <v>-1711266.1869999999</v>
      </c>
      <c r="Z73">
        <f>('D-SWP'!Z73+'D-CRA'!Z73+'D-L'!AA73)-'D-D'!AA73</f>
        <v>-813292</v>
      </c>
      <c r="AA73">
        <f>('D-SWP'!AA73+'D-CRA'!AA73+'D-L'!AB73)-'D-D'!AB73</f>
        <v>-1032803.125</v>
      </c>
    </row>
    <row r="74" spans="1:27" x14ac:dyDescent="0.3">
      <c r="A74">
        <v>73</v>
      </c>
      <c r="B74">
        <f>('D-SWP'!B74+'D-CRA'!B74+'D-L'!C74)-'D-D'!C74</f>
        <v>-246030</v>
      </c>
      <c r="C74">
        <f>('D-SWP'!C74+'D-CRA'!C74+'D-L'!D74)-'D-D'!D74</f>
        <v>1069944.75</v>
      </c>
      <c r="D74">
        <f>('D-SWP'!D74+'D-CRA'!D74+'D-L'!E74)-'D-D'!E74</f>
        <v>600055.125</v>
      </c>
      <c r="E74">
        <f>('D-SWP'!E74+'D-CRA'!E74+'D-L'!F74)-'D-D'!F74</f>
        <v>281583.125</v>
      </c>
      <c r="F74">
        <f>('D-SWP'!F74+'D-CRA'!F74+'D-L'!G74)-'D-D'!G74</f>
        <v>810585.875</v>
      </c>
      <c r="G74">
        <f>('D-SWP'!G74+'D-CRA'!G74+'D-L'!H74)-'D-D'!H74</f>
        <v>141179.5</v>
      </c>
      <c r="H74">
        <f>('D-SWP'!H74+'D-CRA'!H74+'D-L'!I74)-'D-D'!I74</f>
        <v>-128018.75</v>
      </c>
      <c r="I74">
        <f>('D-SWP'!I74+'D-CRA'!I74+'D-L'!J74)-'D-D'!J74</f>
        <v>-784056.75</v>
      </c>
      <c r="J74">
        <f>('D-SWP'!J74+'D-CRA'!J74+'D-L'!K74)-'D-D'!K74</f>
        <v>-945866.375</v>
      </c>
      <c r="K74">
        <f>('D-SWP'!K74+'D-CRA'!K74+'D-L'!L74)-'D-D'!L74</f>
        <v>-767934.68699999992</v>
      </c>
      <c r="L74">
        <f>('D-SWP'!L74+'D-CRA'!L74+'D-L'!M74)-'D-D'!M74</f>
        <v>-794388.06199999992</v>
      </c>
      <c r="M74">
        <f>('D-SWP'!M74+'D-CRA'!M74+'D-L'!N74)-'D-D'!N74</f>
        <v>-158480.81199999992</v>
      </c>
      <c r="N74">
        <f>('D-SWP'!N74+'D-CRA'!N74+'D-L'!O74)-'D-D'!O74</f>
        <v>-69888.5</v>
      </c>
      <c r="O74">
        <f>('D-SWP'!O74+'D-CRA'!O74+'D-L'!P74)-'D-D'!P74</f>
        <v>-1266143.6869999999</v>
      </c>
      <c r="P74">
        <f>('D-SWP'!P74+'D-CRA'!P74+'D-L'!Q74)-'D-D'!Q74</f>
        <v>-1302390.031</v>
      </c>
      <c r="Q74">
        <f>('D-SWP'!Q74+'D-CRA'!Q74+'D-L'!R74)-'D-D'!R74</f>
        <v>-1229715.1869999999</v>
      </c>
      <c r="R74">
        <f>('D-SWP'!R74+'D-CRA'!R74+'D-L'!S74)-'D-D'!S74</f>
        <v>-866075.81199999992</v>
      </c>
      <c r="S74">
        <f>('D-SWP'!S74+'D-CRA'!S74+'D-L'!T74)-'D-D'!T74</f>
        <v>-671326.375</v>
      </c>
      <c r="T74">
        <f>('D-SWP'!T74+'D-CRA'!T74+'D-L'!U74)-'D-D'!U74</f>
        <v>-1534228.875</v>
      </c>
      <c r="U74">
        <f>('D-SWP'!U74+'D-CRA'!U74+'D-L'!V74)-'D-D'!V74</f>
        <v>-1910436</v>
      </c>
      <c r="V74">
        <f>('D-SWP'!V74+'D-CRA'!V74+'D-L'!W74)-'D-D'!W74</f>
        <v>-2172095.9369999999</v>
      </c>
      <c r="W74">
        <f>('D-SWP'!W74+'D-CRA'!W74+'D-L'!X74)-'D-D'!X74</f>
        <v>-2039621.1869999999</v>
      </c>
      <c r="X74">
        <f>('D-SWP'!X74+'D-CRA'!X74+'D-L'!Y74)-'D-D'!Y74</f>
        <v>-1692065.1869999999</v>
      </c>
      <c r="Y74">
        <f>('D-SWP'!Y74+'D-CRA'!Y74+'D-L'!Z74)-'D-D'!Z74</f>
        <v>-744266</v>
      </c>
      <c r="Z74">
        <f>('D-SWP'!Z74+'D-CRA'!Z74+'D-L'!AA74)-'D-D'!AA74</f>
        <v>-1015008.125</v>
      </c>
      <c r="AA74">
        <f>('D-SWP'!AA74+'D-CRA'!AA74+'D-L'!AB74)-'D-D'!AB74</f>
        <v>-1188452.25</v>
      </c>
    </row>
    <row r="75" spans="1:27" x14ac:dyDescent="0.3">
      <c r="A75">
        <v>74</v>
      </c>
      <c r="B75">
        <f>('D-SWP'!B75+'D-CRA'!B75+'D-L'!C75)-'D-D'!C75</f>
        <v>931452</v>
      </c>
      <c r="C75">
        <f>('D-SWP'!C75+'D-CRA'!C75+'D-L'!D75)-'D-D'!D75</f>
        <v>718658.5</v>
      </c>
      <c r="D75">
        <f>('D-SWP'!D75+'D-CRA'!D75+'D-L'!E75)-'D-D'!E75</f>
        <v>385185.125</v>
      </c>
      <c r="E75">
        <f>('D-SWP'!E75+'D-CRA'!E75+'D-L'!F75)-'D-D'!F75</f>
        <v>929644.875</v>
      </c>
      <c r="F75">
        <f>('D-SWP'!F75+'D-CRA'!F75+'D-L'!G75)-'D-D'!G75</f>
        <v>199570</v>
      </c>
      <c r="G75">
        <f>('D-SWP'!G75+'D-CRA'!G75+'D-L'!H75)-'D-D'!H75</f>
        <v>-19033.75</v>
      </c>
      <c r="H75">
        <f>('D-SWP'!H75+'D-CRA'!H75+'D-L'!I75)-'D-D'!I75</f>
        <v>-686300.81199999992</v>
      </c>
      <c r="I75">
        <f>('D-SWP'!I75+'D-CRA'!I75+'D-L'!J75)-'D-D'!J75</f>
        <v>-837698.31199999992</v>
      </c>
      <c r="J75">
        <f>('D-SWP'!J75+'D-CRA'!J75+'D-L'!K75)-'D-D'!K75</f>
        <v>-656991.43699999992</v>
      </c>
      <c r="K75">
        <f>('D-SWP'!K75+'D-CRA'!K75+'D-L'!L75)-'D-D'!L75</f>
        <v>-727908</v>
      </c>
      <c r="L75">
        <f>('D-SWP'!L75+'D-CRA'!L75+'D-L'!M75)-'D-D'!M75</f>
        <v>-121189.375</v>
      </c>
      <c r="M75">
        <f>('D-SWP'!M75+'D-CRA'!M75+'D-L'!N75)-'D-D'!N75</f>
        <v>-11584.875</v>
      </c>
      <c r="N75">
        <f>('D-SWP'!N75+'D-CRA'!N75+'D-L'!O75)-'D-D'!O75</f>
        <v>-1228577.8119999999</v>
      </c>
      <c r="O75">
        <f>('D-SWP'!O75+'D-CRA'!O75+'D-L'!P75)-'D-D'!P75</f>
        <v>-1264672.6869999999</v>
      </c>
      <c r="P75">
        <f>('D-SWP'!P75+'D-CRA'!P75+'D-L'!Q75)-'D-D'!Q75</f>
        <v>-1196022.875</v>
      </c>
      <c r="Q75">
        <f>('D-SWP'!Q75+'D-CRA'!Q75+'D-L'!R75)-'D-D'!R75</f>
        <v>-678118.31199999992</v>
      </c>
      <c r="R75">
        <f>('D-SWP'!R75+'D-CRA'!R75+'D-L'!S75)-'D-D'!S75</f>
        <v>-671546.56199999992</v>
      </c>
      <c r="S75">
        <f>('D-SWP'!S75+'D-CRA'!S75+'D-L'!T75)-'D-D'!T75</f>
        <v>-1546796.5619999999</v>
      </c>
      <c r="T75">
        <f>('D-SWP'!T75+'D-CRA'!T75+'D-L'!U75)-'D-D'!U75</f>
        <v>-1775541.969</v>
      </c>
      <c r="U75">
        <f>('D-SWP'!U75+'D-CRA'!U75+'D-L'!V75)-'D-D'!V75</f>
        <v>-2091511.656</v>
      </c>
      <c r="V75">
        <f>('D-SWP'!V75+'D-CRA'!V75+'D-L'!W75)-'D-D'!W75</f>
        <v>-2020974.1869999999</v>
      </c>
      <c r="W75">
        <f>('D-SWP'!W75+'D-CRA'!W75+'D-L'!X75)-'D-D'!X75</f>
        <v>-1673080.1869999999</v>
      </c>
      <c r="X75">
        <f>('D-SWP'!X75+'D-CRA'!X75+'D-L'!Y75)-'D-D'!Y75</f>
        <v>-775379</v>
      </c>
      <c r="Y75">
        <f>('D-SWP'!Y75+'D-CRA'!Y75+'D-L'!Z75)-'D-D'!Z75</f>
        <v>-997102.125</v>
      </c>
      <c r="Z75">
        <f>('D-SWP'!Z75+'D-CRA'!Z75+'D-L'!AA75)-'D-D'!AA75</f>
        <v>-1169925.25</v>
      </c>
      <c r="AA75">
        <f>('D-SWP'!AA75+'D-CRA'!AA75+'D-L'!AB75)-'D-D'!AB75</f>
        <v>-1764649.7029999997</v>
      </c>
    </row>
    <row r="76" spans="1:27" x14ac:dyDescent="0.3">
      <c r="A76">
        <v>75</v>
      </c>
      <c r="B76">
        <f>('D-SWP'!B76+'D-CRA'!B76+'D-L'!C76)-'D-D'!C76</f>
        <v>580928</v>
      </c>
      <c r="C76">
        <f>('D-SWP'!C76+'D-CRA'!C76+'D-L'!D76)-'D-D'!D76</f>
        <v>503091</v>
      </c>
      <c r="D76">
        <f>('D-SWP'!D76+'D-CRA'!D76+'D-L'!E76)-'D-D'!E76</f>
        <v>1033169.875</v>
      </c>
      <c r="E76">
        <f>('D-SWP'!E76+'D-CRA'!E76+'D-L'!F76)-'D-D'!F76</f>
        <v>319759.5</v>
      </c>
      <c r="F76">
        <f>('D-SWP'!F76+'D-CRA'!F76+'D-L'!G76)-'D-D'!G76</f>
        <v>37342.125</v>
      </c>
      <c r="G76">
        <f>('D-SWP'!G76+'D-CRA'!G76+'D-L'!H76)-'D-D'!H76</f>
        <v>-594852.81199999992</v>
      </c>
      <c r="H76">
        <f>('D-SWP'!H76+'D-CRA'!H76+'D-L'!I76)-'D-D'!I76</f>
        <v>-733700.25</v>
      </c>
      <c r="I76">
        <f>('D-SWP'!I76+'D-CRA'!I76+'D-L'!J76)-'D-D'!J76</f>
        <v>-548296.125</v>
      </c>
      <c r="J76">
        <f>('D-SWP'!J76+'D-CRA'!J76+'D-L'!K76)-'D-D'!K76</f>
        <v>-615795.875</v>
      </c>
      <c r="K76">
        <f>('D-SWP'!K76+'D-CRA'!K76+'D-L'!L76)-'D-D'!L76</f>
        <v>-65545.936999999918</v>
      </c>
      <c r="L76">
        <f>('D-SWP'!L76+'D-CRA'!L76+'D-L'!M76)-'D-D'!M76</f>
        <v>44017.875</v>
      </c>
      <c r="M76">
        <f>('D-SWP'!M76+'D-CRA'!M76+'D-L'!N76)-'D-D'!N76</f>
        <v>-1191318</v>
      </c>
      <c r="N76">
        <f>('D-SWP'!N76+'D-CRA'!N76+'D-L'!O76)-'D-D'!O76</f>
        <v>-1229321.3119999999</v>
      </c>
      <c r="O76">
        <f>('D-SWP'!O76+'D-CRA'!O76+'D-L'!P76)-'D-D'!P76</f>
        <v>-1469036.625</v>
      </c>
      <c r="P76">
        <f>('D-SWP'!P76+'D-CRA'!P76+'D-L'!Q76)-'D-D'!Q76</f>
        <v>-978226.81199999992</v>
      </c>
      <c r="Q76">
        <f>('D-SWP'!Q76+'D-CRA'!Q76+'D-L'!R76)-'D-D'!R76</f>
        <v>-622696.75</v>
      </c>
      <c r="R76">
        <f>('D-SWP'!R76+'D-CRA'!R76+'D-L'!S76)-'D-D'!S76</f>
        <v>-1509782.1869999999</v>
      </c>
      <c r="S76">
        <f>('D-SWP'!S76+'D-CRA'!S76+'D-L'!T76)-'D-D'!T76</f>
        <v>-1740951.906</v>
      </c>
      <c r="T76">
        <f>('D-SWP'!T76+'D-CRA'!T76+'D-L'!U76)-'D-D'!U76</f>
        <v>-2060687.344</v>
      </c>
      <c r="U76">
        <f>('D-SWP'!U76+'D-CRA'!U76+'D-L'!V76)-'D-D'!V76</f>
        <v>-1991739.375</v>
      </c>
      <c r="V76">
        <f>('D-SWP'!V76+'D-CRA'!V76+'D-L'!W76)-'D-D'!W76</f>
        <v>-1654354.1869999999</v>
      </c>
      <c r="W76">
        <f>('D-SWP'!W76+'D-CRA'!W76+'D-L'!X76)-'D-D'!X76</f>
        <v>-756708</v>
      </c>
      <c r="X76">
        <f>('D-SWP'!X76+'D-CRA'!X76+'D-L'!Y76)-'D-D'!Y76</f>
        <v>-979330.125</v>
      </c>
      <c r="Y76">
        <f>('D-SWP'!Y76+'D-CRA'!Y76+'D-L'!Z76)-'D-D'!Z76</f>
        <v>-1151291.25</v>
      </c>
      <c r="Z76">
        <f>('D-SWP'!Z76+'D-CRA'!Z76+'D-L'!AA76)-'D-D'!AA76</f>
        <v>-1746002.7029999997</v>
      </c>
      <c r="AA76">
        <f>('D-SWP'!AA76+'D-CRA'!AA76+'D-L'!AB76)-'D-D'!AB76</f>
        <v>-1613767.75</v>
      </c>
    </row>
    <row r="77" spans="1:27" x14ac:dyDescent="0.3">
      <c r="A77">
        <v>76</v>
      </c>
      <c r="B77">
        <f>('D-SWP'!B77+'D-CRA'!B77+'D-L'!C77)-'D-D'!C77</f>
        <v>386184</v>
      </c>
      <c r="C77">
        <f>('D-SWP'!C77+'D-CRA'!C77+'D-L'!D77)-'D-D'!D77</f>
        <v>1150983</v>
      </c>
      <c r="D77">
        <f>('D-SWP'!D77+'D-CRA'!D77+'D-L'!E77)-'D-D'!E77</f>
        <v>424379</v>
      </c>
      <c r="E77">
        <f>('D-SWP'!E77+'D-CRA'!E77+'D-L'!F77)-'D-D'!F77</f>
        <v>156121.125</v>
      </c>
      <c r="F77">
        <f>('D-SWP'!F77+'D-CRA'!F77+'D-L'!G77)-'D-D'!G77</f>
        <v>-558451.875</v>
      </c>
      <c r="G77">
        <f>('D-SWP'!G77+'D-CRA'!G77+'D-L'!H77)-'D-D'!H77</f>
        <v>-635919.25</v>
      </c>
      <c r="H77">
        <f>('D-SWP'!H77+'D-CRA'!H77+'D-L'!I77)-'D-D'!I77</f>
        <v>-443773.81199999992</v>
      </c>
      <c r="I77">
        <f>('D-SWP'!I77+'D-CRA'!I77+'D-L'!J77)-'D-D'!J77</f>
        <v>-505933.75</v>
      </c>
      <c r="J77">
        <f>('D-SWP'!J77+'D-CRA'!J77+'D-L'!K77)-'D-D'!K77</f>
        <v>46311.5</v>
      </c>
      <c r="K77">
        <f>('D-SWP'!K77+'D-CRA'!K77+'D-L'!L77)-'D-D'!L77</f>
        <v>129985.625</v>
      </c>
      <c r="L77">
        <f>('D-SWP'!L77+'D-CRA'!L77+'D-L'!M77)-'D-D'!M77</f>
        <v>-1156762.1869999999</v>
      </c>
      <c r="M77">
        <f>('D-SWP'!M77+'D-CRA'!M77+'D-L'!N77)-'D-D'!N77</f>
        <v>-1194283.9369999999</v>
      </c>
      <c r="N77">
        <f>('D-SWP'!N77+'D-CRA'!N77+'D-L'!O77)-'D-D'!O77</f>
        <v>-1331268.3119999999</v>
      </c>
      <c r="O77">
        <f>('D-SWP'!O77+'D-CRA'!O77+'D-L'!P77)-'D-D'!P77</f>
        <v>-935024.31199999992</v>
      </c>
      <c r="P77">
        <f>('D-SWP'!P77+'D-CRA'!P77+'D-L'!Q77)-'D-D'!Q77</f>
        <v>-575028.875</v>
      </c>
      <c r="Q77">
        <f>('D-SWP'!Q77+'D-CRA'!Q77+'D-L'!R77)-'D-D'!R77</f>
        <v>-1473701.875</v>
      </c>
      <c r="R77">
        <f>('D-SWP'!R77+'D-CRA'!R77+'D-L'!S77)-'D-D'!S77</f>
        <v>-1706779.844</v>
      </c>
      <c r="S77">
        <f>('D-SWP'!S77+'D-CRA'!S77+'D-L'!T77)-'D-D'!T77</f>
        <v>-2030166.0619999999</v>
      </c>
      <c r="T77">
        <f>('D-SWP'!T77+'D-CRA'!T77+'D-L'!U77)-'D-D'!U77</f>
        <v>-1962265.5619999999</v>
      </c>
      <c r="U77">
        <f>('D-SWP'!U77+'D-CRA'!U77+'D-L'!V77)-'D-D'!V77</f>
        <v>-1616721.75</v>
      </c>
      <c r="V77">
        <f>('D-SWP'!V77+'D-CRA'!V77+'D-L'!W77)-'D-D'!W77</f>
        <v>-688297</v>
      </c>
      <c r="W77">
        <f>('D-SWP'!W77+'D-CRA'!W77+'D-L'!X77)-'D-D'!X77</f>
        <v>-961767.125</v>
      </c>
      <c r="X77">
        <f>('D-SWP'!X77+'D-CRA'!X77+'D-L'!Y77)-'D-D'!Y77</f>
        <v>-1132797.25</v>
      </c>
      <c r="Y77">
        <f>('D-SWP'!Y77+'D-CRA'!Y77+'D-L'!Z77)-'D-D'!Z77</f>
        <v>-1727251.7029999997</v>
      </c>
      <c r="Z77">
        <f>('D-SWP'!Z77+'D-CRA'!Z77+'D-L'!AA77)-'D-D'!AA77</f>
        <v>-1595242.75</v>
      </c>
      <c r="AA77">
        <f>('D-SWP'!AA77+'D-CRA'!AA77+'D-L'!AB77)-'D-D'!AB77</f>
        <v>-1528559.875</v>
      </c>
    </row>
    <row r="78" spans="1:27" x14ac:dyDescent="0.3">
      <c r="A78">
        <v>77</v>
      </c>
      <c r="B78">
        <f>('D-SWP'!B78+'D-CRA'!B78+'D-L'!C78)-'D-D'!C78</f>
        <v>1036407</v>
      </c>
      <c r="C78">
        <f>('D-SWP'!C78+'D-CRA'!C78+'D-L'!D78)-'D-D'!D78</f>
        <v>542800.5</v>
      </c>
      <c r="D78">
        <f>('D-SWP'!D78+'D-CRA'!D78+'D-L'!E78)-'D-D'!E78</f>
        <v>258586.125</v>
      </c>
      <c r="E78">
        <f>('D-SWP'!E78+'D-CRA'!E78+'D-L'!F78)-'D-D'!F78</f>
        <v>-458758.875</v>
      </c>
      <c r="F78">
        <f>('D-SWP'!F78+'D-CRA'!F78+'D-L'!G78)-'D-D'!G78</f>
        <v>-590628.18699999992</v>
      </c>
      <c r="G78">
        <f>('D-SWP'!G78+'D-CRA'!G78+'D-L'!H78)-'D-D'!H78</f>
        <v>-345467.5</v>
      </c>
      <c r="H78">
        <f>('D-SWP'!H78+'D-CRA'!H78+'D-L'!I78)-'D-D'!I78</f>
        <v>-400242.625</v>
      </c>
      <c r="I78">
        <f>('D-SWP'!I78+'D-CRA'!I78+'D-L'!J78)-'D-D'!J78</f>
        <v>158683</v>
      </c>
      <c r="J78">
        <f>('D-SWP'!J78+'D-CRA'!J78+'D-L'!K78)-'D-D'!K78</f>
        <v>261585.25</v>
      </c>
      <c r="K78">
        <f>('D-SWP'!K78+'D-CRA'!K78+'D-L'!L78)-'D-D'!L78</f>
        <v>-1203715.375</v>
      </c>
      <c r="L78">
        <f>('D-SWP'!L78+'D-CRA'!L78+'D-L'!M78)-'D-D'!M78</f>
        <v>-1411947.5619999999</v>
      </c>
      <c r="M78">
        <f>('D-SWP'!M78+'D-CRA'!M78+'D-L'!N78)-'D-D'!N78</f>
        <v>-1330668.0619999999</v>
      </c>
      <c r="N78">
        <f>('D-SWP'!N78+'D-CRA'!N78+'D-L'!O78)-'D-D'!O78</f>
        <v>-844122.875</v>
      </c>
      <c r="O78">
        <f>('D-SWP'!O78+'D-CRA'!O78+'D-L'!P78)-'D-D'!P78</f>
        <v>-470936</v>
      </c>
      <c r="P78">
        <f>('D-SWP'!P78+'D-CRA'!P78+'D-L'!Q78)-'D-D'!Q78</f>
        <v>-1438668.5619999999</v>
      </c>
      <c r="Q78">
        <f>('D-SWP'!Q78+'D-CRA'!Q78+'D-L'!R78)-'D-D'!R78</f>
        <v>-1673540.8119999999</v>
      </c>
      <c r="R78">
        <f>('D-SWP'!R78+'D-CRA'!R78+'D-L'!S78)-'D-D'!S78</f>
        <v>-2050062.75</v>
      </c>
      <c r="S78">
        <f>('D-SWP'!S78+'D-CRA'!S78+'D-L'!T78)-'D-D'!T78</f>
        <v>-1933093.75</v>
      </c>
      <c r="T78">
        <f>('D-SWP'!T78+'D-CRA'!T78+'D-L'!U78)-'D-D'!U78</f>
        <v>-1578852.375</v>
      </c>
      <c r="U78">
        <f>('D-SWP'!U78+'D-CRA'!U78+'D-L'!V78)-'D-D'!V78</f>
        <v>-629926.5</v>
      </c>
      <c r="V78">
        <f>('D-SWP'!V78+'D-CRA'!V78+'D-L'!W78)-'D-D'!W78</f>
        <v>-944457.125</v>
      </c>
      <c r="W78">
        <f>('D-SWP'!W78+'D-CRA'!W78+'D-L'!X78)-'D-D'!X78</f>
        <v>-1164518.25</v>
      </c>
      <c r="X78">
        <f>('D-SWP'!X78+'D-CRA'!X78+'D-L'!Y78)-'D-D'!Y78</f>
        <v>-1708637.7029999997</v>
      </c>
      <c r="Y78">
        <f>('D-SWP'!Y78+'D-CRA'!Y78+'D-L'!Z78)-'D-D'!Z78</f>
        <v>-1576610.75</v>
      </c>
      <c r="Z78">
        <f>('D-SWP'!Z78+'D-CRA'!Z78+'D-L'!AA78)-'D-D'!AA78</f>
        <v>-1560345.875</v>
      </c>
      <c r="AA78">
        <f>('D-SWP'!AA78+'D-CRA'!AA78+'D-L'!AB78)-'D-D'!AB78</f>
        <v>-971556.625</v>
      </c>
    </row>
    <row r="79" spans="1:27" x14ac:dyDescent="0.3">
      <c r="A79">
        <v>78</v>
      </c>
      <c r="B79">
        <f>('D-SWP'!B79+'D-CRA'!B79+'D-L'!C79)-'D-D'!C79</f>
        <v>584772</v>
      </c>
      <c r="C79">
        <f>('D-SWP'!C79+'D-CRA'!C79+'D-L'!D79)-'D-D'!D79</f>
        <v>374724</v>
      </c>
      <c r="D79">
        <f>('D-SWP'!D79+'D-CRA'!D79+'D-L'!E79)-'D-D'!E79</f>
        <v>-374363.93699999992</v>
      </c>
      <c r="E79">
        <f>('D-SWP'!E79+'D-CRA'!E79+'D-L'!F79)-'D-D'!F79</f>
        <v>-482095.125</v>
      </c>
      <c r="F79">
        <f>('D-SWP'!F79+'D-CRA'!F79+'D-L'!G79)-'D-D'!G79</f>
        <v>-301663.18699999992</v>
      </c>
      <c r="G79">
        <f>('D-SWP'!G79+'D-CRA'!G79+'D-L'!H79)-'D-D'!H79</f>
        <v>-300768.56199999992</v>
      </c>
      <c r="H79">
        <f>('D-SWP'!H79+'D-CRA'!H79+'D-L'!I79)-'D-D'!I79</f>
        <v>266760.375</v>
      </c>
      <c r="I79">
        <f>('D-SWP'!I79+'D-CRA'!I79+'D-L'!J79)-'D-D'!J79</f>
        <v>390935</v>
      </c>
      <c r="J79">
        <f>('D-SWP'!J79+'D-CRA'!J79+'D-L'!K79)-'D-D'!K79</f>
        <v>-1241889.5619999999</v>
      </c>
      <c r="K79">
        <f>('D-SWP'!K79+'D-CRA'!K79+'D-L'!L79)-'D-D'!L79</f>
        <v>-1348623.25</v>
      </c>
      <c r="L79">
        <f>('D-SWP'!L79+'D-CRA'!L79+'D-L'!M79)-'D-D'!M79</f>
        <v>-1295916.75</v>
      </c>
      <c r="M79">
        <f>('D-SWP'!M79+'D-CRA'!M79+'D-L'!N79)-'D-D'!N79</f>
        <v>-803581.375</v>
      </c>
      <c r="N79">
        <f>('D-SWP'!N79+'D-CRA'!N79+'D-L'!O79)-'D-D'!O79</f>
        <v>-419174.125</v>
      </c>
      <c r="O79">
        <f>('D-SWP'!O79+'D-CRA'!O79+'D-L'!P79)-'D-D'!P79</f>
        <v>-1397194.25</v>
      </c>
      <c r="P79">
        <f>('D-SWP'!P79+'D-CRA'!P79+'D-L'!Q79)-'D-D'!Q79</f>
        <v>-1741308.75</v>
      </c>
      <c r="Q79">
        <f>('D-SWP'!Q79+'D-CRA'!Q79+'D-L'!R79)-'D-D'!R79</f>
        <v>-1970894.469</v>
      </c>
      <c r="R79">
        <f>('D-SWP'!R79+'D-CRA'!R79+'D-L'!S79)-'D-D'!S79</f>
        <v>-1904341.9369999999</v>
      </c>
      <c r="S79">
        <f>('D-SWP'!S79+'D-CRA'!S79+'D-L'!T79)-'D-D'!T79</f>
        <v>-1541283.9369999999</v>
      </c>
      <c r="T79">
        <f>('D-SWP'!T79+'D-CRA'!T79+'D-L'!U79)-'D-D'!U79</f>
        <v>-621317</v>
      </c>
      <c r="U79">
        <f>('D-SWP'!U79+'D-CRA'!U79+'D-L'!V79)-'D-D'!V79</f>
        <v>-901909.125</v>
      </c>
      <c r="V79">
        <f>('D-SWP'!V79+'D-CRA'!V79+'D-L'!W79)-'D-D'!W79</f>
        <v>-1146499.25</v>
      </c>
      <c r="W79">
        <f>('D-SWP'!W79+'D-CRA'!W79+'D-L'!X79)-'D-D'!X79</f>
        <v>-1690240.7029999997</v>
      </c>
      <c r="X79">
        <f>('D-SWP'!X79+'D-CRA'!X79+'D-L'!Y79)-'D-D'!Y79</f>
        <v>-1558117.75</v>
      </c>
      <c r="Y79">
        <f>('D-SWP'!Y79+'D-CRA'!Y79+'D-L'!Z79)-'D-D'!Z79</f>
        <v>-1542024.875</v>
      </c>
      <c r="Z79">
        <f>('D-SWP'!Z79+'D-CRA'!Z79+'D-L'!AA79)-'D-D'!AA79</f>
        <v>-1003650.625</v>
      </c>
      <c r="AA79">
        <f>('D-SWP'!AA79+'D-CRA'!AA79+'D-L'!AB79)-'D-D'!AB79</f>
        <v>-1362106.25</v>
      </c>
    </row>
    <row r="80" spans="1:27" x14ac:dyDescent="0.3">
      <c r="A80">
        <v>79</v>
      </c>
      <c r="B80">
        <f>('D-SWP'!B80+'D-CRA'!B80+'D-L'!C80)-'D-D'!C80</f>
        <v>451126</v>
      </c>
      <c r="C80">
        <f>('D-SWP'!C80+'D-CRA'!C80+'D-L'!D80)-'D-D'!D80</f>
        <v>-275682.93699999992</v>
      </c>
      <c r="D80">
        <f>('D-SWP'!D80+'D-CRA'!D80+'D-L'!E80)-'D-D'!E80</f>
        <v>-390654.06199999992</v>
      </c>
      <c r="E80">
        <f>('D-SWP'!E80+'D-CRA'!E80+'D-L'!F80)-'D-D'!F80</f>
        <v>-194897.875</v>
      </c>
      <c r="F80">
        <f>('D-SWP'!F80+'D-CRA'!F80+'D-L'!G80)-'D-D'!G80</f>
        <v>-254365.43699999992</v>
      </c>
      <c r="G80">
        <f>('D-SWP'!G80+'D-CRA'!G80+'D-L'!H80)-'D-D'!H80</f>
        <v>367444.875</v>
      </c>
      <c r="H80">
        <f>('D-SWP'!H80+'D-CRA'!H80+'D-L'!I80)-'D-D'!I80</f>
        <v>516112.75</v>
      </c>
      <c r="I80">
        <f>('D-SWP'!I80+'D-CRA'!I80+'D-L'!J80)-'D-D'!J80</f>
        <v>-1132314.75</v>
      </c>
      <c r="J80">
        <f>('D-SWP'!J80+'D-CRA'!J80+'D-L'!K80)-'D-D'!K80</f>
        <v>-1239665.875</v>
      </c>
      <c r="K80">
        <f>('D-SWP'!K80+'D-CRA'!K80+'D-L'!L80)-'D-D'!L80</f>
        <v>-1230329.5</v>
      </c>
      <c r="L80">
        <f>('D-SWP'!L80+'D-CRA'!L80+'D-L'!M80)-'D-D'!M80</f>
        <v>-765799.875</v>
      </c>
      <c r="M80">
        <f>('D-SWP'!M80+'D-CRA'!M80+'D-L'!N80)-'D-D'!N80</f>
        <v>-367762.375</v>
      </c>
      <c r="N80">
        <f>('D-SWP'!N80+'D-CRA'!N80+'D-L'!O80)-'D-D'!O80</f>
        <v>-1358081.9369999999</v>
      </c>
      <c r="O80">
        <f>('D-SWP'!O80+'D-CRA'!O80+'D-L'!P80)-'D-D'!P80</f>
        <v>-1602635.6869999999</v>
      </c>
      <c r="P80">
        <f>('D-SWP'!P80+'D-CRA'!P80+'D-L'!Q80)-'D-D'!Q80</f>
        <v>-1942622.156</v>
      </c>
      <c r="Q80">
        <f>('D-SWP'!Q80+'D-CRA'!Q80+'D-L'!R80)-'D-D'!R80</f>
        <v>-1876523.125</v>
      </c>
      <c r="R80">
        <f>('D-SWP'!R80+'D-CRA'!R80+'D-L'!S80)-'D-D'!S80</f>
        <v>-1504134.5</v>
      </c>
      <c r="S80">
        <f>('D-SWP'!S80+'D-CRA'!S80+'D-L'!T80)-'D-D'!T80</f>
        <v>-563008.5</v>
      </c>
      <c r="T80">
        <f>('D-SWP'!T80+'D-CRA'!T80+'D-L'!U80)-'D-D'!U80</f>
        <v>-859113.125</v>
      </c>
      <c r="U80">
        <f>('D-SWP'!U80+'D-CRA'!U80+'D-L'!V80)-'D-D'!V80</f>
        <v>-1101288.1869999999</v>
      </c>
      <c r="V80">
        <f>('D-SWP'!V80+'D-CRA'!V80+'D-L'!W80)-'D-D'!W80</f>
        <v>-1672103.7029999997</v>
      </c>
      <c r="W80">
        <f>('D-SWP'!W80+'D-CRA'!W80+'D-L'!X80)-'D-D'!X80</f>
        <v>-1539840.75</v>
      </c>
      <c r="X80">
        <f>('D-SWP'!X80+'D-CRA'!X80+'D-L'!Y80)-'D-D'!Y80</f>
        <v>-1523843.875</v>
      </c>
      <c r="Y80">
        <f>('D-SWP'!Y80+'D-CRA'!Y80+'D-L'!Z80)-'D-D'!Z80</f>
        <v>-935634.625</v>
      </c>
      <c r="Z80">
        <f>('D-SWP'!Z80+'D-CRA'!Z80+'D-L'!AA80)-'D-D'!AA80</f>
        <v>-1343422.25</v>
      </c>
      <c r="AA80">
        <f>('D-SWP'!AA80+'D-CRA'!AA80+'D-L'!AB80)-'D-D'!AB80</f>
        <v>-1981534.781</v>
      </c>
    </row>
    <row r="81" spans="1:27" x14ac:dyDescent="0.3">
      <c r="A81">
        <v>80</v>
      </c>
      <c r="B81">
        <f>('D-SWP'!B81+'D-CRA'!B81+'D-L'!C81)-'D-D'!C81</f>
        <v>-204906</v>
      </c>
      <c r="C81">
        <f>('D-SWP'!C81+'D-CRA'!C81+'D-L'!D81)-'D-D'!D81</f>
        <v>-285515.06199999992</v>
      </c>
      <c r="D81">
        <f>('D-SWP'!D81+'D-CRA'!D81+'D-L'!E81)-'D-D'!E81</f>
        <v>-103753.625</v>
      </c>
      <c r="E81">
        <f>('D-SWP'!E81+'D-CRA'!E81+'D-L'!F81)-'D-D'!F81</f>
        <v>-146735.31199999992</v>
      </c>
      <c r="F81">
        <f>('D-SWP'!F81+'D-CRA'!F81+'D-L'!G81)-'D-D'!G81</f>
        <v>410872.25</v>
      </c>
      <c r="G81">
        <f>('D-SWP'!G81+'D-CRA'!G81+'D-L'!H81)-'D-D'!H81</f>
        <v>632553.5</v>
      </c>
      <c r="H81">
        <f>('D-SWP'!H81+'D-CRA'!H81+'D-L'!I81)-'D-D'!I81</f>
        <v>-876910.93699999992</v>
      </c>
      <c r="I81">
        <f>('D-SWP'!I81+'D-CRA'!I81+'D-L'!J81)-'D-D'!J81</f>
        <v>-1132959.5</v>
      </c>
      <c r="J81">
        <f>('D-SWP'!J81+'D-CRA'!J81+'D-L'!K81)-'D-D'!K81</f>
        <v>-1119110.25</v>
      </c>
      <c r="K81">
        <f>('D-SWP'!K81+'D-CRA'!K81+'D-L'!L81)-'D-D'!L81</f>
        <v>-700788.375</v>
      </c>
      <c r="L81">
        <f>('D-SWP'!L81+'D-CRA'!L81+'D-L'!M81)-'D-D'!M81</f>
        <v>-319053.5</v>
      </c>
      <c r="M81">
        <f>('D-SWP'!M81+'D-CRA'!M81+'D-L'!N81)-'D-D'!N81</f>
        <v>-1319289.5619999999</v>
      </c>
      <c r="N81">
        <f>('D-SWP'!N81+'D-CRA'!N81+'D-L'!O81)-'D-D'!O81</f>
        <v>-1666331.625</v>
      </c>
      <c r="O81">
        <f>('D-SWP'!O81+'D-CRA'!O81+'D-L'!P81)-'D-D'!P81</f>
        <v>-1907909.875</v>
      </c>
      <c r="P81">
        <f>('D-SWP'!P81+'D-CRA'!P81+'D-L'!Q81)-'D-D'!Q81</f>
        <v>-1849723.3119999999</v>
      </c>
      <c r="Q81">
        <f>('D-SWP'!Q81+'D-CRA'!Q81+'D-L'!R81)-'D-D'!R81</f>
        <v>-1467912.125</v>
      </c>
      <c r="R81">
        <f>('D-SWP'!R81+'D-CRA'!R81+'D-L'!S81)-'D-D'!S81</f>
        <v>-455119</v>
      </c>
      <c r="S81">
        <f>('D-SWP'!S81+'D-CRA'!S81+'D-L'!T81)-'D-D'!T81</f>
        <v>-816610.125</v>
      </c>
      <c r="T81">
        <f>('D-SWP'!T81+'D-CRA'!T81+'D-L'!U81)-'D-D'!U81</f>
        <v>-1005836.125</v>
      </c>
      <c r="U81">
        <f>('D-SWP'!U81+'D-CRA'!U81+'D-L'!V81)-'D-D'!V81</f>
        <v>-1645583.6090000002</v>
      </c>
      <c r="V81">
        <f>('D-SWP'!V81+'D-CRA'!V81+'D-L'!W81)-'D-D'!W81</f>
        <v>-1521823.75</v>
      </c>
      <c r="W81">
        <f>('D-SWP'!W81+'D-CRA'!W81+'D-L'!X81)-'D-D'!X81</f>
        <v>-1505900.875</v>
      </c>
      <c r="X81">
        <f>('D-SWP'!X81+'D-CRA'!X81+'D-L'!Y81)-'D-D'!Y81</f>
        <v>-917748.625</v>
      </c>
      <c r="Y81">
        <f>('D-SWP'!Y81+'D-CRA'!Y81+'D-L'!Z81)-'D-D'!Z81</f>
        <v>-1324633.25</v>
      </c>
      <c r="Z81">
        <f>('D-SWP'!Z81+'D-CRA'!Z81+'D-L'!AA81)-'D-D'!AA81</f>
        <v>-1962824.781</v>
      </c>
      <c r="AA81">
        <f>('D-SWP'!AA81+'D-CRA'!AA81+'D-L'!AB81)-'D-D'!AB81</f>
        <v>-2082505.656</v>
      </c>
    </row>
    <row r="82" spans="1:27" x14ac:dyDescent="0.3">
      <c r="A82">
        <v>81</v>
      </c>
      <c r="B82">
        <f>('D-SWP'!B82+'D-CRA'!B82+'D-L'!C82)-'D-D'!C82</f>
        <v>-148555</v>
      </c>
      <c r="C82">
        <f>('D-SWP'!C82+'D-CRA'!C82+'D-L'!D82)-'D-D'!D82</f>
        <v>1678.688000000082</v>
      </c>
      <c r="D82">
        <f>('D-SWP'!D82+'D-CRA'!D82+'D-L'!E82)-'D-D'!E82</f>
        <v>-54372.186999999918</v>
      </c>
      <c r="E82">
        <f>('D-SWP'!E82+'D-CRA'!E82+'D-L'!F82)-'D-D'!F82</f>
        <v>521089.75</v>
      </c>
      <c r="F82">
        <f>('D-SWP'!F82+'D-CRA'!F82+'D-L'!G82)-'D-D'!G82</f>
        <v>685766.125</v>
      </c>
      <c r="G82">
        <f>('D-SWP'!G82+'D-CRA'!G82+'D-L'!H82)-'D-D'!H82</f>
        <v>-664577.125</v>
      </c>
      <c r="H82">
        <f>('D-SWP'!H82+'D-CRA'!H82+'D-L'!I82)-'D-D'!I82</f>
        <v>-780425.125</v>
      </c>
      <c r="I82">
        <f>('D-SWP'!I82+'D-CRA'!I82+'D-L'!J82)-'D-D'!J82</f>
        <v>-823286.93699999992</v>
      </c>
      <c r="J82">
        <f>('D-SWP'!J82+'D-CRA'!J82+'D-L'!K82)-'D-D'!K82</f>
        <v>-640145.875</v>
      </c>
      <c r="K82">
        <f>('D-SWP'!K82+'D-CRA'!K82+'D-L'!L82)-'D-D'!L82</f>
        <v>-292560.625</v>
      </c>
      <c r="L82">
        <f>('D-SWP'!L82+'D-CRA'!L82+'D-L'!M82)-'D-D'!M82</f>
        <v>-1283199.25</v>
      </c>
      <c r="M82">
        <f>('D-SWP'!M82+'D-CRA'!M82+'D-L'!N82)-'D-D'!N82</f>
        <v>-1530339.5619999999</v>
      </c>
      <c r="N82">
        <f>('D-SWP'!N82+'D-CRA'!N82+'D-L'!O82)-'D-D'!O82</f>
        <v>-1825592.5619999999</v>
      </c>
      <c r="O82">
        <f>('D-SWP'!O82+'D-CRA'!O82+'D-L'!P82)-'D-D'!P82</f>
        <v>-1766483.531</v>
      </c>
      <c r="P82">
        <f>('D-SWP'!P82+'D-CRA'!P82+'D-L'!Q82)-'D-D'!Q82</f>
        <v>-1432695.6869999999</v>
      </c>
      <c r="Q82">
        <f>('D-SWP'!Q82+'D-CRA'!Q82+'D-L'!R82)-'D-D'!R82</f>
        <v>-398157.5</v>
      </c>
      <c r="R82">
        <f>('D-SWP'!R82+'D-CRA'!R82+'D-L'!S82)-'D-D'!S82</f>
        <v>-774511.125</v>
      </c>
      <c r="S82">
        <f>('D-SWP'!S82+'D-CRA'!S82+'D-L'!T82)-'D-D'!T82</f>
        <v>-960687.06199999992</v>
      </c>
      <c r="T82">
        <f>('D-SWP'!T82+'D-CRA'!T82+'D-L'!U82)-'D-D'!U82</f>
        <v>-1618822.531</v>
      </c>
      <c r="U82">
        <f>('D-SWP'!U82+'D-CRA'!U82+'D-L'!V82)-'D-D'!V82</f>
        <v>-1494019.344</v>
      </c>
      <c r="V82">
        <f>('D-SWP'!V82+'D-CRA'!V82+'D-L'!W82)-'D-D'!W82</f>
        <v>-1438245.875</v>
      </c>
      <c r="W82">
        <f>('D-SWP'!W82+'D-CRA'!W82+'D-L'!X82)-'D-D'!X82</f>
        <v>-1000074.625</v>
      </c>
      <c r="X82">
        <f>('D-SWP'!X82+'D-CRA'!X82+'D-L'!Y82)-'D-D'!Y82</f>
        <v>-1405983.25</v>
      </c>
      <c r="Y82">
        <f>('D-SWP'!Y82+'D-CRA'!Y82+'D-L'!Z82)-'D-D'!Z82</f>
        <v>-1944009.781</v>
      </c>
      <c r="Z82">
        <f>('D-SWP'!Z82+'D-CRA'!Z82+'D-L'!AA82)-'D-D'!AA82</f>
        <v>-2064013.656</v>
      </c>
      <c r="AA82">
        <f>('D-SWP'!AA82+'D-CRA'!AA82+'D-L'!AB82)-'D-D'!AB82</f>
        <v>-1904515.375</v>
      </c>
    </row>
    <row r="83" spans="1:27" x14ac:dyDescent="0.3">
      <c r="A83">
        <v>82</v>
      </c>
      <c r="B83">
        <f>('D-SWP'!B83+'D-CRA'!B83+'D-L'!C83)-'D-D'!C83</f>
        <v>84545</v>
      </c>
      <c r="C83">
        <f>('D-SWP'!C83+'D-CRA'!C83+'D-L'!D83)-'D-D'!D83</f>
        <v>52245.875</v>
      </c>
      <c r="D83">
        <f>('D-SWP'!D83+'D-CRA'!D83+'D-L'!E83)-'D-D'!E83</f>
        <v>615947.125</v>
      </c>
      <c r="E83">
        <f>('D-SWP'!E83+'D-CRA'!E83+'D-L'!F83)-'D-D'!F83</f>
        <v>804050.875</v>
      </c>
      <c r="F83">
        <f>('D-SWP'!F83+'D-CRA'!F83+'D-L'!G83)-'D-D'!G83</f>
        <v>-617822.25</v>
      </c>
      <c r="G83">
        <f>('D-SWP'!G83+'D-CRA'!G83+'D-L'!H83)-'D-D'!H83</f>
        <v>-684106.81199999992</v>
      </c>
      <c r="H83">
        <f>('D-SWP'!H83+'D-CRA'!H83+'D-L'!I83)-'D-D'!I83</f>
        <v>-655342.68699999992</v>
      </c>
      <c r="I83">
        <f>('D-SWP'!I83+'D-CRA'!I83+'D-L'!J83)-'D-D'!J83</f>
        <v>-182052.43699999992</v>
      </c>
      <c r="J83">
        <f>('D-SWP'!J83+'D-CRA'!J83+'D-L'!K83)-'D-D'!K83</f>
        <v>129564.25</v>
      </c>
      <c r="K83">
        <f>('D-SWP'!K83+'D-CRA'!K83+'D-L'!L83)-'D-D'!L83</f>
        <v>-1129553.9369999999</v>
      </c>
      <c r="L83">
        <f>('D-SWP'!L83+'D-CRA'!L83+'D-L'!M83)-'D-D'!M83</f>
        <v>-1547048.5</v>
      </c>
      <c r="M83">
        <f>('D-SWP'!M83+'D-CRA'!M83+'D-L'!N83)-'D-D'!N83</f>
        <v>-1843559.281</v>
      </c>
      <c r="N83">
        <f>('D-SWP'!N83+'D-CRA'!N83+'D-L'!O83)-'D-D'!O83</f>
        <v>-1785611.719</v>
      </c>
      <c r="O83">
        <f>('D-SWP'!O83+'D-CRA'!O83+'D-L'!P83)-'D-D'!P83</f>
        <v>-1391039.3119999999</v>
      </c>
      <c r="P83">
        <f>('D-SWP'!P83+'D-CRA'!P83+'D-L'!Q83)-'D-D'!Q83</f>
        <v>-292274</v>
      </c>
      <c r="Q83">
        <f>('D-SWP'!Q83+'D-CRA'!Q83+'D-L'!R83)-'D-D'!R83</f>
        <v>-783327.125</v>
      </c>
      <c r="R83">
        <f>('D-SWP'!R83+'D-CRA'!R83+'D-L'!S83)-'D-D'!S83</f>
        <v>-965957</v>
      </c>
      <c r="S83">
        <f>('D-SWP'!S83+'D-CRA'!S83+'D-L'!T83)-'D-D'!T83</f>
        <v>-1592363.4369999999</v>
      </c>
      <c r="T83">
        <f>('D-SWP'!T83+'D-CRA'!T83+'D-L'!U83)-'D-D'!U83</f>
        <v>-1465974.969</v>
      </c>
      <c r="U83">
        <f>('D-SWP'!U83+'D-CRA'!U83+'D-L'!V83)-'D-D'!V83</f>
        <v>-1455899.281</v>
      </c>
      <c r="V83">
        <f>('D-SWP'!V83+'D-CRA'!V83+'D-L'!W83)-'D-D'!W83</f>
        <v>-882653.625</v>
      </c>
      <c r="W83">
        <f>('D-SWP'!W83+'D-CRA'!W83+'D-L'!X83)-'D-D'!X83</f>
        <v>-1287549.25</v>
      </c>
      <c r="X83">
        <f>('D-SWP'!X83+'D-CRA'!X83+'D-L'!Y83)-'D-D'!Y83</f>
        <v>-1875331.781</v>
      </c>
      <c r="Y83">
        <f>('D-SWP'!Y83+'D-CRA'!Y83+'D-L'!Z83)-'D-D'!Z83</f>
        <v>-2045415.656</v>
      </c>
      <c r="Z83">
        <f>('D-SWP'!Z83+'D-CRA'!Z83+'D-L'!AA83)-'D-D'!AA83</f>
        <v>-1885819.375</v>
      </c>
      <c r="AA83">
        <f>('D-SWP'!AA83+'D-CRA'!AA83+'D-L'!AB83)-'D-D'!AB83</f>
        <v>-1676321.25</v>
      </c>
    </row>
    <row r="84" spans="1:27" x14ac:dyDescent="0.3">
      <c r="A84">
        <v>83</v>
      </c>
      <c r="B84">
        <f>('D-SWP'!B84+'D-CRA'!B84+'D-L'!C84)-'D-D'!C84</f>
        <v>112066</v>
      </c>
      <c r="C84">
        <f>('D-SWP'!C84+'D-CRA'!C84+'D-L'!D84)-'D-D'!D84</f>
        <v>724908.625</v>
      </c>
      <c r="D84">
        <f>('D-SWP'!D84+'D-CRA'!D84+'D-L'!E84)-'D-D'!E84</f>
        <v>904259.625</v>
      </c>
      <c r="E84">
        <f>('D-SWP'!E84+'D-CRA'!E84+'D-L'!F84)-'D-D'!F84</f>
        <v>-506375.43699999992</v>
      </c>
      <c r="F84">
        <f>('D-SWP'!F84+'D-CRA'!F84+'D-L'!G84)-'D-D'!G84</f>
        <v>-640356.43699999992</v>
      </c>
      <c r="G84">
        <f>('D-SWP'!G84+'D-CRA'!G84+'D-L'!H84)-'D-D'!H84</f>
        <v>-556761.375</v>
      </c>
      <c r="H84">
        <f>('D-SWP'!H84+'D-CRA'!H84+'D-L'!I84)-'D-D'!I84</f>
        <v>-78075.936999999918</v>
      </c>
      <c r="I84">
        <f>('D-SWP'!I84+'D-CRA'!I84+'D-L'!J84)-'D-D'!J84</f>
        <v>249440.125</v>
      </c>
      <c r="J84">
        <f>('D-SWP'!J84+'D-CRA'!J84+'D-L'!K84)-'D-D'!K84</f>
        <v>-853985.625</v>
      </c>
      <c r="K84">
        <f>('D-SWP'!K84+'D-CRA'!K84+'D-L'!L84)-'D-D'!L84</f>
        <v>-1182346.5</v>
      </c>
      <c r="L84">
        <f>('D-SWP'!L84+'D-CRA'!L84+'D-L'!M84)-'D-D'!M84</f>
        <v>-1564228.969</v>
      </c>
      <c r="M84">
        <f>('D-SWP'!M84+'D-CRA'!M84+'D-L'!N84)-'D-D'!N84</f>
        <v>-1718197.906</v>
      </c>
      <c r="N84">
        <f>('D-SWP'!N84+'D-CRA'!N84+'D-L'!O84)-'D-D'!O84</f>
        <v>-1401753.875</v>
      </c>
      <c r="O84">
        <f>('D-SWP'!O84+'D-CRA'!O84+'D-L'!P84)-'D-D'!P84</f>
        <v>-329951.5</v>
      </c>
      <c r="P84">
        <f>('D-SWP'!P84+'D-CRA'!P84+'D-L'!Q84)-'D-D'!Q84</f>
        <v>-743425.125</v>
      </c>
      <c r="Q84">
        <f>('D-SWP'!Q84+'D-CRA'!Q84+'D-L'!R84)-'D-D'!R84</f>
        <v>-922159.93699999992</v>
      </c>
      <c r="R84">
        <f>('D-SWP'!R84+'D-CRA'!R84+'D-L'!S84)-'D-D'!S84</f>
        <v>-1566324.375</v>
      </c>
      <c r="S84">
        <f>('D-SWP'!S84+'D-CRA'!S84+'D-L'!T84)-'D-D'!T84</f>
        <v>-1438234.594</v>
      </c>
      <c r="T84">
        <f>('D-SWP'!T84+'D-CRA'!T84+'D-L'!U84)-'D-D'!U84</f>
        <v>-1173303.6869999999</v>
      </c>
      <c r="U84">
        <f>('D-SWP'!U84+'D-CRA'!U84+'D-L'!V84)-'D-D'!V84</f>
        <v>-788610.43699999992</v>
      </c>
      <c r="V84">
        <f>('D-SWP'!V84+'D-CRA'!V84+'D-L'!W84)-'D-D'!W84</f>
        <v>-1219376.25</v>
      </c>
      <c r="W84">
        <f>('D-SWP'!W84+'D-CRA'!W84+'D-L'!X84)-'D-D'!X84</f>
        <v>-1806871.781</v>
      </c>
      <c r="X84">
        <f>('D-SWP'!X84+'D-CRA'!X84+'D-L'!Y84)-'D-D'!Y84</f>
        <v>-1976957.656</v>
      </c>
      <c r="Y84">
        <f>('D-SWP'!Y84+'D-CRA'!Y84+'D-L'!Z84)-'D-D'!Z84</f>
        <v>-1867018.375</v>
      </c>
      <c r="Z84">
        <f>('D-SWP'!Z84+'D-CRA'!Z84+'D-L'!AA84)-'D-D'!AA84</f>
        <v>-1658011.25</v>
      </c>
      <c r="AA84">
        <f>('D-SWP'!AA84+'D-CRA'!AA84+'D-L'!AB84)-'D-D'!AB84</f>
        <v>-1669879.875</v>
      </c>
    </row>
    <row r="85" spans="1:27" x14ac:dyDescent="0.3">
      <c r="A85">
        <v>84</v>
      </c>
      <c r="B85">
        <f>('D-SWP'!B85+'D-CRA'!B85+'D-L'!C85)-'D-D'!C85</f>
        <v>576081</v>
      </c>
      <c r="C85">
        <f>('D-SWP'!C85+'D-CRA'!C85+'D-L'!D85)-'D-D'!D85</f>
        <v>1017098.25</v>
      </c>
      <c r="D85">
        <f>('D-SWP'!D85+'D-CRA'!D85+'D-L'!E85)-'D-D'!E85</f>
        <v>-413487.625</v>
      </c>
      <c r="E85">
        <f>('D-SWP'!E85+'D-CRA'!E85+'D-L'!F85)-'D-D'!F85</f>
        <v>-532708.06199999992</v>
      </c>
      <c r="F85">
        <f>('D-SWP'!F85+'D-CRA'!F85+'D-L'!G85)-'D-D'!G85</f>
        <v>-510667.125</v>
      </c>
      <c r="G85">
        <f>('D-SWP'!G85+'D-CRA'!G85+'D-L'!H85)-'D-D'!H85</f>
        <v>19335.563000000082</v>
      </c>
      <c r="H85">
        <f>('D-SWP'!H85+'D-CRA'!H85+'D-L'!I85)-'D-D'!I85</f>
        <v>365142.875</v>
      </c>
      <c r="I85">
        <f>('D-SWP'!I85+'D-CRA'!I85+'D-L'!J85)-'D-D'!J85</f>
        <v>-743813.31199999992</v>
      </c>
      <c r="J85">
        <f>('D-SWP'!J85+'D-CRA'!J85+'D-L'!K85)-'D-D'!K85</f>
        <v>-1072012.4369999999</v>
      </c>
      <c r="K85">
        <f>('D-SWP'!K85+'D-CRA'!K85+'D-L'!L85)-'D-D'!L85</f>
        <v>-1501313.6869999999</v>
      </c>
      <c r="L85">
        <f>('D-SWP'!L85+'D-CRA'!L85+'D-L'!M85)-'D-D'!M85</f>
        <v>-1477193.094</v>
      </c>
      <c r="M85">
        <f>('D-SWP'!M85+'D-CRA'!M85+'D-L'!N85)-'D-D'!N85</f>
        <v>-1012777.5</v>
      </c>
      <c r="N85">
        <f>('D-SWP'!N85+'D-CRA'!N85+'D-L'!O85)-'D-D'!O85</f>
        <v>30013</v>
      </c>
      <c r="O85">
        <f>('D-SWP'!O85+'D-CRA'!O85+'D-L'!P85)-'D-D'!P85</f>
        <v>-397063.06199999992</v>
      </c>
      <c r="P85">
        <f>('D-SWP'!P85+'D-CRA'!P85+'D-L'!Q85)-'D-D'!Q85</f>
        <v>-629519.875</v>
      </c>
      <c r="Q85">
        <f>('D-SWP'!Q85+'D-CRA'!Q85+'D-L'!R85)-'D-D'!R85</f>
        <v>-1541220.281</v>
      </c>
      <c r="R85">
        <f>('D-SWP'!R85+'D-CRA'!R85+'D-L'!S85)-'D-D'!S85</f>
        <v>-1410911.1869999999</v>
      </c>
      <c r="S85">
        <f>('D-SWP'!S85+'D-CRA'!S85+'D-L'!T85)-'D-D'!T85</f>
        <v>-1141001.094</v>
      </c>
      <c r="T85">
        <f>('D-SWP'!T85+'D-CRA'!T85+'D-L'!U85)-'D-D'!U85</f>
        <v>-557467.25</v>
      </c>
      <c r="U85">
        <f>('D-SWP'!U85+'D-CRA'!U85+'D-L'!V85)-'D-D'!V85</f>
        <v>-1173457.25</v>
      </c>
      <c r="V85">
        <f>('D-SWP'!V85+'D-CRA'!V85+'D-L'!W85)-'D-D'!W85</f>
        <v>-1788670.781</v>
      </c>
      <c r="W85">
        <f>('D-SWP'!W85+'D-CRA'!W85+'D-L'!X85)-'D-D'!X85</f>
        <v>-2008713.656</v>
      </c>
      <c r="X85">
        <f>('D-SWP'!X85+'D-CRA'!X85+'D-L'!Y85)-'D-D'!Y85</f>
        <v>-1848355.375</v>
      </c>
      <c r="Y85">
        <f>('D-SWP'!Y85+'D-CRA'!Y85+'D-L'!Z85)-'D-D'!Z85</f>
        <v>-1589596.25</v>
      </c>
      <c r="Z85">
        <f>('D-SWP'!Z85+'D-CRA'!Z85+'D-L'!AA85)-'D-D'!AA85</f>
        <v>-1651484.875</v>
      </c>
      <c r="AA85">
        <f>('D-SWP'!AA85+'D-CRA'!AA85+'D-L'!AB85)-'D-D'!AB85</f>
        <v>-2038946.156</v>
      </c>
    </row>
    <row r="86" spans="1:27" x14ac:dyDescent="0.3">
      <c r="A86">
        <v>85</v>
      </c>
      <c r="B86">
        <f>('D-SWP'!B86+'D-CRA'!B86+'D-L'!C86)-'D-D'!C86</f>
        <v>945772</v>
      </c>
      <c r="C86">
        <f>('D-SWP'!C86+'D-CRA'!C86+'D-L'!D86)-'D-D'!D86</f>
        <v>-306292.81199999992</v>
      </c>
      <c r="D86">
        <f>('D-SWP'!D86+'D-CRA'!D86+'D-L'!E86)-'D-D'!E86</f>
        <v>-442896.68699999992</v>
      </c>
      <c r="E86">
        <f>('D-SWP'!E86+'D-CRA'!E86+'D-L'!F86)-'D-D'!F86</f>
        <v>-401024.81199999992</v>
      </c>
      <c r="F86">
        <f>('D-SWP'!F86+'D-CRA'!F86+'D-L'!G86)-'D-D'!G86</f>
        <v>59966.063000000082</v>
      </c>
      <c r="G86">
        <f>('D-SWP'!G86+'D-CRA'!G86+'D-L'!H86)-'D-D'!H86</f>
        <v>466962.75</v>
      </c>
      <c r="H86">
        <f>('D-SWP'!H86+'D-CRA'!H86+'D-L'!I86)-'D-D'!I86</f>
        <v>-637812.93699999992</v>
      </c>
      <c r="I86">
        <f>('D-SWP'!I86+'D-CRA'!I86+'D-L'!J86)-'D-D'!J86</f>
        <v>-963927.375</v>
      </c>
      <c r="J86">
        <f>('D-SWP'!J86+'D-CRA'!J86+'D-L'!K86)-'D-D'!K86</f>
        <v>-1392766.375</v>
      </c>
      <c r="K86">
        <f>('D-SWP'!K86+'D-CRA'!K86+'D-L'!L86)-'D-D'!L86</f>
        <v>-1418079.281</v>
      </c>
      <c r="L86">
        <f>('D-SWP'!L86+'D-CRA'!L86+'D-L'!M86)-'D-D'!M86</f>
        <v>-976502.06199999992</v>
      </c>
      <c r="M86">
        <f>('D-SWP'!M86+'D-CRA'!M86+'D-L'!N86)-'D-D'!N86</f>
        <v>-174054.5</v>
      </c>
      <c r="N86">
        <f>('D-SWP'!N86+'D-CRA'!N86+'D-L'!O86)-'D-D'!O86</f>
        <v>-652987.06199999992</v>
      </c>
      <c r="O86">
        <f>('D-SWP'!O86+'D-CRA'!O86+'D-L'!P86)-'D-D'!P86</f>
        <v>-830437.81199999992</v>
      </c>
      <c r="P86">
        <f>('D-SWP'!P86+'D-CRA'!P86+'D-L'!Q86)-'D-D'!Q86</f>
        <v>-1517241.1869999999</v>
      </c>
      <c r="Q86">
        <f>('D-SWP'!Q86+'D-CRA'!Q86+'D-L'!R86)-'D-D'!R86</f>
        <v>-1384522.8119999999</v>
      </c>
      <c r="R86">
        <f>('D-SWP'!R86+'D-CRA'!R86+'D-L'!S86)-'D-D'!S86</f>
        <v>-1109104.5</v>
      </c>
      <c r="S86">
        <f>('D-SWP'!S86+'D-CRA'!S86+'D-L'!T86)-'D-D'!T86</f>
        <v>-800321.125</v>
      </c>
      <c r="T86">
        <f>('D-SWP'!T86+'D-CRA'!T86+'D-L'!U86)-'D-D'!U86</f>
        <v>-1227299.3119999999</v>
      </c>
      <c r="U86">
        <f>('D-SWP'!U86+'D-CRA'!U86+'D-L'!V86)-'D-D'!V86</f>
        <v>-1858100.594</v>
      </c>
      <c r="V86">
        <f>('D-SWP'!V86+'D-CRA'!V86+'D-L'!W86)-'D-D'!W86</f>
        <v>-1640732.656</v>
      </c>
      <c r="W86">
        <f>('D-SWP'!W86+'D-CRA'!W86+'D-L'!X86)-'D-D'!X86</f>
        <v>-1479908.375</v>
      </c>
      <c r="X86">
        <f>('D-SWP'!X86+'D-CRA'!X86+'D-L'!Y86)-'D-D'!Y86</f>
        <v>-1271319.25</v>
      </c>
      <c r="Y86">
        <f>('D-SWP'!Y86+'D-CRA'!Y86+'D-L'!Z86)-'D-D'!Z86</f>
        <v>-1382984.875</v>
      </c>
      <c r="Z86">
        <f>('D-SWP'!Z86+'D-CRA'!Z86+'D-L'!AA86)-'D-D'!AA86</f>
        <v>-1770276.156</v>
      </c>
      <c r="AA86">
        <f>('D-SWP'!AA86+'D-CRA'!AA86+'D-L'!AB86)-'D-D'!AB86</f>
        <v>-981753.75</v>
      </c>
    </row>
    <row r="87" spans="1:27" x14ac:dyDescent="0.3">
      <c r="A87">
        <v>86</v>
      </c>
      <c r="B87">
        <f>('D-SWP'!B87+'D-CRA'!B87+'D-L'!C87)-'D-D'!C87</f>
        <v>-157016</v>
      </c>
      <c r="C87">
        <f>('D-SWP'!C87+'D-CRA'!C87+'D-L'!D87)-'D-D'!D87</f>
        <v>-338930.375</v>
      </c>
      <c r="D87">
        <f>('D-SWP'!D87+'D-CRA'!D87+'D-L'!E87)-'D-D'!E87</f>
        <v>-308760.56199999992</v>
      </c>
      <c r="E87">
        <f>('D-SWP'!E87+'D-CRA'!E87+'D-L'!F87)-'D-D'!F87</f>
        <v>166124.56300000008</v>
      </c>
      <c r="F87">
        <f>('D-SWP'!F87+'D-CRA'!F87+'D-L'!G87)-'D-D'!G87</f>
        <v>507380.625</v>
      </c>
      <c r="G87">
        <f>('D-SWP'!G87+'D-CRA'!G87+'D-L'!H87)-'D-D'!H87</f>
        <v>-538027.625</v>
      </c>
      <c r="H87">
        <f>('D-SWP'!H87+'D-CRA'!H87+'D-L'!I87)-'D-D'!I87</f>
        <v>-860014.31199999992</v>
      </c>
      <c r="I87">
        <f>('D-SWP'!I87+'D-CRA'!I87+'D-L'!J87)-'D-D'!J87</f>
        <v>-1286468.094</v>
      </c>
      <c r="J87">
        <f>('D-SWP'!J87+'D-CRA'!J87+'D-L'!K87)-'D-D'!K87</f>
        <v>-1313332.469</v>
      </c>
      <c r="K87">
        <f>('D-SWP'!K87+'D-CRA'!K87+'D-L'!L87)-'D-D'!L87</f>
        <v>-908584.68699999992</v>
      </c>
      <c r="L87">
        <f>('D-SWP'!L87+'D-CRA'!L87+'D-L'!M87)-'D-D'!M87</f>
        <v>140293</v>
      </c>
      <c r="M87">
        <f>('D-SWP'!M87+'D-CRA'!M87+'D-L'!N87)-'D-D'!N87</f>
        <v>-572618.06199999992</v>
      </c>
      <c r="N87">
        <f>('D-SWP'!N87+'D-CRA'!N87+'D-L'!O87)-'D-D'!O87</f>
        <v>-783692.75</v>
      </c>
      <c r="O87">
        <f>('D-SWP'!O87+'D-CRA'!O87+'D-L'!P87)-'D-D'!P87</f>
        <v>-1486823.094</v>
      </c>
      <c r="P87">
        <f>('D-SWP'!P87+'D-CRA'!P87+'D-L'!Q87)-'D-D'!Q87</f>
        <v>-1359289.406</v>
      </c>
      <c r="Q87">
        <f>('D-SWP'!Q87+'D-CRA'!Q87+'D-L'!R87)-'D-D'!R87</f>
        <v>-1078123.906</v>
      </c>
      <c r="R87">
        <f>('D-SWP'!R87+'D-CRA'!R87+'D-L'!S87)-'D-D'!S87</f>
        <v>-656729.93699999992</v>
      </c>
      <c r="S87">
        <f>('D-SWP'!S87+'D-CRA'!S87+'D-L'!T87)-'D-D'!T87</f>
        <v>-1081443.3119999999</v>
      </c>
      <c r="T87">
        <f>('D-SWP'!T87+'D-CRA'!T87+'D-L'!U87)-'D-D'!U87</f>
        <v>-1727289.406</v>
      </c>
      <c r="U87">
        <f>('D-SWP'!U87+'D-CRA'!U87+'D-L'!V87)-'D-D'!V87</f>
        <v>-1916133.531</v>
      </c>
      <c r="V87">
        <f>('D-SWP'!V87+'D-CRA'!V87+'D-L'!W87)-'D-D'!W87</f>
        <v>-1811722.375</v>
      </c>
      <c r="W87">
        <f>('D-SWP'!W87+'D-CRA'!W87+'D-L'!X87)-'D-D'!X87</f>
        <v>-1553258.25</v>
      </c>
      <c r="X87">
        <f>('D-SWP'!X87+'D-CRA'!X87+'D-L'!Y87)-'D-D'!Y87</f>
        <v>-1614623.875</v>
      </c>
      <c r="Y87">
        <f>('D-SWP'!Y87+'D-CRA'!Y87+'D-L'!Z87)-'D-D'!Z87</f>
        <v>-2001500.156</v>
      </c>
      <c r="Z87">
        <f>('D-SWP'!Z87+'D-CRA'!Z87+'D-L'!AA87)-'D-D'!AA87</f>
        <v>-1263554.75</v>
      </c>
      <c r="AA87">
        <f>('D-SWP'!AA87+'D-CRA'!AA87+'D-L'!AB87)-'D-D'!AB87</f>
        <v>-1486211.0619999999</v>
      </c>
    </row>
    <row r="88" spans="1:27" x14ac:dyDescent="0.3">
      <c r="A88">
        <v>87</v>
      </c>
      <c r="B88">
        <f>('D-SWP'!B88+'D-CRA'!B88+'D-L'!C88)-'D-D'!C88</f>
        <v>-224258</v>
      </c>
      <c r="C88">
        <f>('D-SWP'!C88+'D-CRA'!C88+'D-L'!D88)-'D-D'!D88</f>
        <v>-202214.25</v>
      </c>
      <c r="D88">
        <f>('D-SWP'!D88+'D-CRA'!D88+'D-L'!E88)-'D-D'!E88</f>
        <v>248694</v>
      </c>
      <c r="E88">
        <f>('D-SWP'!E88+'D-CRA'!E88+'D-L'!F88)-'D-D'!F88</f>
        <v>615190.5</v>
      </c>
      <c r="F88">
        <f>('D-SWP'!F88+'D-CRA'!F88+'D-L'!G88)-'D-D'!G88</f>
        <v>-490743.31199999992</v>
      </c>
      <c r="G88">
        <f>('D-SWP'!G88+'D-CRA'!G88+'D-L'!H88)-'D-D'!H88</f>
        <v>-762317.25</v>
      </c>
      <c r="H88">
        <f>('D-SWP'!H88+'D-CRA'!H88+'D-L'!I88)-'D-D'!I88</f>
        <v>-1184342.781</v>
      </c>
      <c r="I88">
        <f>('D-SWP'!I88+'D-CRA'!I88+'D-L'!J88)-'D-D'!J88</f>
        <v>-1210835.656</v>
      </c>
      <c r="J88">
        <f>('D-SWP'!J88+'D-CRA'!J88+'D-L'!K88)-'D-D'!K88</f>
        <v>-795034.25</v>
      </c>
      <c r="K88">
        <f>('D-SWP'!K88+'D-CRA'!K88+'D-L'!L88)-'D-D'!L88</f>
        <v>213767.5</v>
      </c>
      <c r="L88">
        <f>('D-SWP'!L88+'D-CRA'!L88+'D-L'!M88)-'D-D'!M88</f>
        <v>-268789.06199999992</v>
      </c>
      <c r="M88">
        <f>('D-SWP'!M88+'D-CRA'!M88+'D-L'!N88)-'D-D'!N88</f>
        <v>-487291.68699999992</v>
      </c>
      <c r="N88">
        <f>('D-SWP'!N88+'D-CRA'!N88+'D-L'!O88)-'D-D'!O88</f>
        <v>-1458748.031</v>
      </c>
      <c r="O88">
        <f>('D-SWP'!O88+'D-CRA'!O88+'D-L'!P88)-'D-D'!P88</f>
        <v>-1327614.031</v>
      </c>
      <c r="P88">
        <f>('D-SWP'!P88+'D-CRA'!P88+'D-L'!Q88)-'D-D'!Q88</f>
        <v>-1048339.3119999999</v>
      </c>
      <c r="Q88">
        <f>('D-SWP'!Q88+'D-CRA'!Q88+'D-L'!R88)-'D-D'!R88</f>
        <v>-414051.75</v>
      </c>
      <c r="R88">
        <f>('D-SWP'!R88+'D-CRA'!R88+'D-L'!S88)-'D-D'!S88</f>
        <v>-949153.375</v>
      </c>
      <c r="S88">
        <f>('D-SWP'!S88+'D-CRA'!S88+'D-L'!T88)-'D-D'!T88</f>
        <v>-1696781.219</v>
      </c>
      <c r="T88">
        <f>('D-SWP'!T88+'D-CRA'!T88+'D-L'!U88)-'D-D'!U88</f>
        <v>-1591295.3909999998</v>
      </c>
      <c r="U88">
        <f>('D-SWP'!U88+'D-CRA'!U88+'D-L'!V88)-'D-D'!V88</f>
        <v>-1428919.906</v>
      </c>
      <c r="V88">
        <f>('D-SWP'!V88+'D-CRA'!V88+'D-L'!W88)-'D-D'!W88</f>
        <v>-1235459.25</v>
      </c>
      <c r="W88">
        <f>('D-SWP'!W88+'D-CRA'!W88+'D-L'!X88)-'D-D'!X88</f>
        <v>-1346478.875</v>
      </c>
      <c r="X88">
        <f>('D-SWP'!X88+'D-CRA'!X88+'D-L'!Y88)-'D-D'!Y88</f>
        <v>-1732861.156</v>
      </c>
      <c r="Y88">
        <f>('D-SWP'!Y88+'D-CRA'!Y88+'D-L'!Z88)-'D-D'!Z88</f>
        <v>-945248.75</v>
      </c>
      <c r="Z88">
        <f>('D-SWP'!Z88+'D-CRA'!Z88+'D-L'!AA88)-'D-D'!AA88</f>
        <v>-1117529.0619999999</v>
      </c>
      <c r="AA88">
        <f>('D-SWP'!AA88+'D-CRA'!AA88+'D-L'!AB88)-'D-D'!AB88</f>
        <v>-1090630.6869999999</v>
      </c>
    </row>
    <row r="89" spans="1:27" x14ac:dyDescent="0.3">
      <c r="A89">
        <v>88</v>
      </c>
      <c r="B89">
        <f>('D-SWP'!B89+'D-CRA'!B89+'D-L'!C89)-'D-D'!C89</f>
        <v>-108733</v>
      </c>
      <c r="C89">
        <f>('D-SWP'!C89+'D-CRA'!C89+'D-L'!D89)-'D-D'!D89</f>
        <v>341228.5</v>
      </c>
      <c r="D89">
        <f>('D-SWP'!D89+'D-CRA'!D89+'D-L'!E89)-'D-D'!E89</f>
        <v>705904.25</v>
      </c>
      <c r="E89">
        <f>('D-SWP'!E89+'D-CRA'!E89+'D-L'!F89)-'D-D'!F89</f>
        <v>-380267</v>
      </c>
      <c r="F89">
        <f>('D-SWP'!F89+'D-CRA'!F89+'D-L'!G89)-'D-D'!G89</f>
        <v>-717071.18699999992</v>
      </c>
      <c r="G89">
        <f>('D-SWP'!G89+'D-CRA'!G89+'D-L'!H89)-'D-D'!H89</f>
        <v>-1088433.5</v>
      </c>
      <c r="H89">
        <f>('D-SWP'!H89+'D-CRA'!H89+'D-L'!I89)-'D-D'!I89</f>
        <v>-1112510.844</v>
      </c>
      <c r="I89">
        <f>('D-SWP'!I89+'D-CRA'!I89+'D-L'!J89)-'D-D'!J89</f>
        <v>-683734.875</v>
      </c>
      <c r="J89">
        <f>('D-SWP'!J89+'D-CRA'!J89+'D-L'!K89)-'D-D'!K89</f>
        <v>332922</v>
      </c>
      <c r="K89">
        <f>('D-SWP'!K89+'D-CRA'!K89+'D-L'!L89)-'D-D'!L89</f>
        <v>-202445.06199999992</v>
      </c>
      <c r="L89">
        <f>('D-SWP'!L89+'D-CRA'!L89+'D-L'!M89)-'D-D'!M89</f>
        <v>-443591.625</v>
      </c>
      <c r="M89">
        <f>('D-SWP'!M89+'D-CRA'!M89+'D-L'!N89)-'D-D'!N89</f>
        <v>-1431008.9369999999</v>
      </c>
      <c r="N89">
        <f>('D-SWP'!N89+'D-CRA'!N89+'D-L'!O89)-'D-D'!O89</f>
        <v>-1298277.656</v>
      </c>
      <c r="O89">
        <f>('D-SWP'!O89+'D-CRA'!O89+'D-L'!P89)-'D-D'!P89</f>
        <v>-1012095.719</v>
      </c>
      <c r="P89">
        <f>('D-SWP'!P89+'D-CRA'!P89+'D-L'!Q89)-'D-D'!Q89</f>
        <v>-535775.56199999992</v>
      </c>
      <c r="Q89">
        <f>('D-SWP'!Q89+'D-CRA'!Q89+'D-L'!R89)-'D-D'!R89</f>
        <v>-991504.43699999992</v>
      </c>
      <c r="R89">
        <f>('D-SWP'!R89+'D-CRA'!R89+'D-L'!S89)-'D-D'!S89</f>
        <v>-1666692.031</v>
      </c>
      <c r="S89">
        <f>('D-SWP'!S89+'D-CRA'!S89+'D-L'!T89)-'D-D'!T89</f>
        <v>-1866760.2659999998</v>
      </c>
      <c r="T89">
        <f>('D-SWP'!T89+'D-CRA'!T89+'D-L'!U89)-'D-D'!U89</f>
        <v>-1745876.4369999999</v>
      </c>
      <c r="U89">
        <f>('D-SWP'!U89+'D-CRA'!U89+'D-L'!V89)-'D-D'!V89</f>
        <v>-1506653.0619999999</v>
      </c>
      <c r="V89">
        <f>('D-SWP'!V89+'D-CRA'!V89+'D-L'!W89)-'D-D'!W89</f>
        <v>-1578593.875</v>
      </c>
      <c r="W89">
        <f>('D-SWP'!W89+'D-CRA'!W89+'D-L'!X89)-'D-D'!X89</f>
        <v>-1964441.156</v>
      </c>
      <c r="X89">
        <f>('D-SWP'!X89+'D-CRA'!X89+'D-L'!Y89)-'D-D'!Y89</f>
        <v>-1177082.75</v>
      </c>
      <c r="Y89">
        <f>('D-SWP'!Y89+'D-CRA'!Y89+'D-L'!Z89)-'D-D'!Z89</f>
        <v>-1448740.0619999999</v>
      </c>
      <c r="Z89">
        <f>('D-SWP'!Z89+'D-CRA'!Z89+'D-L'!AA89)-'D-D'!AA89</f>
        <v>-1072494.6869999999</v>
      </c>
      <c r="AA89">
        <f>('D-SWP'!AA89+'D-CRA'!AA89+'D-L'!AB89)-'D-D'!AB89</f>
        <v>-752249.43699999992</v>
      </c>
    </row>
    <row r="90" spans="1:27" x14ac:dyDescent="0.3">
      <c r="A90">
        <v>89</v>
      </c>
      <c r="B90">
        <f>('D-SWP'!B90+'D-CRA'!B90+'D-L'!C90)-'D-D'!C90</f>
        <v>278514</v>
      </c>
      <c r="C90">
        <f>('D-SWP'!C90+'D-CRA'!C90+'D-L'!D90)-'D-D'!D90</f>
        <v>809819.125</v>
      </c>
      <c r="D90">
        <f>('D-SWP'!D90+'D-CRA'!D90+'D-L'!E90)-'D-D'!E90</f>
        <v>-286800.625</v>
      </c>
      <c r="E90">
        <f>('D-SWP'!E90+'D-CRA'!E90+'D-L'!F90)-'D-D'!F90</f>
        <v>-607492.18699999992</v>
      </c>
      <c r="F90">
        <f>('D-SWP'!F90+'D-CRA'!F90+'D-L'!G90)-'D-D'!G90</f>
        <v>-1044827.1869999999</v>
      </c>
      <c r="G90">
        <f>('D-SWP'!G90+'D-CRA'!G90+'D-L'!H90)-'D-D'!H90</f>
        <v>-1020402.031</v>
      </c>
      <c r="H90">
        <f>('D-SWP'!H90+'D-CRA'!H90+'D-L'!I90)-'D-D'!I90</f>
        <v>-576605.43699999992</v>
      </c>
      <c r="I90">
        <f>('D-SWP'!I90+'D-CRA'!I90+'D-L'!J90)-'D-D'!J90</f>
        <v>449892.5</v>
      </c>
      <c r="J90">
        <f>('D-SWP'!J90+'D-CRA'!J90+'D-L'!K90)-'D-D'!K90</f>
        <v>-90373.061999999918</v>
      </c>
      <c r="K90">
        <f>('D-SWP'!K90+'D-CRA'!K90+'D-L'!L90)-'D-D'!L90</f>
        <v>-371286.5</v>
      </c>
      <c r="L90">
        <f>('D-SWP'!L90+'D-CRA'!L90+'D-L'!M90)-'D-D'!M90</f>
        <v>-1405973.844</v>
      </c>
      <c r="M90">
        <f>('D-SWP'!M90+'D-CRA'!M90+'D-L'!N90)-'D-D'!N90</f>
        <v>-1269283.25</v>
      </c>
      <c r="N90">
        <f>('D-SWP'!N90+'D-CRA'!N90+'D-L'!O90)-'D-D'!O90</f>
        <v>-978151.125</v>
      </c>
      <c r="O90">
        <f>('D-SWP'!O90+'D-CRA'!O90+'D-L'!P90)-'D-D'!P90</f>
        <v>-437893.375</v>
      </c>
      <c r="P90">
        <f>('D-SWP'!P90+'D-CRA'!P90+'D-L'!Q90)-'D-D'!Q90</f>
        <v>-948123.43699999992</v>
      </c>
      <c r="Q90">
        <f>('D-SWP'!Q90+'D-CRA'!Q90+'D-L'!R90)-'D-D'!R90</f>
        <v>-1637536.844</v>
      </c>
      <c r="R90">
        <f>('D-SWP'!R90+'D-CRA'!R90+'D-L'!S90)-'D-D'!S90</f>
        <v>-1542643.125</v>
      </c>
      <c r="S90">
        <f>('D-SWP'!S90+'D-CRA'!S90+'D-L'!T90)-'D-D'!T90</f>
        <v>-1363136.969</v>
      </c>
      <c r="T90">
        <f>('D-SWP'!T90+'D-CRA'!T90+'D-L'!U90)-'D-D'!U90</f>
        <v>-1177605.906</v>
      </c>
      <c r="U90">
        <f>('D-SWP'!U90+'D-CRA'!U90+'D-L'!V90)-'D-D'!V90</f>
        <v>-1296432.625</v>
      </c>
      <c r="V90">
        <f>('D-SWP'!V90+'D-CRA'!V90+'D-L'!W90)-'D-D'!W90</f>
        <v>-1696279.156</v>
      </c>
      <c r="W90">
        <f>('D-SWP'!W90+'D-CRA'!W90+'D-L'!X90)-'D-D'!X90</f>
        <v>-909132.75</v>
      </c>
      <c r="X90">
        <f>('D-SWP'!X90+'D-CRA'!X90+'D-L'!Y90)-'D-D'!Y90</f>
        <v>-1280091.0619999999</v>
      </c>
      <c r="Y90">
        <f>('D-SWP'!Y90+'D-CRA'!Y90+'D-L'!Z90)-'D-D'!Z90</f>
        <v>-1054253.6869999999</v>
      </c>
      <c r="Z90">
        <f>('D-SWP'!Z90+'D-CRA'!Z90+'D-L'!AA90)-'D-D'!AA90</f>
        <v>-734134.43699999992</v>
      </c>
      <c r="AA90">
        <f>('D-SWP'!AA90+'D-CRA'!AA90+'D-L'!AB90)-'D-D'!AB90</f>
        <v>-1482323.5619999999</v>
      </c>
    </row>
    <row r="91" spans="1:27" x14ac:dyDescent="0.3">
      <c r="A91">
        <v>90</v>
      </c>
      <c r="B91">
        <f>('D-SWP'!B91+'D-CRA'!B91+'D-L'!C91)-'D-D'!C91</f>
        <v>751303</v>
      </c>
      <c r="C91">
        <f>('D-SWP'!C91+'D-CRA'!C91+'D-L'!D91)-'D-D'!D91</f>
        <v>-179259.31199999992</v>
      </c>
      <c r="D91">
        <f>('D-SWP'!D91+'D-CRA'!D91+'D-L'!E91)-'D-D'!E91</f>
        <v>-516100.125</v>
      </c>
      <c r="E91">
        <f>('D-SWP'!E91+'D-CRA'!E91+'D-L'!F91)-'D-D'!F91</f>
        <v>-934357.90599999996</v>
      </c>
      <c r="F91">
        <f>('D-SWP'!F91+'D-CRA'!F91+'D-L'!G91)-'D-D'!G91</f>
        <v>-980758.25</v>
      </c>
      <c r="G91">
        <f>('D-SWP'!G91+'D-CRA'!G91+'D-L'!H91)-'D-D'!H91</f>
        <v>-475695.06199999992</v>
      </c>
      <c r="H91">
        <f>('D-SWP'!H91+'D-CRA'!H91+'D-L'!I91)-'D-D'!I91</f>
        <v>562794</v>
      </c>
      <c r="I91">
        <f>('D-SWP'!I91+'D-CRA'!I91+'D-L'!J91)-'D-D'!J91</f>
        <v>19593.938000000082</v>
      </c>
      <c r="J91">
        <f>('D-SWP'!J91+'D-CRA'!J91+'D-L'!K91)-'D-D'!K91</f>
        <v>-253349.5</v>
      </c>
      <c r="K91">
        <f>('D-SWP'!K91+'D-CRA'!K91+'D-L'!L91)-'D-D'!L91</f>
        <v>-1351836.75</v>
      </c>
      <c r="L91">
        <f>('D-SWP'!L91+'D-CRA'!L91+'D-L'!M91)-'D-D'!M91</f>
        <v>-1242990.875</v>
      </c>
      <c r="M91">
        <f>('D-SWP'!M91+'D-CRA'!M91+'D-L'!N91)-'D-D'!N91</f>
        <v>-944534.5</v>
      </c>
      <c r="N91">
        <f>('D-SWP'!N91+'D-CRA'!N91+'D-L'!O91)-'D-D'!O91</f>
        <v>-279156.18699999992</v>
      </c>
      <c r="O91">
        <f>('D-SWP'!O91+'D-CRA'!O91+'D-L'!P91)-'D-D'!P91</f>
        <v>-811449.5</v>
      </c>
      <c r="P91">
        <f>('D-SWP'!P91+'D-CRA'!P91+'D-L'!Q91)-'D-D'!Q91</f>
        <v>-1609497.656</v>
      </c>
      <c r="Q91">
        <f>('D-SWP'!Q91+'D-CRA'!Q91+'D-L'!R91)-'D-D'!R91</f>
        <v>-1519455</v>
      </c>
      <c r="R91">
        <f>('D-SWP'!R91+'D-CRA'!R91+'D-L'!S91)-'D-D'!S91</f>
        <v>-1330814.5</v>
      </c>
      <c r="S91">
        <f>('D-SWP'!S91+'D-CRA'!S91+'D-L'!T91)-'D-D'!T91</f>
        <v>-1148861.75</v>
      </c>
      <c r="T91">
        <f>('D-SWP'!T91+'D-CRA'!T91+'D-L'!U91)-'D-D'!U91</f>
        <v>-1264032.375</v>
      </c>
      <c r="U91">
        <f>('D-SWP'!U91+'D-CRA'!U91+'D-L'!V91)-'D-D'!V91</f>
        <v>-1671202.656</v>
      </c>
      <c r="V91">
        <f>('D-SWP'!V91+'D-CRA'!V91+'D-L'!W91)-'D-D'!W91</f>
        <v>-891492.75</v>
      </c>
      <c r="W91">
        <f>('D-SWP'!W91+'D-CRA'!W91+'D-L'!X91)-'D-D'!X91</f>
        <v>-1061658.0619999999</v>
      </c>
      <c r="X91">
        <f>('D-SWP'!X91+'D-CRA'!X91+'D-L'!Y91)-'D-D'!Y91</f>
        <v>-1036151.6869999999</v>
      </c>
      <c r="Y91">
        <f>('D-SWP'!Y91+'D-CRA'!Y91+'D-L'!Z91)-'D-D'!Z91</f>
        <v>-715914.43699999992</v>
      </c>
      <c r="Z91">
        <f>('D-SWP'!Z91+'D-CRA'!Z91+'D-L'!AA91)-'D-D'!AA91</f>
        <v>-1463884.5619999999</v>
      </c>
      <c r="AA91">
        <f>('D-SWP'!AA91+'D-CRA'!AA91+'D-L'!AB91)-'D-D'!AB91</f>
        <v>-1405647.5619999999</v>
      </c>
    </row>
    <row r="92" spans="1:27" x14ac:dyDescent="0.3">
      <c r="A92">
        <v>91</v>
      </c>
      <c r="B92">
        <f>('D-SWP'!B92+'D-CRA'!B92+'D-L'!C92)-'D-D'!C92</f>
        <v>-15301</v>
      </c>
      <c r="C92">
        <f>('D-SWP'!C92+'D-CRA'!C92+'D-L'!D92)-'D-D'!D92</f>
        <v>-410408.06199999992</v>
      </c>
      <c r="D92">
        <f>('D-SWP'!D92+'D-CRA'!D92+'D-L'!E92)-'D-D'!E92</f>
        <v>-843420.625</v>
      </c>
      <c r="E92">
        <f>('D-SWP'!E92+'D-CRA'!E92+'D-L'!F92)-'D-D'!F92</f>
        <v>-877051.43699999992</v>
      </c>
      <c r="F92">
        <f>('D-SWP'!F92+'D-CRA'!F92+'D-L'!G92)-'D-D'!G92</f>
        <v>-427307.625</v>
      </c>
      <c r="G92">
        <f>('D-SWP'!G92+'D-CRA'!G92+'D-L'!H92)-'D-D'!H92</f>
        <v>680204.5</v>
      </c>
      <c r="H92">
        <f>('D-SWP'!H92+'D-CRA'!H92+'D-L'!I92)-'D-D'!I92</f>
        <v>125507</v>
      </c>
      <c r="I92">
        <f>('D-SWP'!I92+'D-CRA'!I92+'D-L'!J92)-'D-D'!J92</f>
        <v>-137662.375</v>
      </c>
      <c r="J92">
        <f>('D-SWP'!J92+'D-CRA'!J92+'D-L'!K92)-'D-D'!K92</f>
        <v>-1252069.6869999999</v>
      </c>
      <c r="K92">
        <f>('D-SWP'!K92+'D-CRA'!K92+'D-L'!L92)-'D-D'!L92</f>
        <v>-1188090.469</v>
      </c>
      <c r="L92">
        <f>('D-SWP'!L92+'D-CRA'!L92+'D-L'!M92)-'D-D'!M92</f>
        <v>-913688.93699999992</v>
      </c>
      <c r="M92">
        <f>('D-SWP'!M92+'D-CRA'!M92+'D-L'!N92)-'D-D'!N92</f>
        <v>-547049</v>
      </c>
      <c r="N92">
        <f>('D-SWP'!N92+'D-CRA'!N92+'D-L'!O92)-'D-D'!O92</f>
        <v>-950829.56199999992</v>
      </c>
      <c r="O92">
        <f>('D-SWP'!O92+'D-CRA'!O92+'D-L'!P92)-'D-D'!P92</f>
        <v>-1675017.469</v>
      </c>
      <c r="P92">
        <f>('D-SWP'!P92+'D-CRA'!P92+'D-L'!Q92)-'D-D'!Q92</f>
        <v>-1497431.8590000002</v>
      </c>
      <c r="Q92">
        <f>('D-SWP'!Q92+'D-CRA'!Q92+'D-L'!R92)-'D-D'!R92</f>
        <v>-1299422.031</v>
      </c>
      <c r="R92">
        <f>('D-SWP'!R92+'D-CRA'!R92+'D-L'!S92)-'D-D'!S92</f>
        <v>-1120538.594</v>
      </c>
      <c r="S92">
        <f>('D-SWP'!S92+'D-CRA'!S92+'D-L'!T92)-'D-D'!T92</f>
        <v>-1231934.125</v>
      </c>
      <c r="T92">
        <f>('D-SWP'!T92+'D-CRA'!T92+'D-L'!U92)-'D-D'!U92</f>
        <v>-1645888.1409999998</v>
      </c>
      <c r="U92">
        <f>('D-SWP'!U92+'D-CRA'!U92+'D-L'!V92)-'D-D'!V92</f>
        <v>-846115.31199999992</v>
      </c>
      <c r="V92">
        <f>('D-SWP'!V92+'D-CRA'!V92+'D-L'!W92)-'D-D'!W92</f>
        <v>-1293484.0619999999</v>
      </c>
      <c r="W92">
        <f>('D-SWP'!W92+'D-CRA'!W92+'D-L'!X92)-'D-D'!X92</f>
        <v>-1018301.6869999999</v>
      </c>
      <c r="X92">
        <f>('D-SWP'!X92+'D-CRA'!X92+'D-L'!Y92)-'D-D'!Y92</f>
        <v>-697877.43699999992</v>
      </c>
      <c r="Y92">
        <f>('D-SWP'!Y92+'D-CRA'!Y92+'D-L'!Z92)-'D-D'!Z92</f>
        <v>-1445338.5619999999</v>
      </c>
      <c r="Z92">
        <f>('D-SWP'!Z92+'D-CRA'!Z92+'D-L'!AA92)-'D-D'!AA92</f>
        <v>-1337067.5619999999</v>
      </c>
      <c r="AA92">
        <f>('D-SWP'!AA92+'D-CRA'!AA92+'D-L'!AB92)-'D-D'!AB92</f>
        <v>-615070.31199999992</v>
      </c>
    </row>
    <row r="93" spans="1:27" x14ac:dyDescent="0.3">
      <c r="A93">
        <v>92</v>
      </c>
      <c r="B93">
        <f>('D-SWP'!B93+'D-CRA'!B93+'D-L'!C93)-'D-D'!C93</f>
        <v>-214219</v>
      </c>
      <c r="C93">
        <f>('D-SWP'!C93+'D-CRA'!C93+'D-L'!D93)-'D-D'!D93</f>
        <v>-739443.31199999992</v>
      </c>
      <c r="D93">
        <f>('D-SWP'!D93+'D-CRA'!D93+'D-L'!E93)-'D-D'!E93</f>
        <v>-791253.625</v>
      </c>
      <c r="E93">
        <f>('D-SWP'!E93+'D-CRA'!E93+'D-L'!F93)-'D-D'!F93</f>
        <v>-313999.25</v>
      </c>
      <c r="F93">
        <f>('D-SWP'!F93+'D-CRA'!F93+'D-L'!G93)-'D-D'!G93</f>
        <v>748577</v>
      </c>
      <c r="G93">
        <f>('D-SWP'!G93+'D-CRA'!G93+'D-L'!H93)-'D-D'!H93</f>
        <v>223718</v>
      </c>
      <c r="H93">
        <f>('D-SWP'!H93+'D-CRA'!H93+'D-L'!I93)-'D-D'!I93</f>
        <v>-26147.375</v>
      </c>
      <c r="I93">
        <f>('D-SWP'!I93+'D-CRA'!I93+'D-L'!J93)-'D-D'!J93</f>
        <v>-1154549.594</v>
      </c>
      <c r="J93">
        <f>('D-SWP'!J93+'D-CRA'!J93+'D-L'!K93)-'D-D'!K93</f>
        <v>-1087558.094</v>
      </c>
      <c r="K93">
        <f>('D-SWP'!K93+'D-CRA'!K93+'D-L'!L93)-'D-D'!L93</f>
        <v>-855540.31199999992</v>
      </c>
      <c r="L93">
        <f>('D-SWP'!L93+'D-CRA'!L93+'D-L'!M93)-'D-D'!M93</f>
        <v>-191312.81199999992</v>
      </c>
      <c r="M93">
        <f>('D-SWP'!M93+'D-CRA'!M93+'D-L'!N93)-'D-D'!N93</f>
        <v>-716835.56199999992</v>
      </c>
      <c r="N93">
        <f>('D-SWP'!N93+'D-CRA'!N93+'D-L'!O93)-'D-D'!O93</f>
        <v>-1592885.281</v>
      </c>
      <c r="O93">
        <f>('D-SWP'!O93+'D-CRA'!O93+'D-L'!P93)-'D-D'!P93</f>
        <v>-1468967.7340000002</v>
      </c>
      <c r="P93">
        <f>('D-SWP'!P93+'D-CRA'!P93+'D-L'!Q93)-'D-D'!Q93</f>
        <v>-1269152.5619999999</v>
      </c>
      <c r="Q93">
        <f>('D-SWP'!Q93+'D-CRA'!Q93+'D-L'!R93)-'D-D'!R93</f>
        <v>-1093152.4369999999</v>
      </c>
      <c r="R93">
        <f>('D-SWP'!R93+'D-CRA'!R93+'D-L'!S93)-'D-D'!S93</f>
        <v>-1200254.875</v>
      </c>
      <c r="S93">
        <f>('D-SWP'!S93+'D-CRA'!S93+'D-L'!T93)-'D-D'!T93</f>
        <v>-1620874.6409999998</v>
      </c>
      <c r="T93">
        <f>('D-SWP'!T93+'D-CRA'!T93+'D-L'!U93)-'D-D'!U93</f>
        <v>-800489.93699999992</v>
      </c>
      <c r="U93">
        <f>('D-SWP'!U93+'D-CRA'!U93+'D-L'!V93)-'D-D'!V93</f>
        <v>-1003982.3119999999</v>
      </c>
      <c r="V93">
        <f>('D-SWP'!V93+'D-CRA'!V93+'D-L'!W93)-'D-D'!W93</f>
        <v>-1000726.6869999999</v>
      </c>
      <c r="W93">
        <f>('D-SWP'!W93+'D-CRA'!W93+'D-L'!X93)-'D-D'!X93</f>
        <v>-680069.43699999992</v>
      </c>
      <c r="X93">
        <f>('D-SWP'!X93+'D-CRA'!X93+'D-L'!Y93)-'D-D'!Y93</f>
        <v>-1426929.5619999999</v>
      </c>
      <c r="Y93">
        <f>('D-SWP'!Y93+'D-CRA'!Y93+'D-L'!Z93)-'D-D'!Z93</f>
        <v>-1368379.5619999999</v>
      </c>
      <c r="Z93">
        <f>('D-SWP'!Z93+'D-CRA'!Z93+'D-L'!AA93)-'D-D'!AA93</f>
        <v>-601192.31199999992</v>
      </c>
      <c r="AA93">
        <f>('D-SWP'!AA93+'D-CRA'!AA93+'D-L'!AB93)-'D-D'!AB93</f>
        <v>-987738.31199999992</v>
      </c>
    </row>
    <row r="94" spans="1:27" x14ac:dyDescent="0.3">
      <c r="A94">
        <v>93</v>
      </c>
      <c r="B94">
        <f>('D-SWP'!B94+'D-CRA'!B94+'D-L'!C94)-'D-D'!C94</f>
        <v>-518870</v>
      </c>
      <c r="C94">
        <f>('D-SWP'!C94+'D-CRA'!C94+'D-L'!D94)-'D-D'!D94</f>
        <v>-691161.81199999992</v>
      </c>
      <c r="D94">
        <f>('D-SWP'!D94+'D-CRA'!D94+'D-L'!E94)-'D-D'!E94</f>
        <v>-219584.81199999992</v>
      </c>
      <c r="E94">
        <f>('D-SWP'!E94+'D-CRA'!E94+'D-L'!F94)-'D-D'!F94</f>
        <v>879791.5</v>
      </c>
      <c r="F94">
        <f>('D-SWP'!F94+'D-CRA'!F94+'D-L'!G94)-'D-D'!G94</f>
        <v>257361</v>
      </c>
      <c r="G94">
        <f>('D-SWP'!G94+'D-CRA'!G94+'D-L'!H94)-'D-D'!H94</f>
        <v>79149.75</v>
      </c>
      <c r="H94">
        <f>('D-SWP'!H94+'D-CRA'!H94+'D-L'!I94)-'D-D'!I94</f>
        <v>-1061203.5</v>
      </c>
      <c r="I94">
        <f>('D-SWP'!I94+'D-CRA'!I94+'D-L'!J94)-'D-D'!J94</f>
        <v>-989274.71900000004</v>
      </c>
      <c r="J94">
        <f>('D-SWP'!J94+'D-CRA'!J94+'D-L'!K94)-'D-D'!K94</f>
        <v>-751758.75</v>
      </c>
      <c r="K94">
        <f>('D-SWP'!K94+'D-CRA'!K94+'D-L'!L94)-'D-D'!L94</f>
        <v>-122438.625</v>
      </c>
      <c r="L94">
        <f>('D-SWP'!L94+'D-CRA'!L94+'D-L'!M94)-'D-D'!M94</f>
        <v>-559251.625</v>
      </c>
      <c r="M94">
        <f>('D-SWP'!M94+'D-CRA'!M94+'D-L'!N94)-'D-D'!N94</f>
        <v>-1261085.094</v>
      </c>
      <c r="N94">
        <f>('D-SWP'!N94+'D-CRA'!N94+'D-L'!O94)-'D-D'!O94</f>
        <v>-1442840.594</v>
      </c>
      <c r="O94">
        <f>('D-SWP'!O94+'D-CRA'!O94+'D-L'!P94)-'D-D'!P94</f>
        <v>-1232444.094</v>
      </c>
      <c r="P94">
        <f>('D-SWP'!P94+'D-CRA'!P94+'D-L'!Q94)-'D-D'!Q94</f>
        <v>-1066963.281</v>
      </c>
      <c r="Q94">
        <f>('D-SWP'!Q94+'D-CRA'!Q94+'D-L'!R94)-'D-D'!R94</f>
        <v>-1169502.656</v>
      </c>
      <c r="R94">
        <f>('D-SWP'!R94+'D-CRA'!R94+'D-L'!S94)-'D-D'!S94</f>
        <v>-1596280.125</v>
      </c>
      <c r="S94">
        <f>('D-SWP'!S94+'D-CRA'!S94+'D-L'!T94)-'D-D'!T94</f>
        <v>-755158.56199999992</v>
      </c>
      <c r="T94">
        <f>('D-SWP'!T94+'D-CRA'!T94+'D-L'!U94)-'D-D'!U94</f>
        <v>-964240.56199999992</v>
      </c>
      <c r="U94">
        <f>('D-SWP'!U94+'D-CRA'!U94+'D-L'!V94)-'D-D'!V94</f>
        <v>-607213.125</v>
      </c>
      <c r="V94">
        <f>('D-SWP'!V94+'D-CRA'!V94+'D-L'!W94)-'D-D'!W94</f>
        <v>-312514.43699999992</v>
      </c>
      <c r="W94">
        <f>('D-SWP'!W94+'D-CRA'!W94+'D-L'!X94)-'D-D'!X94</f>
        <v>-1071886.5619999999</v>
      </c>
      <c r="X94">
        <f>('D-SWP'!X94+'D-CRA'!X94+'D-L'!Y94)-'D-D'!Y94</f>
        <v>-1299831.5619999999</v>
      </c>
      <c r="Y94">
        <f>('D-SWP'!Y94+'D-CRA'!Y94+'D-L'!Z94)-'D-D'!Z94</f>
        <v>-587198.31199999992</v>
      </c>
      <c r="Z94">
        <f>('D-SWP'!Z94+'D-CRA'!Z94+'D-L'!AA94)-'D-D'!AA94</f>
        <v>-969093.31199999992</v>
      </c>
      <c r="AA94">
        <f>('D-SWP'!AA94+'D-CRA'!AA94+'D-L'!AB94)-'D-D'!AB94</f>
        <v>-941444.31199999992</v>
      </c>
    </row>
    <row r="95" spans="1:27" x14ac:dyDescent="0.3">
      <c r="A95">
        <v>94</v>
      </c>
      <c r="B95">
        <f>('D-SWP'!B95+'D-CRA'!B95+'D-L'!C95)-'D-D'!C95</f>
        <v>-455410</v>
      </c>
      <c r="C95">
        <f>('D-SWP'!C95+'D-CRA'!C95+'D-L'!D95)-'D-D'!D95</f>
        <v>-110855.43699999992</v>
      </c>
      <c r="D95">
        <f>('D-SWP'!D95+'D-CRA'!D95+'D-L'!E95)-'D-D'!E95</f>
        <v>994260</v>
      </c>
      <c r="E95">
        <f>('D-SWP'!E95+'D-CRA'!E95+'D-L'!F95)-'D-D'!F95</f>
        <v>355945</v>
      </c>
      <c r="F95">
        <f>('D-SWP'!F95+'D-CRA'!F95+'D-L'!G95)-'D-D'!G95</f>
        <v>129368.75</v>
      </c>
      <c r="G95">
        <f>('D-SWP'!G95+'D-CRA'!G95+'D-L'!H95)-'D-D'!H95</f>
        <v>-974073.43699999992</v>
      </c>
      <c r="H95">
        <f>('D-SWP'!H95+'D-CRA'!H95+'D-L'!I95)-'D-D'!I95</f>
        <v>-895163.31199999992</v>
      </c>
      <c r="I95">
        <f>('D-SWP'!I95+'D-CRA'!I95+'D-L'!J95)-'D-D'!J95</f>
        <v>-650227.125</v>
      </c>
      <c r="J95">
        <f>('D-SWP'!J95+'D-CRA'!J95+'D-L'!K95)-'D-D'!K95</f>
        <v>-8378.5</v>
      </c>
      <c r="K95">
        <f>('D-SWP'!K95+'D-CRA'!K95+'D-L'!L95)-'D-D'!L95</f>
        <v>-485527.625</v>
      </c>
      <c r="L95">
        <f>('D-SWP'!L95+'D-CRA'!L95+'D-L'!M95)-'D-D'!M95</f>
        <v>-1231987.875</v>
      </c>
      <c r="M95">
        <f>('D-SWP'!M95+'D-CRA'!M95+'D-L'!N95)-'D-D'!N95</f>
        <v>-1417056.469</v>
      </c>
      <c r="N95">
        <f>('D-SWP'!N95+'D-CRA'!N95+'D-L'!O95)-'D-D'!O95</f>
        <v>-1198083.625</v>
      </c>
      <c r="O95">
        <f>('D-SWP'!O95+'D-CRA'!O95+'D-L'!P95)-'D-D'!P95</f>
        <v>-1034340.094</v>
      </c>
      <c r="P95">
        <f>('D-SWP'!P95+'D-CRA'!P95+'D-L'!Q95)-'D-D'!Q95</f>
        <v>-1139940.406</v>
      </c>
      <c r="Q95">
        <f>('D-SWP'!Q95+'D-CRA'!Q95+'D-L'!R95)-'D-D'!R95</f>
        <v>-1572612.625</v>
      </c>
      <c r="R95">
        <f>('D-SWP'!R95+'D-CRA'!R95+'D-L'!S95)-'D-D'!S95</f>
        <v>-710232.18699999992</v>
      </c>
      <c r="S95">
        <f>('D-SWP'!S95+'D-CRA'!S95+'D-L'!T95)-'D-D'!T95</f>
        <v>-924801.81199999992</v>
      </c>
      <c r="T95">
        <f>('D-SWP'!T95+'D-CRA'!T95+'D-L'!U95)-'D-D'!U95</f>
        <v>-563449.5</v>
      </c>
      <c r="U95">
        <f>('D-SWP'!U95+'D-CRA'!U95+'D-L'!V95)-'D-D'!V95</f>
        <v>-258259.5</v>
      </c>
      <c r="V95">
        <f>('D-SWP'!V95+'D-CRA'!V95+'D-L'!W95)-'D-D'!W95</f>
        <v>-1153954.5619999999</v>
      </c>
      <c r="W95">
        <f>('D-SWP'!W95+'D-CRA'!W95+'D-L'!X95)-'D-D'!X95</f>
        <v>-1281499.5619999999</v>
      </c>
      <c r="X95">
        <f>('D-SWP'!X95+'D-CRA'!X95+'D-L'!Y95)-'D-D'!Y95</f>
        <v>-573330.31199999992</v>
      </c>
      <c r="Y95">
        <f>('D-SWP'!Y95+'D-CRA'!Y95+'D-L'!Z95)-'D-D'!Z95</f>
        <v>-950343.31199999992</v>
      </c>
      <c r="Z95">
        <f>('D-SWP'!Z95+'D-CRA'!Z95+'D-L'!AA95)-'D-D'!AA95</f>
        <v>-922985.31199999992</v>
      </c>
      <c r="AA95">
        <f>('D-SWP'!AA95+'D-CRA'!AA95+'D-L'!AB95)-'D-D'!AB95</f>
        <v>-1394399.4369999999</v>
      </c>
    </row>
    <row r="96" spans="1:27" x14ac:dyDescent="0.3">
      <c r="A96">
        <v>95</v>
      </c>
      <c r="B96">
        <f>('D-SWP'!B96+'D-CRA'!B96+'D-L'!C96)-'D-D'!C96</f>
        <v>-55595</v>
      </c>
      <c r="C96">
        <f>('D-SWP'!C96+'D-CRA'!C96+'D-L'!D96)-'D-D'!D96</f>
        <v>1123002.5</v>
      </c>
      <c r="D96">
        <f>('D-SWP'!D96+'D-CRA'!D96+'D-L'!E96)-'D-D'!E96</f>
        <v>437196</v>
      </c>
      <c r="E96">
        <f>('D-SWP'!E96+'D-CRA'!E96+'D-L'!F96)-'D-D'!F96</f>
        <v>243014.875</v>
      </c>
      <c r="F96">
        <f>('D-SWP'!F96+'D-CRA'!F96+'D-L'!G96)-'D-D'!G96</f>
        <v>-941015.34400000004</v>
      </c>
      <c r="G96">
        <f>('D-SWP'!G96+'D-CRA'!G96+'D-L'!H96)-'D-D'!H96</f>
        <v>-807405.93699999992</v>
      </c>
      <c r="H96">
        <f>('D-SWP'!H96+'D-CRA'!H96+'D-L'!I96)-'D-D'!I96</f>
        <v>-552955.56199999992</v>
      </c>
      <c r="I96">
        <f>('D-SWP'!I96+'D-CRA'!I96+'D-L'!J96)-'D-D'!J96</f>
        <v>103398.75</v>
      </c>
      <c r="J96">
        <f>('D-SWP'!J96+'D-CRA'!J96+'D-L'!K96)-'D-D'!K96</f>
        <v>-366170.75</v>
      </c>
      <c r="K96">
        <f>('D-SWP'!K96+'D-CRA'!K96+'D-L'!L96)-'D-D'!L96</f>
        <v>-1173518.6869999999</v>
      </c>
      <c r="L96">
        <f>('D-SWP'!L96+'D-CRA'!L96+'D-L'!M96)-'D-D'!M96</f>
        <v>-1393975.3279999997</v>
      </c>
      <c r="M96">
        <f>('D-SWP'!M96+'D-CRA'!M96+'D-L'!N96)-'D-D'!N96</f>
        <v>-1164054.125</v>
      </c>
      <c r="N96">
        <f>('D-SWP'!N96+'D-CRA'!N96+'D-L'!O96)-'D-D'!O96</f>
        <v>-1004047.9369999999</v>
      </c>
      <c r="O96">
        <f>('D-SWP'!O96+'D-CRA'!O96+'D-L'!P96)-'D-D'!P96</f>
        <v>-1103936.156</v>
      </c>
      <c r="P96">
        <f>('D-SWP'!P96+'D-CRA'!P96+'D-L'!Q96)-'D-D'!Q96</f>
        <v>-1550078.1090000002</v>
      </c>
      <c r="Q96">
        <f>('D-SWP'!Q96+'D-CRA'!Q96+'D-L'!R96)-'D-D'!R96</f>
        <v>-666220.81199999992</v>
      </c>
      <c r="R96">
        <f>('D-SWP'!R96+'D-CRA'!R96+'D-L'!S96)-'D-D'!S96</f>
        <v>-885781.06199999992</v>
      </c>
      <c r="S96">
        <f>('D-SWP'!S96+'D-CRA'!S96+'D-L'!T96)-'D-D'!T96</f>
        <v>-519979.93699999992</v>
      </c>
      <c r="T96">
        <f>('D-SWP'!T96+'D-CRA'!T96+'D-L'!U96)-'D-D'!U96</f>
        <v>-203756.5</v>
      </c>
      <c r="U96">
        <f>('D-SWP'!U96+'D-CRA'!U96+'D-L'!V96)-'D-D'!V96</f>
        <v>-1012935.125</v>
      </c>
      <c r="V96">
        <f>('D-SWP'!V96+'D-CRA'!V96+'D-L'!W96)-'D-D'!W96</f>
        <v>-1263427.5619999999</v>
      </c>
      <c r="W96">
        <f>('D-SWP'!W96+'D-CRA'!W96+'D-L'!X96)-'D-D'!X96</f>
        <v>-559668.31199999992</v>
      </c>
      <c r="X96">
        <f>('D-SWP'!X96+'D-CRA'!X96+'D-L'!Y96)-'D-D'!Y96</f>
        <v>-931730.31199999992</v>
      </c>
      <c r="Y96">
        <f>('D-SWP'!Y96+'D-CRA'!Y96+'D-L'!Z96)-'D-D'!Z96</f>
        <v>-904420.31199999992</v>
      </c>
      <c r="Z96">
        <f>('D-SWP'!Z96+'D-CRA'!Z96+'D-L'!AA96)-'D-D'!AA96</f>
        <v>-1376523.4369999999</v>
      </c>
      <c r="AA96">
        <f>('D-SWP'!AA96+'D-CRA'!AA96+'D-L'!AB96)-'D-D'!AB96</f>
        <v>-1107783.6869999999</v>
      </c>
    </row>
    <row r="97" spans="1:27" x14ac:dyDescent="0.3">
      <c r="A97">
        <v>96</v>
      </c>
      <c r="B97">
        <f>('D-SWP'!B97+'D-CRA'!B97+'D-L'!C97)-'D-D'!C97</f>
        <v>995329</v>
      </c>
      <c r="C97">
        <f>('D-SWP'!C97+'D-CRA'!C97+'D-L'!D97)-'D-D'!D97</f>
        <v>531711</v>
      </c>
      <c r="D97">
        <f>('D-SWP'!D97+'D-CRA'!D97+'D-L'!E97)-'D-D'!E97</f>
        <v>341348.875</v>
      </c>
      <c r="E97">
        <f>('D-SWP'!E97+'D-CRA'!E97+'D-L'!F97)-'D-D'!F97</f>
        <v>-845532.25</v>
      </c>
      <c r="F97">
        <f>('D-SWP'!F97+'D-CRA'!F97+'D-L'!G97)-'D-D'!G97</f>
        <v>-774844.56199999992</v>
      </c>
      <c r="G97">
        <f>('D-SWP'!G97+'D-CRA'!G97+'D-L'!H97)-'D-D'!H97</f>
        <v>-462415.93699999992</v>
      </c>
      <c r="H97">
        <f>('D-SWP'!H97+'D-CRA'!H97+'D-L'!I97)-'D-D'!I97</f>
        <v>211303.875</v>
      </c>
      <c r="I97">
        <f>('D-SWP'!I97+'D-CRA'!I97+'D-L'!J97)-'D-D'!J97</f>
        <v>-249065.75</v>
      </c>
      <c r="J97">
        <f>('D-SWP'!J97+'D-CRA'!J97+'D-L'!K97)-'D-D'!K97</f>
        <v>-1069418.5</v>
      </c>
      <c r="K97">
        <f>('D-SWP'!K97+'D-CRA'!K97+'D-L'!L97)-'D-D'!L97</f>
        <v>-1342420.1869999999</v>
      </c>
      <c r="L97">
        <f>('D-SWP'!L97+'D-CRA'!L97+'D-L'!M97)-'D-D'!M97</f>
        <v>-1132726.6869999999</v>
      </c>
      <c r="M97">
        <f>('D-SWP'!M97+'D-CRA'!M97+'D-L'!N97)-'D-D'!N97</f>
        <v>-974104.78099999996</v>
      </c>
      <c r="N97">
        <f>('D-SWP'!N97+'D-CRA'!N97+'D-L'!O97)-'D-D'!O97</f>
        <v>-1070266.906</v>
      </c>
      <c r="O97">
        <f>('D-SWP'!O97+'D-CRA'!O97+'D-L'!P97)-'D-D'!P97</f>
        <v>-1521101.6090000002</v>
      </c>
      <c r="P97">
        <f>('D-SWP'!P97+'D-CRA'!P97+'D-L'!Q97)-'D-D'!Q97</f>
        <v>-623412.375</v>
      </c>
      <c r="Q97">
        <f>('D-SWP'!Q97+'D-CRA'!Q97+'D-L'!R97)-'D-D'!R97</f>
        <v>-847687.31199999992</v>
      </c>
      <c r="R97">
        <f>('D-SWP'!R97+'D-CRA'!R97+'D-L'!S97)-'D-D'!S97</f>
        <v>-476916.375</v>
      </c>
      <c r="S97">
        <f>('D-SWP'!S97+'D-CRA'!S97+'D-L'!T97)-'D-D'!T97</f>
        <v>-149545.5</v>
      </c>
      <c r="T97">
        <f>('D-SWP'!T97+'D-CRA'!T97+'D-L'!U97)-'D-D'!U97</f>
        <v>-958529.68699999992</v>
      </c>
      <c r="U97">
        <f>('D-SWP'!U97+'D-CRA'!U97+'D-L'!V97)-'D-D'!V97</f>
        <v>-1087001</v>
      </c>
      <c r="V97">
        <f>('D-SWP'!V97+'D-CRA'!V97+'D-L'!W97)-'D-D'!W97</f>
        <v>-546251.31199999992</v>
      </c>
      <c r="W97">
        <f>('D-SWP'!W97+'D-CRA'!W97+'D-L'!X97)-'D-D'!X97</f>
        <v>-913335.31199999992</v>
      </c>
      <c r="X97">
        <f>('D-SWP'!X97+'D-CRA'!X97+'D-L'!Y97)-'D-D'!Y97</f>
        <v>-885995.31199999992</v>
      </c>
      <c r="Y97">
        <f>('D-SWP'!Y97+'D-CRA'!Y97+'D-L'!Z97)-'D-D'!Z97</f>
        <v>-1358534.4369999999</v>
      </c>
      <c r="Z97">
        <f>('D-SWP'!Z97+'D-CRA'!Z97+'D-L'!AA97)-'D-D'!AA97</f>
        <v>-1089359.6869999999</v>
      </c>
      <c r="AA97">
        <f>('D-SWP'!AA97+'D-CRA'!AA97+'D-L'!AB97)-'D-D'!AB97</f>
        <v>-1252756.625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0C06-6FAF-4C18-8E5A-34627CFCC62B}">
  <dimension ref="A1:AA99"/>
  <sheetViews>
    <sheetView zoomScale="40" zoomScaleNormal="40" workbookViewId="0">
      <selection activeCell="B3" sqref="B3:AA97"/>
    </sheetView>
  </sheetViews>
  <sheetFormatPr defaultRowHeight="15.6" x14ac:dyDescent="0.3"/>
  <cols>
    <col min="1" max="1" width="9" bestFit="1" customWidth="1"/>
    <col min="2" max="2" width="9.3984375" bestFit="1" customWidth="1"/>
    <col min="3" max="6" width="9.8984375" bestFit="1" customWidth="1"/>
    <col min="7" max="8" width="10.796875" bestFit="1" customWidth="1"/>
    <col min="9" max="9" width="10" customWidth="1"/>
    <col min="10" max="17" width="10.796875" bestFit="1" customWidth="1"/>
    <col min="18" max="27" width="11.69921875" bestFit="1" customWidth="1"/>
  </cols>
  <sheetData>
    <row r="1" spans="1:27" x14ac:dyDescent="0.3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</row>
    <row r="2" spans="1:27" x14ac:dyDescent="0.3">
      <c r="A2">
        <v>1</v>
      </c>
      <c r="B2">
        <f>IF('D-SD'!B2&gt;0,MIN(Charts!$A$2,'D-SD'!B2+Charts!$A$3),MAX(0,Charts!$A$3+'D-SD'!B2))</f>
        <v>675827</v>
      </c>
      <c r="C2">
        <f>IF('D-SD'!C2&gt;0,MIN(Charts!$A$2,'D-SD'!C2+Charts!$A$3),MAX(0,Charts!$A$3+'D-SD'!C2))</f>
        <v>653974</v>
      </c>
      <c r="D2">
        <f>IF('D-SD'!D2&gt;0,MIN(Charts!$A$2,'D-SD'!D2+Charts!$A$3),MAX(0,Charts!$A$3+'D-SD'!D2))</f>
        <v>0</v>
      </c>
      <c r="E2">
        <f>IF('D-SD'!E2&gt;0,MIN(Charts!$A$2,'D-SD'!E2+Charts!$A$3),MAX(0,Charts!$A$3+'D-SD'!E2))</f>
        <v>0</v>
      </c>
      <c r="F2">
        <f>IF('D-SD'!F2&gt;0,MIN(Charts!$A$2,'D-SD'!F2+Charts!$A$3),MAX(0,Charts!$A$3+'D-SD'!F2))</f>
        <v>0</v>
      </c>
      <c r="G2">
        <f>IF('D-SD'!G2&gt;0,MIN(Charts!$A$2,'D-SD'!G2+Charts!$A$3),MAX(0,Charts!$A$3+'D-SD'!G2))</f>
        <v>508256.125</v>
      </c>
      <c r="H2">
        <f>IF('D-SD'!H2&gt;0,MIN(Charts!$A$2,'D-SD'!H2+Charts!$A$3),MAX(0,Charts!$A$3+'D-SD'!H2))</f>
        <v>63868.25</v>
      </c>
      <c r="I2">
        <f>IF('D-SD'!I2&gt;0,MIN(Charts!$A$2,'D-SD'!I2+Charts!$A$3),MAX(0,Charts!$A$3+'D-SD'!I2))</f>
        <v>0</v>
      </c>
      <c r="J2">
        <f>IF('D-SD'!J2&gt;0,MIN(Charts!$A$2,'D-SD'!J2+Charts!$A$3),MAX(0,Charts!$A$3+'D-SD'!J2))</f>
        <v>0</v>
      </c>
      <c r="K2">
        <f>IF('D-SD'!K2&gt;0,MIN(Charts!$A$2,'D-SD'!K2+Charts!$A$3),MAX(0,Charts!$A$3+'D-SD'!K2))</f>
        <v>0</v>
      </c>
      <c r="L2">
        <f>IF('D-SD'!L2&gt;0,MIN(Charts!$A$2,'D-SD'!L2+Charts!$A$3),MAX(0,Charts!$A$3+'D-SD'!L2))</f>
        <v>0</v>
      </c>
      <c r="M2">
        <f>IF('D-SD'!M2&gt;0,MIN(Charts!$A$2,'D-SD'!M2+Charts!$A$3),MAX(0,Charts!$A$3+'D-SD'!M2))</f>
        <v>0</v>
      </c>
      <c r="N2">
        <f>IF('D-SD'!N2&gt;0,MIN(Charts!$A$2,'D-SD'!N2+Charts!$A$3),MAX(0,Charts!$A$3+'D-SD'!N2))</f>
        <v>0</v>
      </c>
      <c r="O2">
        <f>IF('D-SD'!O2&gt;0,MIN(Charts!$A$2,'D-SD'!O2+Charts!$A$3),MAX(0,Charts!$A$3+'D-SD'!O2))</f>
        <v>0</v>
      </c>
      <c r="P2">
        <f>IF('D-SD'!P2&gt;0,MIN(Charts!$A$2,'D-SD'!P2+Charts!$A$3),MAX(0,Charts!$A$3+'D-SD'!P2))</f>
        <v>0</v>
      </c>
      <c r="Q2">
        <f>IF('D-SD'!Q2&gt;0,MIN(Charts!$A$2,'D-SD'!Q2+Charts!$A$3),MAX(0,Charts!$A$3+'D-SD'!Q2))</f>
        <v>0</v>
      </c>
      <c r="R2">
        <f>IF('D-SD'!R2&gt;0,MIN(Charts!$A$2,'D-SD'!R2+Charts!$A$3),MAX(0,Charts!$A$3+'D-SD'!R2))</f>
        <v>104258.5</v>
      </c>
      <c r="S2">
        <f>IF('D-SD'!S2&gt;0,MIN(Charts!$A$2,'D-SD'!S2+Charts!$A$3),MAX(0,Charts!$A$3+'D-SD'!S2))</f>
        <v>0</v>
      </c>
      <c r="T2">
        <f>IF('D-SD'!T2&gt;0,MIN(Charts!$A$2,'D-SD'!T2+Charts!$A$3),MAX(0,Charts!$A$3+'D-SD'!T2))</f>
        <v>0</v>
      </c>
      <c r="U2">
        <f>IF('D-SD'!U2&gt;0,MIN(Charts!$A$2,'D-SD'!U2+Charts!$A$3),MAX(0,Charts!$A$3+'D-SD'!U2))</f>
        <v>0</v>
      </c>
      <c r="V2">
        <f>IF('D-SD'!V2&gt;0,MIN(Charts!$A$2,'D-SD'!V2+Charts!$A$3),MAX(0,Charts!$A$3+'D-SD'!V2))</f>
        <v>0</v>
      </c>
      <c r="W2">
        <f>IF('D-SD'!W2&gt;0,MIN(Charts!$A$2,'D-SD'!W2+Charts!$A$3),MAX(0,Charts!$A$3+'D-SD'!W2))</f>
        <v>0</v>
      </c>
      <c r="X2">
        <f>IF('D-SD'!X2&gt;0,MIN(Charts!$A$2,'D-SD'!X2+Charts!$A$3),MAX(0,Charts!$A$3+'D-SD'!X2))</f>
        <v>0</v>
      </c>
      <c r="Y2">
        <f>IF('D-SD'!Y2&gt;0,MIN(Charts!$A$2,'D-SD'!Y2+Charts!$A$3),MAX(0,Charts!$A$3+'D-SD'!Y2))</f>
        <v>0</v>
      </c>
      <c r="Z2">
        <f>IF('D-SD'!Z2&gt;0,MIN(Charts!$A$2,'D-SD'!Z2+Charts!$A$3),MAX(0,Charts!$A$3+'D-SD'!Z2))</f>
        <v>0</v>
      </c>
      <c r="AA2">
        <f>IF('D-SD'!AA2&gt;0,MIN(Charts!$A$2,'D-SD'!AA2+Charts!$A$3),MAX(0,Charts!$A$3+'D-SD'!AA2))</f>
        <v>0</v>
      </c>
    </row>
    <row r="3" spans="1:27" x14ac:dyDescent="0.3">
      <c r="A3">
        <v>2</v>
      </c>
      <c r="B3">
        <f>IF('D-SD'!B3&gt;0,MIN(Charts!$A$2,'D-SD'!B3+B2),MAX(0,B2+'D-SD'!B3))</f>
        <v>1000000</v>
      </c>
      <c r="C3">
        <f>IF('D-SD'!C3&gt;0,MIN(Charts!$A$2,'D-SD'!C3+C2),MAX(0,C2+'D-SD'!C3))</f>
        <v>0</v>
      </c>
      <c r="D3">
        <f>IF('D-SD'!D3&gt;0,MIN(Charts!$A$2,'D-SD'!D3+D2),MAX(0,D2+'D-SD'!D3))</f>
        <v>0</v>
      </c>
      <c r="E3">
        <f>IF('D-SD'!E3&gt;0,MIN(Charts!$A$2,'D-SD'!E3+E2),MAX(0,E2+'D-SD'!E3))</f>
        <v>0</v>
      </c>
      <c r="F3">
        <f>IF('D-SD'!F3&gt;0,MIN(Charts!$A$2,'D-SD'!F3+F2),MAX(0,F2+'D-SD'!F3))</f>
        <v>339425.25</v>
      </c>
      <c r="G3">
        <f>IF('D-SD'!G3&gt;0,MIN(Charts!$A$2,'D-SD'!G3+G2),MAX(0,G2+'D-SD'!G3))</f>
        <v>478841.375</v>
      </c>
      <c r="H3">
        <f>IF('D-SD'!H3&gt;0,MIN(Charts!$A$2,'D-SD'!H3+H2),MAX(0,H2+'D-SD'!H3))</f>
        <v>0</v>
      </c>
      <c r="I3">
        <f>IF('D-SD'!I3&gt;0,MIN(Charts!$A$2,'D-SD'!I3+I2),MAX(0,I2+'D-SD'!I3))</f>
        <v>0</v>
      </c>
      <c r="J3">
        <f>IF('D-SD'!J3&gt;0,MIN(Charts!$A$2,'D-SD'!J3+J2),MAX(0,J2+'D-SD'!J3))</f>
        <v>0</v>
      </c>
      <c r="K3">
        <f>IF('D-SD'!K3&gt;0,MIN(Charts!$A$2,'D-SD'!K3+K2),MAX(0,K2+'D-SD'!K3))</f>
        <v>0</v>
      </c>
      <c r="L3">
        <f>IF('D-SD'!L3&gt;0,MIN(Charts!$A$2,'D-SD'!L3+L2),MAX(0,L2+'D-SD'!L3))</f>
        <v>0</v>
      </c>
      <c r="M3">
        <f>IF('D-SD'!M3&gt;0,MIN(Charts!$A$2,'D-SD'!M3+M2),MAX(0,M2+'D-SD'!M3))</f>
        <v>0</v>
      </c>
      <c r="N3">
        <f>IF('D-SD'!N3&gt;0,MIN(Charts!$A$2,'D-SD'!N3+N2),MAX(0,N2+'D-SD'!N3))</f>
        <v>0</v>
      </c>
      <c r="O3">
        <f>IF('D-SD'!O3&gt;0,MIN(Charts!$A$2,'D-SD'!O3+O2),MAX(0,O2+'D-SD'!O3))</f>
        <v>0</v>
      </c>
      <c r="P3">
        <f>IF('D-SD'!P3&gt;0,MIN(Charts!$A$2,'D-SD'!P3+P2),MAX(0,P2+'D-SD'!P3))</f>
        <v>0</v>
      </c>
      <c r="Q3">
        <f>IF('D-SD'!Q3&gt;0,MIN(Charts!$A$2,'D-SD'!Q3+Q2),MAX(0,Q2+'D-SD'!Q3))</f>
        <v>0</v>
      </c>
      <c r="R3">
        <f>IF('D-SD'!R3&gt;0,MIN(Charts!$A$2,'D-SD'!R3+R2),MAX(0,R2+'D-SD'!R3))</f>
        <v>0</v>
      </c>
      <c r="S3">
        <f>IF('D-SD'!S3&gt;0,MIN(Charts!$A$2,'D-SD'!S3+S2),MAX(0,S2+'D-SD'!S3))</f>
        <v>0</v>
      </c>
      <c r="T3">
        <f>IF('D-SD'!T3&gt;0,MIN(Charts!$A$2,'D-SD'!T3+T2),MAX(0,T2+'D-SD'!T3))</f>
        <v>0</v>
      </c>
      <c r="U3">
        <f>IF('D-SD'!U3&gt;0,MIN(Charts!$A$2,'D-SD'!U3+U2),MAX(0,U2+'D-SD'!U3))</f>
        <v>0</v>
      </c>
      <c r="V3">
        <f>IF('D-SD'!V3&gt;0,MIN(Charts!$A$2,'D-SD'!V3+V2),MAX(0,V2+'D-SD'!V3))</f>
        <v>0</v>
      </c>
      <c r="W3">
        <f>IF('D-SD'!W3&gt;0,MIN(Charts!$A$2,'D-SD'!W3+W2),MAX(0,W2+'D-SD'!W3))</f>
        <v>0</v>
      </c>
      <c r="X3">
        <f>IF('D-SD'!X3&gt;0,MIN(Charts!$A$2,'D-SD'!X3+X2),MAX(0,X2+'D-SD'!X3))</f>
        <v>0</v>
      </c>
      <c r="Y3">
        <f>IF('D-SD'!Y3&gt;0,MIN(Charts!$A$2,'D-SD'!Y3+Y2),MAX(0,Y2+'D-SD'!Y3))</f>
        <v>0</v>
      </c>
      <c r="Z3">
        <f>IF('D-SD'!Z3&gt;0,MIN(Charts!$A$2,'D-SD'!Z3+Z2),MAX(0,Z2+'D-SD'!Z3))</f>
        <v>0</v>
      </c>
      <c r="AA3">
        <f>IF('D-SD'!AA3&gt;0,MIN(Charts!$A$2,'D-SD'!AA3+AA2),MAX(0,AA2+'D-SD'!AA3))</f>
        <v>0</v>
      </c>
    </row>
    <row r="4" spans="1:27" x14ac:dyDescent="0.3">
      <c r="A4">
        <v>3</v>
      </c>
      <c r="B4">
        <f>IF('D-SD'!B4&gt;0,MIN(Charts!$A$2,'D-SD'!B4+B3),MAX(0,B3+'D-SD'!B4))</f>
        <v>513984</v>
      </c>
      <c r="C4">
        <f>IF('D-SD'!C4&gt;0,MIN(Charts!$A$2,'D-SD'!C4+C3),MAX(0,C3+'D-SD'!C4))</f>
        <v>0</v>
      </c>
      <c r="D4">
        <f>IF('D-SD'!D4&gt;0,MIN(Charts!$A$2,'D-SD'!D4+D3),MAX(0,D3+'D-SD'!D4))</f>
        <v>0</v>
      </c>
      <c r="E4">
        <f>IF('D-SD'!E4&gt;0,MIN(Charts!$A$2,'D-SD'!E4+E3),MAX(0,E3+'D-SD'!E4))</f>
        <v>440051.5</v>
      </c>
      <c r="F4">
        <f>IF('D-SD'!F4&gt;0,MIN(Charts!$A$2,'D-SD'!F4+F3),MAX(0,F3+'D-SD'!F4))</f>
        <v>363465.375</v>
      </c>
      <c r="G4">
        <f>IF('D-SD'!G4&gt;0,MIN(Charts!$A$2,'D-SD'!G4+G3),MAX(0,G3+'D-SD'!G4))</f>
        <v>0</v>
      </c>
      <c r="H4">
        <f>IF('D-SD'!H4&gt;0,MIN(Charts!$A$2,'D-SD'!H4+H3),MAX(0,H3+'D-SD'!H4))</f>
        <v>0</v>
      </c>
      <c r="I4">
        <f>IF('D-SD'!I4&gt;0,MIN(Charts!$A$2,'D-SD'!I4+I3),MAX(0,I3+'D-SD'!I4))</f>
        <v>0</v>
      </c>
      <c r="J4">
        <f>IF('D-SD'!J4&gt;0,MIN(Charts!$A$2,'D-SD'!J4+J3),MAX(0,J3+'D-SD'!J4))</f>
        <v>0</v>
      </c>
      <c r="K4">
        <f>IF('D-SD'!K4&gt;0,MIN(Charts!$A$2,'D-SD'!K4+K3),MAX(0,K3+'D-SD'!K4))</f>
        <v>0</v>
      </c>
      <c r="L4">
        <f>IF('D-SD'!L4&gt;0,MIN(Charts!$A$2,'D-SD'!L4+L3),MAX(0,L3+'D-SD'!L4))</f>
        <v>0</v>
      </c>
      <c r="M4">
        <f>IF('D-SD'!M4&gt;0,MIN(Charts!$A$2,'D-SD'!M4+M3),MAX(0,M3+'D-SD'!M4))</f>
        <v>0</v>
      </c>
      <c r="N4">
        <f>IF('D-SD'!N4&gt;0,MIN(Charts!$A$2,'D-SD'!N4+N3),MAX(0,N3+'D-SD'!N4))</f>
        <v>0</v>
      </c>
      <c r="O4">
        <f>IF('D-SD'!O4&gt;0,MIN(Charts!$A$2,'D-SD'!O4+O3),MAX(0,O3+'D-SD'!O4))</f>
        <v>0</v>
      </c>
      <c r="P4">
        <f>IF('D-SD'!P4&gt;0,MIN(Charts!$A$2,'D-SD'!P4+P3),MAX(0,P3+'D-SD'!P4))</f>
        <v>0</v>
      </c>
      <c r="Q4">
        <f>IF('D-SD'!Q4&gt;0,MIN(Charts!$A$2,'D-SD'!Q4+Q3),MAX(0,Q3+'D-SD'!Q4))</f>
        <v>0</v>
      </c>
      <c r="R4">
        <f>IF('D-SD'!R4&gt;0,MIN(Charts!$A$2,'D-SD'!R4+R3),MAX(0,R3+'D-SD'!R4))</f>
        <v>0</v>
      </c>
      <c r="S4">
        <f>IF('D-SD'!S4&gt;0,MIN(Charts!$A$2,'D-SD'!S4+S3),MAX(0,S3+'D-SD'!S4))</f>
        <v>0</v>
      </c>
      <c r="T4">
        <f>IF('D-SD'!T4&gt;0,MIN(Charts!$A$2,'D-SD'!T4+T3),MAX(0,T3+'D-SD'!T4))</f>
        <v>0</v>
      </c>
      <c r="U4">
        <f>IF('D-SD'!U4&gt;0,MIN(Charts!$A$2,'D-SD'!U4+U3),MAX(0,U3+'D-SD'!U4))</f>
        <v>0</v>
      </c>
      <c r="V4">
        <f>IF('D-SD'!V4&gt;0,MIN(Charts!$A$2,'D-SD'!V4+V3),MAX(0,V3+'D-SD'!V4))</f>
        <v>0</v>
      </c>
      <c r="W4">
        <f>IF('D-SD'!W4&gt;0,MIN(Charts!$A$2,'D-SD'!W4+W3),MAX(0,W3+'D-SD'!W4))</f>
        <v>0</v>
      </c>
      <c r="X4">
        <f>IF('D-SD'!X4&gt;0,MIN(Charts!$A$2,'D-SD'!X4+X3),MAX(0,X3+'D-SD'!X4))</f>
        <v>0</v>
      </c>
      <c r="Y4">
        <f>IF('D-SD'!Y4&gt;0,MIN(Charts!$A$2,'D-SD'!Y4+Y3),MAX(0,Y3+'D-SD'!Y4))</f>
        <v>0</v>
      </c>
      <c r="Z4">
        <f>IF('D-SD'!Z4&gt;0,MIN(Charts!$A$2,'D-SD'!Z4+Z3),MAX(0,Z3+'D-SD'!Z4))</f>
        <v>0</v>
      </c>
      <c r="AA4">
        <f>IF('D-SD'!AA4&gt;0,MIN(Charts!$A$2,'D-SD'!AA4+AA3),MAX(0,AA3+'D-SD'!AA4))</f>
        <v>0</v>
      </c>
    </row>
    <row r="5" spans="1:27" x14ac:dyDescent="0.3">
      <c r="A5">
        <v>4</v>
      </c>
      <c r="B5">
        <f>IF('D-SD'!B5&gt;0,MIN(Charts!$A$2,'D-SD'!B5+B4),MAX(0,B4+'D-SD'!B5))</f>
        <v>118148</v>
      </c>
      <c r="C5">
        <f>IF('D-SD'!C5&gt;0,MIN(Charts!$A$2,'D-SD'!C5+C4),MAX(0,C4+'D-SD'!C5))</f>
        <v>0</v>
      </c>
      <c r="D5">
        <f>IF('D-SD'!D5&gt;0,MIN(Charts!$A$2,'D-SD'!D5+D4),MAX(0,D4+'D-SD'!D5))</f>
        <v>523503.625</v>
      </c>
      <c r="E5">
        <f>IF('D-SD'!E5&gt;0,MIN(Charts!$A$2,'D-SD'!E5+E4),MAX(0,E4+'D-SD'!E5))</f>
        <v>579602.625</v>
      </c>
      <c r="F5">
        <f>IF('D-SD'!F5&gt;0,MIN(Charts!$A$2,'D-SD'!F5+F4),MAX(0,F4+'D-SD'!F5))</f>
        <v>0</v>
      </c>
      <c r="G5">
        <f>IF('D-SD'!G5&gt;0,MIN(Charts!$A$2,'D-SD'!G5+G4),MAX(0,G4+'D-SD'!G5))</f>
        <v>0</v>
      </c>
      <c r="H5">
        <f>IF('D-SD'!H5&gt;0,MIN(Charts!$A$2,'D-SD'!H5+H4),MAX(0,H4+'D-SD'!H5))</f>
        <v>0</v>
      </c>
      <c r="I5">
        <f>IF('D-SD'!I5&gt;0,MIN(Charts!$A$2,'D-SD'!I5+I4),MAX(0,I4+'D-SD'!I5))</f>
        <v>0</v>
      </c>
      <c r="J5">
        <f>IF('D-SD'!J5&gt;0,MIN(Charts!$A$2,'D-SD'!J5+J4),MAX(0,J4+'D-SD'!J5))</f>
        <v>0</v>
      </c>
      <c r="K5">
        <f>IF('D-SD'!K5&gt;0,MIN(Charts!$A$2,'D-SD'!K5+K4),MAX(0,K4+'D-SD'!K5))</f>
        <v>0</v>
      </c>
      <c r="L5">
        <f>IF('D-SD'!L5&gt;0,MIN(Charts!$A$2,'D-SD'!L5+L4),MAX(0,L4+'D-SD'!L5))</f>
        <v>0</v>
      </c>
      <c r="M5">
        <f>IF('D-SD'!M5&gt;0,MIN(Charts!$A$2,'D-SD'!M5+M4),MAX(0,M4+'D-SD'!M5))</f>
        <v>0</v>
      </c>
      <c r="N5">
        <f>IF('D-SD'!N5&gt;0,MIN(Charts!$A$2,'D-SD'!N5+N4),MAX(0,N4+'D-SD'!N5))</f>
        <v>0</v>
      </c>
      <c r="O5">
        <f>IF('D-SD'!O5&gt;0,MIN(Charts!$A$2,'D-SD'!O5+O4),MAX(0,O4+'D-SD'!O5))</f>
        <v>64034.375</v>
      </c>
      <c r="P5">
        <f>IF('D-SD'!P5&gt;0,MIN(Charts!$A$2,'D-SD'!P5+P4),MAX(0,P4+'D-SD'!P5))</f>
        <v>0</v>
      </c>
      <c r="Q5">
        <f>IF('D-SD'!Q5&gt;0,MIN(Charts!$A$2,'D-SD'!Q5+Q4),MAX(0,Q4+'D-SD'!Q5))</f>
        <v>0</v>
      </c>
      <c r="R5">
        <f>IF('D-SD'!R5&gt;0,MIN(Charts!$A$2,'D-SD'!R5+R4),MAX(0,R4+'D-SD'!R5))</f>
        <v>0</v>
      </c>
      <c r="S5">
        <f>IF('D-SD'!S5&gt;0,MIN(Charts!$A$2,'D-SD'!S5+S4),MAX(0,S4+'D-SD'!S5))</f>
        <v>0</v>
      </c>
      <c r="T5">
        <f>IF('D-SD'!T5&gt;0,MIN(Charts!$A$2,'D-SD'!T5+T4),MAX(0,T4+'D-SD'!T5))</f>
        <v>0</v>
      </c>
      <c r="U5">
        <f>IF('D-SD'!U5&gt;0,MIN(Charts!$A$2,'D-SD'!U5+U4),MAX(0,U4+'D-SD'!U5))</f>
        <v>0</v>
      </c>
      <c r="V5">
        <f>IF('D-SD'!V5&gt;0,MIN(Charts!$A$2,'D-SD'!V5+V4),MAX(0,V4+'D-SD'!V5))</f>
        <v>0</v>
      </c>
      <c r="W5">
        <f>IF('D-SD'!W5&gt;0,MIN(Charts!$A$2,'D-SD'!W5+W4),MAX(0,W4+'D-SD'!W5))</f>
        <v>0</v>
      </c>
      <c r="X5">
        <f>IF('D-SD'!X5&gt;0,MIN(Charts!$A$2,'D-SD'!X5+X4),MAX(0,X4+'D-SD'!X5))</f>
        <v>0</v>
      </c>
      <c r="Y5">
        <f>IF('D-SD'!Y5&gt;0,MIN(Charts!$A$2,'D-SD'!Y5+Y4),MAX(0,Y4+'D-SD'!Y5))</f>
        <v>0</v>
      </c>
      <c r="Z5">
        <f>IF('D-SD'!Z5&gt;0,MIN(Charts!$A$2,'D-SD'!Z5+Z4),MAX(0,Z4+'D-SD'!Z5))</f>
        <v>0</v>
      </c>
      <c r="AA5">
        <f>IF('D-SD'!AA5&gt;0,MIN(Charts!$A$2,'D-SD'!AA5+AA4),MAX(0,AA4+'D-SD'!AA5))</f>
        <v>0</v>
      </c>
    </row>
    <row r="6" spans="1:27" x14ac:dyDescent="0.3">
      <c r="A6">
        <v>5</v>
      </c>
      <c r="B6">
        <f>IF('D-SD'!B6&gt;0,MIN(Charts!$A$2,'D-SD'!B6+B5),MAX(0,B5+'D-SD'!B6))</f>
        <v>51056</v>
      </c>
      <c r="C6">
        <f>IF('D-SD'!C6&gt;0,MIN(Charts!$A$2,'D-SD'!C6+C5),MAX(0,C5+'D-SD'!C6))</f>
        <v>619966.875</v>
      </c>
      <c r="D6">
        <f>IF('D-SD'!D6&gt;0,MIN(Charts!$A$2,'D-SD'!D6+D5),MAX(0,D5+'D-SD'!D6))</f>
        <v>762819.75</v>
      </c>
      <c r="E6">
        <f>IF('D-SD'!E6&gt;0,MIN(Charts!$A$2,'D-SD'!E6+E5),MAX(0,E5+'D-SD'!E6))</f>
        <v>0</v>
      </c>
      <c r="F6">
        <f>IF('D-SD'!F6&gt;0,MIN(Charts!$A$2,'D-SD'!F6+F5),MAX(0,F5+'D-SD'!F6))</f>
        <v>0</v>
      </c>
      <c r="G6">
        <f>IF('D-SD'!G6&gt;0,MIN(Charts!$A$2,'D-SD'!G6+G5),MAX(0,G5+'D-SD'!G6))</f>
        <v>0</v>
      </c>
      <c r="H6">
        <f>IF('D-SD'!H6&gt;0,MIN(Charts!$A$2,'D-SD'!H6+H5),MAX(0,H5+'D-SD'!H6))</f>
        <v>0</v>
      </c>
      <c r="I6">
        <f>IF('D-SD'!I6&gt;0,MIN(Charts!$A$2,'D-SD'!I6+I5),MAX(0,I5+'D-SD'!I6))</f>
        <v>0</v>
      </c>
      <c r="J6">
        <f>IF('D-SD'!J6&gt;0,MIN(Charts!$A$2,'D-SD'!J6+J5),MAX(0,J5+'D-SD'!J6))</f>
        <v>0</v>
      </c>
      <c r="K6">
        <f>IF('D-SD'!K6&gt;0,MIN(Charts!$A$2,'D-SD'!K6+K5),MAX(0,K5+'D-SD'!K6))</f>
        <v>0</v>
      </c>
      <c r="L6">
        <f>IF('D-SD'!L6&gt;0,MIN(Charts!$A$2,'D-SD'!L6+L5),MAX(0,L5+'D-SD'!L6))</f>
        <v>0</v>
      </c>
      <c r="M6">
        <f>IF('D-SD'!M6&gt;0,MIN(Charts!$A$2,'D-SD'!M6+M5),MAX(0,M5+'D-SD'!M6))</f>
        <v>0</v>
      </c>
      <c r="N6">
        <f>IF('D-SD'!N6&gt;0,MIN(Charts!$A$2,'D-SD'!N6+N5),MAX(0,N5+'D-SD'!N6))</f>
        <v>114413.375</v>
      </c>
      <c r="O6">
        <f>IF('D-SD'!O6&gt;0,MIN(Charts!$A$2,'D-SD'!O6+O5),MAX(0,O5+'D-SD'!O6))</f>
        <v>0</v>
      </c>
      <c r="P6">
        <f>IF('D-SD'!P6&gt;0,MIN(Charts!$A$2,'D-SD'!P6+P5),MAX(0,P5+'D-SD'!P6))</f>
        <v>0</v>
      </c>
      <c r="Q6">
        <f>IF('D-SD'!Q6&gt;0,MIN(Charts!$A$2,'D-SD'!Q6+Q5),MAX(0,Q5+'D-SD'!Q6))</f>
        <v>0</v>
      </c>
      <c r="R6">
        <f>IF('D-SD'!R6&gt;0,MIN(Charts!$A$2,'D-SD'!R6+R5),MAX(0,R5+'D-SD'!R6))</f>
        <v>0</v>
      </c>
      <c r="S6">
        <f>IF('D-SD'!S6&gt;0,MIN(Charts!$A$2,'D-SD'!S6+S5),MAX(0,S5+'D-SD'!S6))</f>
        <v>0</v>
      </c>
      <c r="T6">
        <f>IF('D-SD'!T6&gt;0,MIN(Charts!$A$2,'D-SD'!T6+T5),MAX(0,T5+'D-SD'!T6))</f>
        <v>0</v>
      </c>
      <c r="U6">
        <f>IF('D-SD'!U6&gt;0,MIN(Charts!$A$2,'D-SD'!U6+U5),MAX(0,U5+'D-SD'!U6))</f>
        <v>0</v>
      </c>
      <c r="V6">
        <f>IF('D-SD'!V6&gt;0,MIN(Charts!$A$2,'D-SD'!V6+V5),MAX(0,V5+'D-SD'!V6))</f>
        <v>0</v>
      </c>
      <c r="W6">
        <f>IF('D-SD'!W6&gt;0,MIN(Charts!$A$2,'D-SD'!W6+W5),MAX(0,W5+'D-SD'!W6))</f>
        <v>0</v>
      </c>
      <c r="X6">
        <f>IF('D-SD'!X6&gt;0,MIN(Charts!$A$2,'D-SD'!X6+X5),MAX(0,X5+'D-SD'!X6))</f>
        <v>0</v>
      </c>
      <c r="Y6">
        <f>IF('D-SD'!Y6&gt;0,MIN(Charts!$A$2,'D-SD'!Y6+Y5),MAX(0,Y5+'D-SD'!Y6))</f>
        <v>0</v>
      </c>
      <c r="Z6">
        <f>IF('D-SD'!Z6&gt;0,MIN(Charts!$A$2,'D-SD'!Z6+Z5),MAX(0,Z5+'D-SD'!Z6))</f>
        <v>0</v>
      </c>
      <c r="AA6">
        <f>IF('D-SD'!AA6&gt;0,MIN(Charts!$A$2,'D-SD'!AA6+AA5),MAX(0,AA5+'D-SD'!AA6))</f>
        <v>0</v>
      </c>
    </row>
    <row r="7" spans="1:27" x14ac:dyDescent="0.3">
      <c r="A7">
        <v>6</v>
      </c>
      <c r="B7">
        <f>IF('D-SD'!B7&gt;0,MIN(Charts!$A$2,'D-SD'!B7+B6),MAX(0,B6+'D-SD'!B7))</f>
        <v>616801</v>
      </c>
      <c r="C7">
        <f>IF('D-SD'!C7&gt;0,MIN(Charts!$A$2,'D-SD'!C7+C6),MAX(0,C6+'D-SD'!C7))</f>
        <v>973310.875</v>
      </c>
      <c r="D7">
        <f>IF('D-SD'!D7&gt;0,MIN(Charts!$A$2,'D-SD'!D7+D6),MAX(0,D6+'D-SD'!D7))</f>
        <v>207307.375</v>
      </c>
      <c r="E7">
        <f>IF('D-SD'!E7&gt;0,MIN(Charts!$A$2,'D-SD'!E7+E6),MAX(0,E6+'D-SD'!E7))</f>
        <v>0</v>
      </c>
      <c r="F7">
        <f>IF('D-SD'!F7&gt;0,MIN(Charts!$A$2,'D-SD'!F7+F6),MAX(0,F6+'D-SD'!F7))</f>
        <v>0</v>
      </c>
      <c r="G7">
        <f>IF('D-SD'!G7&gt;0,MIN(Charts!$A$2,'D-SD'!G7+G6),MAX(0,G6+'D-SD'!G7))</f>
        <v>0</v>
      </c>
      <c r="H7">
        <f>IF('D-SD'!H7&gt;0,MIN(Charts!$A$2,'D-SD'!H7+H6),MAX(0,H6+'D-SD'!H7))</f>
        <v>0</v>
      </c>
      <c r="I7">
        <f>IF('D-SD'!I7&gt;0,MIN(Charts!$A$2,'D-SD'!I7+I6),MAX(0,I6+'D-SD'!I7))</f>
        <v>0</v>
      </c>
      <c r="J7">
        <f>IF('D-SD'!J7&gt;0,MIN(Charts!$A$2,'D-SD'!J7+J6),MAX(0,J6+'D-SD'!J7))</f>
        <v>0</v>
      </c>
      <c r="K7">
        <f>IF('D-SD'!K7&gt;0,MIN(Charts!$A$2,'D-SD'!K7+K6),MAX(0,K6+'D-SD'!K7))</f>
        <v>0</v>
      </c>
      <c r="L7">
        <f>IF('D-SD'!L7&gt;0,MIN(Charts!$A$2,'D-SD'!L7+L6),MAX(0,L6+'D-SD'!L7))</f>
        <v>0</v>
      </c>
      <c r="M7">
        <f>IF('D-SD'!M7&gt;0,MIN(Charts!$A$2,'D-SD'!M7+M6),MAX(0,M6+'D-SD'!M7))</f>
        <v>164484.375</v>
      </c>
      <c r="N7">
        <f>IF('D-SD'!N7&gt;0,MIN(Charts!$A$2,'D-SD'!N7+N6),MAX(0,N6+'D-SD'!N7))</f>
        <v>0</v>
      </c>
      <c r="O7">
        <f>IF('D-SD'!O7&gt;0,MIN(Charts!$A$2,'D-SD'!O7+O6),MAX(0,O6+'D-SD'!O7))</f>
        <v>0</v>
      </c>
      <c r="P7">
        <f>IF('D-SD'!P7&gt;0,MIN(Charts!$A$2,'D-SD'!P7+P6),MAX(0,P6+'D-SD'!P7))</f>
        <v>0</v>
      </c>
      <c r="Q7">
        <f>IF('D-SD'!Q7&gt;0,MIN(Charts!$A$2,'D-SD'!Q7+Q6),MAX(0,Q6+'D-SD'!Q7))</f>
        <v>0</v>
      </c>
      <c r="R7">
        <f>IF('D-SD'!R7&gt;0,MIN(Charts!$A$2,'D-SD'!R7+R6),MAX(0,R6+'D-SD'!R7))</f>
        <v>0</v>
      </c>
      <c r="S7">
        <f>IF('D-SD'!S7&gt;0,MIN(Charts!$A$2,'D-SD'!S7+S6),MAX(0,S6+'D-SD'!S7))</f>
        <v>0</v>
      </c>
      <c r="T7">
        <f>IF('D-SD'!T7&gt;0,MIN(Charts!$A$2,'D-SD'!T7+T6),MAX(0,T6+'D-SD'!T7))</f>
        <v>0</v>
      </c>
      <c r="U7">
        <f>IF('D-SD'!U7&gt;0,MIN(Charts!$A$2,'D-SD'!U7+U6),MAX(0,U6+'D-SD'!U7))</f>
        <v>0</v>
      </c>
      <c r="V7">
        <f>IF('D-SD'!V7&gt;0,MIN(Charts!$A$2,'D-SD'!V7+V6),MAX(0,V6+'D-SD'!V7))</f>
        <v>0</v>
      </c>
      <c r="W7">
        <f>IF('D-SD'!W7&gt;0,MIN(Charts!$A$2,'D-SD'!W7+W6),MAX(0,W6+'D-SD'!W7))</f>
        <v>0</v>
      </c>
      <c r="X7">
        <f>IF('D-SD'!X7&gt;0,MIN(Charts!$A$2,'D-SD'!X7+X6),MAX(0,X6+'D-SD'!X7))</f>
        <v>0</v>
      </c>
      <c r="Y7">
        <f>IF('D-SD'!Y7&gt;0,MIN(Charts!$A$2,'D-SD'!Y7+Y6),MAX(0,Y6+'D-SD'!Y7))</f>
        <v>0</v>
      </c>
      <c r="Z7">
        <f>IF('D-SD'!Z7&gt;0,MIN(Charts!$A$2,'D-SD'!Z7+Z6),MAX(0,Z6+'D-SD'!Z7))</f>
        <v>0</v>
      </c>
      <c r="AA7">
        <f>IF('D-SD'!AA7&gt;0,MIN(Charts!$A$2,'D-SD'!AA7+AA6),MAX(0,AA6+'D-SD'!AA7))</f>
        <v>0</v>
      </c>
    </row>
    <row r="8" spans="1:27" x14ac:dyDescent="0.3">
      <c r="A8">
        <v>7</v>
      </c>
      <c r="B8">
        <f>IF('D-SD'!B8&gt;0,MIN(Charts!$A$2,'D-SD'!B8+B7),MAX(0,B7+'D-SD'!B8))</f>
        <v>1000000</v>
      </c>
      <c r="C8">
        <f>IF('D-SD'!C8&gt;0,MIN(Charts!$A$2,'D-SD'!C8+C7),MAX(0,C7+'D-SD'!C8))</f>
        <v>516574.68800000008</v>
      </c>
      <c r="D8">
        <f>IF('D-SD'!D8&gt;0,MIN(Charts!$A$2,'D-SD'!D8+D7),MAX(0,D7+'D-SD'!D8))</f>
        <v>0</v>
      </c>
      <c r="E8">
        <f>IF('D-SD'!E8&gt;0,MIN(Charts!$A$2,'D-SD'!E8+E7),MAX(0,E7+'D-SD'!E8))</f>
        <v>0</v>
      </c>
      <c r="F8">
        <f>IF('D-SD'!F8&gt;0,MIN(Charts!$A$2,'D-SD'!F8+F7),MAX(0,F7+'D-SD'!F8))</f>
        <v>0</v>
      </c>
      <c r="G8">
        <f>IF('D-SD'!G8&gt;0,MIN(Charts!$A$2,'D-SD'!G8+G7),MAX(0,G7+'D-SD'!G8))</f>
        <v>0</v>
      </c>
      <c r="H8">
        <f>IF('D-SD'!H8&gt;0,MIN(Charts!$A$2,'D-SD'!H8+H7),MAX(0,H7+'D-SD'!H8))</f>
        <v>0</v>
      </c>
      <c r="I8">
        <f>IF('D-SD'!I8&gt;0,MIN(Charts!$A$2,'D-SD'!I8+I7),MAX(0,I7+'D-SD'!I8))</f>
        <v>0</v>
      </c>
      <c r="J8">
        <f>IF('D-SD'!J8&gt;0,MIN(Charts!$A$2,'D-SD'!J8+J7),MAX(0,J7+'D-SD'!J8))</f>
        <v>0</v>
      </c>
      <c r="K8">
        <f>IF('D-SD'!K8&gt;0,MIN(Charts!$A$2,'D-SD'!K8+K7),MAX(0,K7+'D-SD'!K8))</f>
        <v>0</v>
      </c>
      <c r="L8">
        <f>IF('D-SD'!L8&gt;0,MIN(Charts!$A$2,'D-SD'!L8+L7),MAX(0,L7+'D-SD'!L8))</f>
        <v>211890.25</v>
      </c>
      <c r="M8">
        <f>IF('D-SD'!M8&gt;0,MIN(Charts!$A$2,'D-SD'!M8+M7),MAX(0,M7+'D-SD'!M8))</f>
        <v>0</v>
      </c>
      <c r="N8">
        <f>IF('D-SD'!N8&gt;0,MIN(Charts!$A$2,'D-SD'!N8+N7),MAX(0,N7+'D-SD'!N8))</f>
        <v>0</v>
      </c>
      <c r="O8">
        <f>IF('D-SD'!O8&gt;0,MIN(Charts!$A$2,'D-SD'!O8+O7),MAX(0,O7+'D-SD'!O8))</f>
        <v>0</v>
      </c>
      <c r="P8">
        <f>IF('D-SD'!P8&gt;0,MIN(Charts!$A$2,'D-SD'!P8+P7),MAX(0,P7+'D-SD'!P8))</f>
        <v>0</v>
      </c>
      <c r="Q8">
        <f>IF('D-SD'!Q8&gt;0,MIN(Charts!$A$2,'D-SD'!Q8+Q7),MAX(0,Q7+'D-SD'!Q8))</f>
        <v>0</v>
      </c>
      <c r="R8">
        <f>IF('D-SD'!R8&gt;0,MIN(Charts!$A$2,'D-SD'!R8+R7),MAX(0,R7+'D-SD'!R8))</f>
        <v>0</v>
      </c>
      <c r="S8">
        <f>IF('D-SD'!S8&gt;0,MIN(Charts!$A$2,'D-SD'!S8+S7),MAX(0,S7+'D-SD'!S8))</f>
        <v>0</v>
      </c>
      <c r="T8">
        <f>IF('D-SD'!T8&gt;0,MIN(Charts!$A$2,'D-SD'!T8+T7),MAX(0,T7+'D-SD'!T8))</f>
        <v>0</v>
      </c>
      <c r="U8">
        <f>IF('D-SD'!U8&gt;0,MIN(Charts!$A$2,'D-SD'!U8+U7),MAX(0,U7+'D-SD'!U8))</f>
        <v>0</v>
      </c>
      <c r="V8">
        <f>IF('D-SD'!V8&gt;0,MIN(Charts!$A$2,'D-SD'!V8+V7),MAX(0,V7+'D-SD'!V8))</f>
        <v>0</v>
      </c>
      <c r="W8">
        <f>IF('D-SD'!W8&gt;0,MIN(Charts!$A$2,'D-SD'!W8+W7),MAX(0,W7+'D-SD'!W8))</f>
        <v>0</v>
      </c>
      <c r="X8">
        <f>IF('D-SD'!X8&gt;0,MIN(Charts!$A$2,'D-SD'!X8+X7),MAX(0,X7+'D-SD'!X8))</f>
        <v>0</v>
      </c>
      <c r="Y8">
        <f>IF('D-SD'!Y8&gt;0,MIN(Charts!$A$2,'D-SD'!Y8+Y7),MAX(0,Y7+'D-SD'!Y8))</f>
        <v>0</v>
      </c>
      <c r="Z8">
        <f>IF('D-SD'!Z8&gt;0,MIN(Charts!$A$2,'D-SD'!Z8+Z7),MAX(0,Z7+'D-SD'!Z8))</f>
        <v>0</v>
      </c>
      <c r="AA8">
        <f>IF('D-SD'!AA8&gt;0,MIN(Charts!$A$2,'D-SD'!AA8+AA7),MAX(0,AA7+'D-SD'!AA8))</f>
        <v>0</v>
      </c>
    </row>
    <row r="9" spans="1:27" x14ac:dyDescent="0.3">
      <c r="A9">
        <v>8</v>
      </c>
      <c r="B9">
        <f>IF('D-SD'!B9&gt;0,MIN(Charts!$A$2,'D-SD'!B9+B8),MAX(0,B8+'D-SD'!B9))</f>
        <v>704447</v>
      </c>
      <c r="C9">
        <f>IF('D-SD'!C9&gt;0,MIN(Charts!$A$2,'D-SD'!C9+C8),MAX(0,C8+'D-SD'!C9))</f>
        <v>0</v>
      </c>
      <c r="D9">
        <f>IF('D-SD'!D9&gt;0,MIN(Charts!$A$2,'D-SD'!D9+D8),MAX(0,D8+'D-SD'!D9))</f>
        <v>0</v>
      </c>
      <c r="E9">
        <f>IF('D-SD'!E9&gt;0,MIN(Charts!$A$2,'D-SD'!E9+E8),MAX(0,E8+'D-SD'!E9))</f>
        <v>0</v>
      </c>
      <c r="F9">
        <f>IF('D-SD'!F9&gt;0,MIN(Charts!$A$2,'D-SD'!F9+F8),MAX(0,F8+'D-SD'!F9))</f>
        <v>0</v>
      </c>
      <c r="G9">
        <f>IF('D-SD'!G9&gt;0,MIN(Charts!$A$2,'D-SD'!G9+G8),MAX(0,G8+'D-SD'!G9))</f>
        <v>0</v>
      </c>
      <c r="H9">
        <f>IF('D-SD'!H9&gt;0,MIN(Charts!$A$2,'D-SD'!H9+H8),MAX(0,H8+'D-SD'!H9))</f>
        <v>0</v>
      </c>
      <c r="I9">
        <f>IF('D-SD'!I9&gt;0,MIN(Charts!$A$2,'D-SD'!I9+I8),MAX(0,I8+'D-SD'!I9))</f>
        <v>0</v>
      </c>
      <c r="J9">
        <f>IF('D-SD'!J9&gt;0,MIN(Charts!$A$2,'D-SD'!J9+J8),MAX(0,J8+'D-SD'!J9))</f>
        <v>0</v>
      </c>
      <c r="K9">
        <f>IF('D-SD'!K9&gt;0,MIN(Charts!$A$2,'D-SD'!K9+K8),MAX(0,K8+'D-SD'!K9))</f>
        <v>215338.25</v>
      </c>
      <c r="L9">
        <f>IF('D-SD'!L9&gt;0,MIN(Charts!$A$2,'D-SD'!L9+L8),MAX(0,L8+'D-SD'!L9))</f>
        <v>0</v>
      </c>
      <c r="M9">
        <f>IF('D-SD'!M9&gt;0,MIN(Charts!$A$2,'D-SD'!M9+M8),MAX(0,M8+'D-SD'!M9))</f>
        <v>0</v>
      </c>
      <c r="N9">
        <f>IF('D-SD'!N9&gt;0,MIN(Charts!$A$2,'D-SD'!N9+N8),MAX(0,N8+'D-SD'!N9))</f>
        <v>0</v>
      </c>
      <c r="O9">
        <f>IF('D-SD'!O9&gt;0,MIN(Charts!$A$2,'D-SD'!O9+O8),MAX(0,O8+'D-SD'!O9))</f>
        <v>0</v>
      </c>
      <c r="P9">
        <f>IF('D-SD'!P9&gt;0,MIN(Charts!$A$2,'D-SD'!P9+P8),MAX(0,P8+'D-SD'!P9))</f>
        <v>0</v>
      </c>
      <c r="Q9">
        <f>IF('D-SD'!Q9&gt;0,MIN(Charts!$A$2,'D-SD'!Q9+Q8),MAX(0,Q8+'D-SD'!Q9))</f>
        <v>0</v>
      </c>
      <c r="R9">
        <f>IF('D-SD'!R9&gt;0,MIN(Charts!$A$2,'D-SD'!R9+R8),MAX(0,R8+'D-SD'!R9))</f>
        <v>0</v>
      </c>
      <c r="S9">
        <f>IF('D-SD'!S9&gt;0,MIN(Charts!$A$2,'D-SD'!S9+S8),MAX(0,S8+'D-SD'!S9))</f>
        <v>0</v>
      </c>
      <c r="T9">
        <f>IF('D-SD'!T9&gt;0,MIN(Charts!$A$2,'D-SD'!T9+T8),MAX(0,T8+'D-SD'!T9))</f>
        <v>0</v>
      </c>
      <c r="U9">
        <f>IF('D-SD'!U9&gt;0,MIN(Charts!$A$2,'D-SD'!U9+U8),MAX(0,U8+'D-SD'!U9))</f>
        <v>0</v>
      </c>
      <c r="V9">
        <f>IF('D-SD'!V9&gt;0,MIN(Charts!$A$2,'D-SD'!V9+V8),MAX(0,V8+'D-SD'!V9))</f>
        <v>0</v>
      </c>
      <c r="W9">
        <f>IF('D-SD'!W9&gt;0,MIN(Charts!$A$2,'D-SD'!W9+W8),MAX(0,W8+'D-SD'!W9))</f>
        <v>0</v>
      </c>
      <c r="X9">
        <f>IF('D-SD'!X9&gt;0,MIN(Charts!$A$2,'D-SD'!X9+X8),MAX(0,X8+'D-SD'!X9))</f>
        <v>0</v>
      </c>
      <c r="Y9">
        <f>IF('D-SD'!Y9&gt;0,MIN(Charts!$A$2,'D-SD'!Y9+Y8),MAX(0,Y8+'D-SD'!Y9))</f>
        <v>0</v>
      </c>
      <c r="Z9">
        <f>IF('D-SD'!Z9&gt;0,MIN(Charts!$A$2,'D-SD'!Z9+Z8),MAX(0,Z8+'D-SD'!Z9))</f>
        <v>0</v>
      </c>
      <c r="AA9">
        <f>IF('D-SD'!AA9&gt;0,MIN(Charts!$A$2,'D-SD'!AA9+AA8),MAX(0,AA8+'D-SD'!AA9))</f>
        <v>0</v>
      </c>
    </row>
    <row r="10" spans="1:27" x14ac:dyDescent="0.3">
      <c r="A10">
        <v>9</v>
      </c>
      <c r="B10">
        <f>IF('D-SD'!B10&gt;0,MIN(Charts!$A$2,'D-SD'!B10+B9),MAX(0,B9+'D-SD'!B10))</f>
        <v>169329</v>
      </c>
      <c r="C10">
        <f>IF('D-SD'!C10&gt;0,MIN(Charts!$A$2,'D-SD'!C10+C9),MAX(0,C9+'D-SD'!C10))</f>
        <v>0</v>
      </c>
      <c r="D10">
        <f>IF('D-SD'!D10&gt;0,MIN(Charts!$A$2,'D-SD'!D10+D9),MAX(0,D9+'D-SD'!D10))</f>
        <v>0</v>
      </c>
      <c r="E10">
        <f>IF('D-SD'!E10&gt;0,MIN(Charts!$A$2,'D-SD'!E10+E9),MAX(0,E9+'D-SD'!E10))</f>
        <v>0</v>
      </c>
      <c r="F10">
        <f>IF('D-SD'!F10&gt;0,MIN(Charts!$A$2,'D-SD'!F10+F9),MAX(0,F9+'D-SD'!F10))</f>
        <v>0</v>
      </c>
      <c r="G10">
        <f>IF('D-SD'!G10&gt;0,MIN(Charts!$A$2,'D-SD'!G10+G9),MAX(0,G9+'D-SD'!G10))</f>
        <v>79443.125</v>
      </c>
      <c r="H10">
        <f>IF('D-SD'!H10&gt;0,MIN(Charts!$A$2,'D-SD'!H10+H9),MAX(0,H9+'D-SD'!H10))</f>
        <v>0</v>
      </c>
      <c r="I10">
        <f>IF('D-SD'!I10&gt;0,MIN(Charts!$A$2,'D-SD'!I10+I9),MAX(0,I9+'D-SD'!I10))</f>
        <v>0</v>
      </c>
      <c r="J10">
        <f>IF('D-SD'!J10&gt;0,MIN(Charts!$A$2,'D-SD'!J10+J9),MAX(0,J9+'D-SD'!J10))</f>
        <v>90758.25</v>
      </c>
      <c r="K10">
        <f>IF('D-SD'!K10&gt;0,MIN(Charts!$A$2,'D-SD'!K10+K9),MAX(0,K9+'D-SD'!K10))</f>
        <v>0</v>
      </c>
      <c r="L10">
        <f>IF('D-SD'!L10&gt;0,MIN(Charts!$A$2,'D-SD'!L10+L9),MAX(0,L9+'D-SD'!L10))</f>
        <v>0</v>
      </c>
      <c r="M10">
        <f>IF('D-SD'!M10&gt;0,MIN(Charts!$A$2,'D-SD'!M10+M9),MAX(0,M9+'D-SD'!M10))</f>
        <v>0</v>
      </c>
      <c r="N10">
        <f>IF('D-SD'!N10&gt;0,MIN(Charts!$A$2,'D-SD'!N10+N9),MAX(0,N9+'D-SD'!N10))</f>
        <v>0</v>
      </c>
      <c r="O10">
        <f>IF('D-SD'!O10&gt;0,MIN(Charts!$A$2,'D-SD'!O10+O9),MAX(0,O9+'D-SD'!O10))</f>
        <v>0</v>
      </c>
      <c r="P10">
        <f>IF('D-SD'!P10&gt;0,MIN(Charts!$A$2,'D-SD'!P10+P9),MAX(0,P9+'D-SD'!P10))</f>
        <v>0</v>
      </c>
      <c r="Q10">
        <f>IF('D-SD'!Q10&gt;0,MIN(Charts!$A$2,'D-SD'!Q10+Q9),MAX(0,Q9+'D-SD'!Q10))</f>
        <v>0</v>
      </c>
      <c r="R10">
        <f>IF('D-SD'!R10&gt;0,MIN(Charts!$A$2,'D-SD'!R10+R9),MAX(0,R9+'D-SD'!R10))</f>
        <v>0</v>
      </c>
      <c r="S10">
        <f>IF('D-SD'!S10&gt;0,MIN(Charts!$A$2,'D-SD'!S10+S9),MAX(0,S9+'D-SD'!S10))</f>
        <v>0</v>
      </c>
      <c r="T10">
        <f>IF('D-SD'!T10&gt;0,MIN(Charts!$A$2,'D-SD'!T10+T9),MAX(0,T9+'D-SD'!T10))</f>
        <v>0</v>
      </c>
      <c r="U10">
        <f>IF('D-SD'!U10&gt;0,MIN(Charts!$A$2,'D-SD'!U10+U9),MAX(0,U9+'D-SD'!U10))</f>
        <v>0</v>
      </c>
      <c r="V10">
        <f>IF('D-SD'!V10&gt;0,MIN(Charts!$A$2,'D-SD'!V10+V9),MAX(0,V9+'D-SD'!V10))</f>
        <v>0</v>
      </c>
      <c r="W10">
        <f>IF('D-SD'!W10&gt;0,MIN(Charts!$A$2,'D-SD'!W10+W9),MAX(0,W9+'D-SD'!W10))</f>
        <v>0</v>
      </c>
      <c r="X10">
        <f>IF('D-SD'!X10&gt;0,MIN(Charts!$A$2,'D-SD'!X10+X9),MAX(0,X9+'D-SD'!X10))</f>
        <v>0</v>
      </c>
      <c r="Y10">
        <f>IF('D-SD'!Y10&gt;0,MIN(Charts!$A$2,'D-SD'!Y10+Y9),MAX(0,Y9+'D-SD'!Y10))</f>
        <v>0</v>
      </c>
      <c r="Z10">
        <f>IF('D-SD'!Z10&gt;0,MIN(Charts!$A$2,'D-SD'!Z10+Z9),MAX(0,Z9+'D-SD'!Z10))</f>
        <v>0</v>
      </c>
      <c r="AA10">
        <f>IF('D-SD'!AA10&gt;0,MIN(Charts!$A$2,'D-SD'!AA10+AA9),MAX(0,AA9+'D-SD'!AA10))</f>
        <v>0</v>
      </c>
    </row>
    <row r="11" spans="1:27" x14ac:dyDescent="0.3">
      <c r="A11">
        <v>10</v>
      </c>
      <c r="B11">
        <f>IF('D-SD'!B11&gt;0,MIN(Charts!$A$2,'D-SD'!B11+B10),MAX(0,B10+'D-SD'!B11))</f>
        <v>26249</v>
      </c>
      <c r="C11">
        <f>IF('D-SD'!C11&gt;0,MIN(Charts!$A$2,'D-SD'!C11+C10),MAX(0,C10+'D-SD'!C11))</f>
        <v>0</v>
      </c>
      <c r="D11">
        <f>IF('D-SD'!D11&gt;0,MIN(Charts!$A$2,'D-SD'!D11+D10),MAX(0,D10+'D-SD'!D11))</f>
        <v>0</v>
      </c>
      <c r="E11">
        <f>IF('D-SD'!E11&gt;0,MIN(Charts!$A$2,'D-SD'!E11+E10),MAX(0,E10+'D-SD'!E11))</f>
        <v>0</v>
      </c>
      <c r="F11">
        <f>IF('D-SD'!F11&gt;0,MIN(Charts!$A$2,'D-SD'!F11+F10),MAX(0,F10+'D-SD'!F11))</f>
        <v>126021.5</v>
      </c>
      <c r="G11">
        <f>IF('D-SD'!G11&gt;0,MIN(Charts!$A$2,'D-SD'!G11+G10),MAX(0,G10+'D-SD'!G11))</f>
        <v>0</v>
      </c>
      <c r="H11">
        <f>IF('D-SD'!H11&gt;0,MIN(Charts!$A$2,'D-SD'!H11+H10),MAX(0,H10+'D-SD'!H11))</f>
        <v>147922.5</v>
      </c>
      <c r="I11">
        <f>IF('D-SD'!I11&gt;0,MIN(Charts!$A$2,'D-SD'!I11+I10),MAX(0,I10+'D-SD'!I11))</f>
        <v>500849.25</v>
      </c>
      <c r="J11">
        <f>IF('D-SD'!J11&gt;0,MIN(Charts!$A$2,'D-SD'!J11+J10),MAX(0,J10+'D-SD'!J11))</f>
        <v>0</v>
      </c>
      <c r="K11">
        <f>IF('D-SD'!K11&gt;0,MIN(Charts!$A$2,'D-SD'!K11+K10),MAX(0,K10+'D-SD'!K11))</f>
        <v>0</v>
      </c>
      <c r="L11">
        <f>IF('D-SD'!L11&gt;0,MIN(Charts!$A$2,'D-SD'!L11+L10),MAX(0,L10+'D-SD'!L11))</f>
        <v>0</v>
      </c>
      <c r="M11">
        <f>IF('D-SD'!M11&gt;0,MIN(Charts!$A$2,'D-SD'!M11+M10),MAX(0,M10+'D-SD'!M11))</f>
        <v>0</v>
      </c>
      <c r="N11">
        <f>IF('D-SD'!N11&gt;0,MIN(Charts!$A$2,'D-SD'!N11+N10),MAX(0,N10+'D-SD'!N11))</f>
        <v>0</v>
      </c>
      <c r="O11">
        <f>IF('D-SD'!O11&gt;0,MIN(Charts!$A$2,'D-SD'!O11+O10),MAX(0,O10+'D-SD'!O11))</f>
        <v>0</v>
      </c>
      <c r="P11">
        <f>IF('D-SD'!P11&gt;0,MIN(Charts!$A$2,'D-SD'!P11+P10),MAX(0,P10+'D-SD'!P11))</f>
        <v>0</v>
      </c>
      <c r="Q11">
        <f>IF('D-SD'!Q11&gt;0,MIN(Charts!$A$2,'D-SD'!Q11+Q10),MAX(0,Q10+'D-SD'!Q11))</f>
        <v>0</v>
      </c>
      <c r="R11">
        <f>IF('D-SD'!R11&gt;0,MIN(Charts!$A$2,'D-SD'!R11+R10),MAX(0,R10+'D-SD'!R11))</f>
        <v>0</v>
      </c>
      <c r="S11">
        <f>IF('D-SD'!S11&gt;0,MIN(Charts!$A$2,'D-SD'!S11+S10),MAX(0,S10+'D-SD'!S11))</f>
        <v>0</v>
      </c>
      <c r="T11">
        <f>IF('D-SD'!T11&gt;0,MIN(Charts!$A$2,'D-SD'!T11+T10),MAX(0,T10+'D-SD'!T11))</f>
        <v>0</v>
      </c>
      <c r="U11">
        <f>IF('D-SD'!U11&gt;0,MIN(Charts!$A$2,'D-SD'!U11+U10),MAX(0,U10+'D-SD'!U11))</f>
        <v>0</v>
      </c>
      <c r="V11">
        <f>IF('D-SD'!V11&gt;0,MIN(Charts!$A$2,'D-SD'!V11+V10),MAX(0,V10+'D-SD'!V11))</f>
        <v>0</v>
      </c>
      <c r="W11">
        <f>IF('D-SD'!W11&gt;0,MIN(Charts!$A$2,'D-SD'!W11+W10),MAX(0,W10+'D-SD'!W11))</f>
        <v>0</v>
      </c>
      <c r="X11">
        <f>IF('D-SD'!X11&gt;0,MIN(Charts!$A$2,'D-SD'!X11+X10),MAX(0,X10+'D-SD'!X11))</f>
        <v>0</v>
      </c>
      <c r="Y11">
        <f>IF('D-SD'!Y11&gt;0,MIN(Charts!$A$2,'D-SD'!Y11+Y10),MAX(0,Y10+'D-SD'!Y11))</f>
        <v>0</v>
      </c>
      <c r="Z11">
        <f>IF('D-SD'!Z11&gt;0,MIN(Charts!$A$2,'D-SD'!Z11+Z10),MAX(0,Z10+'D-SD'!Z11))</f>
        <v>0</v>
      </c>
      <c r="AA11">
        <f>IF('D-SD'!AA11&gt;0,MIN(Charts!$A$2,'D-SD'!AA11+AA10),MAX(0,AA10+'D-SD'!AA11))</f>
        <v>0</v>
      </c>
    </row>
    <row r="12" spans="1:27" x14ac:dyDescent="0.3">
      <c r="A12">
        <v>11</v>
      </c>
      <c r="B12">
        <f>IF('D-SD'!B12&gt;0,MIN(Charts!$A$2,'D-SD'!B12+B11),MAX(0,B11+'D-SD'!B12))</f>
        <v>0</v>
      </c>
      <c r="C12">
        <f>IF('D-SD'!C12&gt;0,MIN(Charts!$A$2,'D-SD'!C12+C11),MAX(0,C11+'D-SD'!C12))</f>
        <v>0</v>
      </c>
      <c r="D12">
        <f>IF('D-SD'!D12&gt;0,MIN(Charts!$A$2,'D-SD'!D12+D11),MAX(0,D11+'D-SD'!D12))</f>
        <v>0</v>
      </c>
      <c r="E12">
        <f>IF('D-SD'!E12&gt;0,MIN(Charts!$A$2,'D-SD'!E12+E11),MAX(0,E11+'D-SD'!E12))</f>
        <v>238291.875</v>
      </c>
      <c r="F12">
        <f>IF('D-SD'!F12&gt;0,MIN(Charts!$A$2,'D-SD'!F12+F11),MAX(0,F11+'D-SD'!F12))</f>
        <v>24115.5</v>
      </c>
      <c r="G12">
        <f>IF('D-SD'!G12&gt;0,MIN(Charts!$A$2,'D-SD'!G12+G11),MAX(0,G11+'D-SD'!G12))</f>
        <v>236673.125</v>
      </c>
      <c r="H12">
        <f>IF('D-SD'!H12&gt;0,MIN(Charts!$A$2,'D-SD'!H12+H11),MAX(0,H11+'D-SD'!H12))</f>
        <v>761093.625</v>
      </c>
      <c r="I12">
        <f>IF('D-SD'!I12&gt;0,MIN(Charts!$A$2,'D-SD'!I12+I11),MAX(0,I11+'D-SD'!I12))</f>
        <v>163457.25</v>
      </c>
      <c r="J12">
        <f>IF('D-SD'!J12&gt;0,MIN(Charts!$A$2,'D-SD'!J12+J11),MAX(0,J11+'D-SD'!J12))</f>
        <v>0</v>
      </c>
      <c r="K12">
        <f>IF('D-SD'!K12&gt;0,MIN(Charts!$A$2,'D-SD'!K12+K11),MAX(0,K11+'D-SD'!K12))</f>
        <v>0</v>
      </c>
      <c r="L12">
        <f>IF('D-SD'!L12&gt;0,MIN(Charts!$A$2,'D-SD'!L12+L11),MAX(0,L11+'D-SD'!L12))</f>
        <v>0</v>
      </c>
      <c r="M12">
        <f>IF('D-SD'!M12&gt;0,MIN(Charts!$A$2,'D-SD'!M12+M11),MAX(0,M11+'D-SD'!M12))</f>
        <v>0</v>
      </c>
      <c r="N12">
        <f>IF('D-SD'!N12&gt;0,MIN(Charts!$A$2,'D-SD'!N12+N11),MAX(0,N11+'D-SD'!N12))</f>
        <v>0</v>
      </c>
      <c r="O12">
        <f>IF('D-SD'!O12&gt;0,MIN(Charts!$A$2,'D-SD'!O12+O11),MAX(0,O11+'D-SD'!O12))</f>
        <v>0</v>
      </c>
      <c r="P12">
        <f>IF('D-SD'!P12&gt;0,MIN(Charts!$A$2,'D-SD'!P12+P11),MAX(0,P11+'D-SD'!P12))</f>
        <v>0</v>
      </c>
      <c r="Q12">
        <f>IF('D-SD'!Q12&gt;0,MIN(Charts!$A$2,'D-SD'!Q12+Q11),MAX(0,Q11+'D-SD'!Q12))</f>
        <v>0</v>
      </c>
      <c r="R12">
        <f>IF('D-SD'!R12&gt;0,MIN(Charts!$A$2,'D-SD'!R12+R11),MAX(0,R11+'D-SD'!R12))</f>
        <v>0</v>
      </c>
      <c r="S12">
        <f>IF('D-SD'!S12&gt;0,MIN(Charts!$A$2,'D-SD'!S12+S11),MAX(0,S11+'D-SD'!S12))</f>
        <v>0</v>
      </c>
      <c r="T12">
        <f>IF('D-SD'!T12&gt;0,MIN(Charts!$A$2,'D-SD'!T12+T11),MAX(0,T11+'D-SD'!T12))</f>
        <v>0</v>
      </c>
      <c r="U12">
        <f>IF('D-SD'!U12&gt;0,MIN(Charts!$A$2,'D-SD'!U12+U11),MAX(0,U11+'D-SD'!U12))</f>
        <v>0</v>
      </c>
      <c r="V12">
        <f>IF('D-SD'!V12&gt;0,MIN(Charts!$A$2,'D-SD'!V12+V11),MAX(0,V11+'D-SD'!V12))</f>
        <v>0</v>
      </c>
      <c r="W12">
        <f>IF('D-SD'!W12&gt;0,MIN(Charts!$A$2,'D-SD'!W12+W11),MAX(0,W11+'D-SD'!W12))</f>
        <v>0</v>
      </c>
      <c r="X12">
        <f>IF('D-SD'!X12&gt;0,MIN(Charts!$A$2,'D-SD'!X12+X11),MAX(0,X11+'D-SD'!X12))</f>
        <v>0</v>
      </c>
      <c r="Y12">
        <f>IF('D-SD'!Y12&gt;0,MIN(Charts!$A$2,'D-SD'!Y12+Y11),MAX(0,Y11+'D-SD'!Y12))</f>
        <v>0</v>
      </c>
      <c r="Z12">
        <f>IF('D-SD'!Z12&gt;0,MIN(Charts!$A$2,'D-SD'!Z12+Z11),MAX(0,Z11+'D-SD'!Z12))</f>
        <v>0</v>
      </c>
      <c r="AA12">
        <f>IF('D-SD'!AA12&gt;0,MIN(Charts!$A$2,'D-SD'!AA12+AA11),MAX(0,AA11+'D-SD'!AA12))</f>
        <v>0</v>
      </c>
    </row>
    <row r="13" spans="1:27" x14ac:dyDescent="0.3">
      <c r="A13">
        <v>12</v>
      </c>
      <c r="B13">
        <f>IF('D-SD'!B13&gt;0,MIN(Charts!$A$2,'D-SD'!B13+B12),MAX(0,B12+'D-SD'!B13))</f>
        <v>0</v>
      </c>
      <c r="C13">
        <f>IF('D-SD'!C13&gt;0,MIN(Charts!$A$2,'D-SD'!C13+C12),MAX(0,C12+'D-SD'!C13))</f>
        <v>0</v>
      </c>
      <c r="D13">
        <f>IF('D-SD'!D13&gt;0,MIN(Charts!$A$2,'D-SD'!D13+D12),MAX(0,D12+'D-SD'!D13))</f>
        <v>335218.25</v>
      </c>
      <c r="E13">
        <f>IF('D-SD'!E13&gt;0,MIN(Charts!$A$2,'D-SD'!E13+E12),MAX(0,E12+'D-SD'!E13))</f>
        <v>245115.625</v>
      </c>
      <c r="F13">
        <f>IF('D-SD'!F13&gt;0,MIN(Charts!$A$2,'D-SD'!F13+F12),MAX(0,F12+'D-SD'!F13))</f>
        <v>296191.125</v>
      </c>
      <c r="G13">
        <f>IF('D-SD'!G13&gt;0,MIN(Charts!$A$2,'D-SD'!G13+G12),MAX(0,G12+'D-SD'!G13))</f>
        <v>962605.25</v>
      </c>
      <c r="H13">
        <f>IF('D-SD'!H13&gt;0,MIN(Charts!$A$2,'D-SD'!H13+H12),MAX(0,H12+'D-SD'!H13))</f>
        <v>530754.06300000008</v>
      </c>
      <c r="I13">
        <f>IF('D-SD'!I13&gt;0,MIN(Charts!$A$2,'D-SD'!I13+I12),MAX(0,I12+'D-SD'!I13))</f>
        <v>0</v>
      </c>
      <c r="J13">
        <f>IF('D-SD'!J13&gt;0,MIN(Charts!$A$2,'D-SD'!J13+J12),MAX(0,J12+'D-SD'!J13))</f>
        <v>105036.5</v>
      </c>
      <c r="K13">
        <f>IF('D-SD'!K13&gt;0,MIN(Charts!$A$2,'D-SD'!K13+K12),MAX(0,K12+'D-SD'!K13))</f>
        <v>0</v>
      </c>
      <c r="L13">
        <f>IF('D-SD'!L13&gt;0,MIN(Charts!$A$2,'D-SD'!L13+L12),MAX(0,L12+'D-SD'!L13))</f>
        <v>0</v>
      </c>
      <c r="M13">
        <f>IF('D-SD'!M13&gt;0,MIN(Charts!$A$2,'D-SD'!M13+M12),MAX(0,M12+'D-SD'!M13))</f>
        <v>0</v>
      </c>
      <c r="N13">
        <f>IF('D-SD'!N13&gt;0,MIN(Charts!$A$2,'D-SD'!N13+N12),MAX(0,N12+'D-SD'!N13))</f>
        <v>0</v>
      </c>
      <c r="O13">
        <f>IF('D-SD'!O13&gt;0,MIN(Charts!$A$2,'D-SD'!O13+O12),MAX(0,O12+'D-SD'!O13))</f>
        <v>0</v>
      </c>
      <c r="P13">
        <f>IF('D-SD'!P13&gt;0,MIN(Charts!$A$2,'D-SD'!P13+P12),MAX(0,P12+'D-SD'!P13))</f>
        <v>0</v>
      </c>
      <c r="Q13">
        <f>IF('D-SD'!Q13&gt;0,MIN(Charts!$A$2,'D-SD'!Q13+Q12),MAX(0,Q12+'D-SD'!Q13))</f>
        <v>0</v>
      </c>
      <c r="R13">
        <f>IF('D-SD'!R13&gt;0,MIN(Charts!$A$2,'D-SD'!R13+R12),MAX(0,R12+'D-SD'!R13))</f>
        <v>0</v>
      </c>
      <c r="S13">
        <f>IF('D-SD'!S13&gt;0,MIN(Charts!$A$2,'D-SD'!S13+S12),MAX(0,S12+'D-SD'!S13))</f>
        <v>0</v>
      </c>
      <c r="T13">
        <f>IF('D-SD'!T13&gt;0,MIN(Charts!$A$2,'D-SD'!T13+T12),MAX(0,T12+'D-SD'!T13))</f>
        <v>0</v>
      </c>
      <c r="U13">
        <f>IF('D-SD'!U13&gt;0,MIN(Charts!$A$2,'D-SD'!U13+U12),MAX(0,U12+'D-SD'!U13))</f>
        <v>0</v>
      </c>
      <c r="V13">
        <f>IF('D-SD'!V13&gt;0,MIN(Charts!$A$2,'D-SD'!V13+V12),MAX(0,V12+'D-SD'!V13))</f>
        <v>0</v>
      </c>
      <c r="W13">
        <f>IF('D-SD'!W13&gt;0,MIN(Charts!$A$2,'D-SD'!W13+W12),MAX(0,W12+'D-SD'!W13))</f>
        <v>0</v>
      </c>
      <c r="X13">
        <f>IF('D-SD'!X13&gt;0,MIN(Charts!$A$2,'D-SD'!X13+X12),MAX(0,X12+'D-SD'!X13))</f>
        <v>0</v>
      </c>
      <c r="Y13">
        <f>IF('D-SD'!Y13&gt;0,MIN(Charts!$A$2,'D-SD'!Y13+Y12),MAX(0,Y12+'D-SD'!Y13))</f>
        <v>0</v>
      </c>
      <c r="Z13">
        <f>IF('D-SD'!Z13&gt;0,MIN(Charts!$A$2,'D-SD'!Z13+Z12),MAX(0,Z12+'D-SD'!Z13))</f>
        <v>0</v>
      </c>
      <c r="AA13">
        <f>IF('D-SD'!AA13&gt;0,MIN(Charts!$A$2,'D-SD'!AA13+AA12),MAX(0,AA12+'D-SD'!AA13))</f>
        <v>0</v>
      </c>
    </row>
    <row r="14" spans="1:27" x14ac:dyDescent="0.3">
      <c r="A14">
        <v>13</v>
      </c>
      <c r="B14">
        <f>IF('D-SD'!B14&gt;0,MIN(Charts!$A$2,'D-SD'!B14+B13),MAX(0,B13+'D-SD'!B14))</f>
        <v>0</v>
      </c>
      <c r="C14">
        <f>IF('D-SD'!C14&gt;0,MIN(Charts!$A$2,'D-SD'!C14+C13),MAX(0,C13+'D-SD'!C14))</f>
        <v>446306.625</v>
      </c>
      <c r="D14">
        <f>IF('D-SD'!D14&gt;0,MIN(Charts!$A$2,'D-SD'!D14+D13),MAX(0,D13+'D-SD'!D14))</f>
        <v>435304.75</v>
      </c>
      <c r="E14">
        <f>IF('D-SD'!E14&gt;0,MIN(Charts!$A$2,'D-SD'!E14+E13),MAX(0,E13+'D-SD'!E14))</f>
        <v>628069.875</v>
      </c>
      <c r="F14">
        <f>IF('D-SD'!F14&gt;0,MIN(Charts!$A$2,'D-SD'!F14+F13),MAX(0,F13+'D-SD'!F14))</f>
        <v>1000000</v>
      </c>
      <c r="G14">
        <f>IF('D-SD'!G14&gt;0,MIN(Charts!$A$2,'D-SD'!G14+G13),MAX(0,G13+'D-SD'!G14))</f>
        <v>833102.125</v>
      </c>
      <c r="H14">
        <f>IF('D-SD'!H14&gt;0,MIN(Charts!$A$2,'D-SD'!H14+H13),MAX(0,H13+'D-SD'!H14))</f>
        <v>310233.62600000016</v>
      </c>
      <c r="I14">
        <f>IF('D-SD'!I14&gt;0,MIN(Charts!$A$2,'D-SD'!I14+I13),MAX(0,I13+'D-SD'!I14))</f>
        <v>571604</v>
      </c>
      <c r="J14">
        <f>IF('D-SD'!J14&gt;0,MIN(Charts!$A$2,'D-SD'!J14+J13),MAX(0,J13+'D-SD'!J14))</f>
        <v>0</v>
      </c>
      <c r="K14">
        <f>IF('D-SD'!K14&gt;0,MIN(Charts!$A$2,'D-SD'!K14+K13),MAX(0,K13+'D-SD'!K14))</f>
        <v>0</v>
      </c>
      <c r="L14">
        <f>IF('D-SD'!L14&gt;0,MIN(Charts!$A$2,'D-SD'!L14+L13),MAX(0,L13+'D-SD'!L14))</f>
        <v>0</v>
      </c>
      <c r="M14">
        <f>IF('D-SD'!M14&gt;0,MIN(Charts!$A$2,'D-SD'!M14+M13),MAX(0,M13+'D-SD'!M14))</f>
        <v>0</v>
      </c>
      <c r="N14">
        <f>IF('D-SD'!N14&gt;0,MIN(Charts!$A$2,'D-SD'!N14+N13),MAX(0,N13+'D-SD'!N14))</f>
        <v>0</v>
      </c>
      <c r="O14">
        <f>IF('D-SD'!O14&gt;0,MIN(Charts!$A$2,'D-SD'!O14+O13),MAX(0,O13+'D-SD'!O14))</f>
        <v>0</v>
      </c>
      <c r="P14">
        <f>IF('D-SD'!P14&gt;0,MIN(Charts!$A$2,'D-SD'!P14+P13),MAX(0,P13+'D-SD'!P14))</f>
        <v>0</v>
      </c>
      <c r="Q14">
        <f>IF('D-SD'!Q14&gt;0,MIN(Charts!$A$2,'D-SD'!Q14+Q13),MAX(0,Q13+'D-SD'!Q14))</f>
        <v>0</v>
      </c>
      <c r="R14">
        <f>IF('D-SD'!R14&gt;0,MIN(Charts!$A$2,'D-SD'!R14+R13),MAX(0,R13+'D-SD'!R14))</f>
        <v>0</v>
      </c>
      <c r="S14">
        <f>IF('D-SD'!S14&gt;0,MIN(Charts!$A$2,'D-SD'!S14+S13),MAX(0,S13+'D-SD'!S14))</f>
        <v>0</v>
      </c>
      <c r="T14">
        <f>IF('D-SD'!T14&gt;0,MIN(Charts!$A$2,'D-SD'!T14+T13),MAX(0,T13+'D-SD'!T14))</f>
        <v>0</v>
      </c>
      <c r="U14">
        <f>IF('D-SD'!U14&gt;0,MIN(Charts!$A$2,'D-SD'!U14+U13),MAX(0,U13+'D-SD'!U14))</f>
        <v>0</v>
      </c>
      <c r="V14">
        <f>IF('D-SD'!V14&gt;0,MIN(Charts!$A$2,'D-SD'!V14+V13),MAX(0,V13+'D-SD'!V14))</f>
        <v>0</v>
      </c>
      <c r="W14">
        <f>IF('D-SD'!W14&gt;0,MIN(Charts!$A$2,'D-SD'!W14+W13),MAX(0,W13+'D-SD'!W14))</f>
        <v>0</v>
      </c>
      <c r="X14">
        <f>IF('D-SD'!X14&gt;0,MIN(Charts!$A$2,'D-SD'!X14+X13),MAX(0,X13+'D-SD'!X14))</f>
        <v>0</v>
      </c>
      <c r="Y14">
        <f>IF('D-SD'!Y14&gt;0,MIN(Charts!$A$2,'D-SD'!Y14+Y13),MAX(0,Y13+'D-SD'!Y14))</f>
        <v>0</v>
      </c>
      <c r="Z14">
        <f>IF('D-SD'!Z14&gt;0,MIN(Charts!$A$2,'D-SD'!Z14+Z13),MAX(0,Z13+'D-SD'!Z14))</f>
        <v>0</v>
      </c>
      <c r="AA14">
        <f>IF('D-SD'!AA14&gt;0,MIN(Charts!$A$2,'D-SD'!AA14+AA13),MAX(0,AA13+'D-SD'!AA14))</f>
        <v>0</v>
      </c>
    </row>
    <row r="15" spans="1:27" x14ac:dyDescent="0.3">
      <c r="A15">
        <v>14</v>
      </c>
      <c r="B15">
        <f>IF('D-SD'!B15&gt;0,MIN(Charts!$A$2,'D-SD'!B15+B14),MAX(0,B14+'D-SD'!B15))</f>
        <v>528305</v>
      </c>
      <c r="C15">
        <f>IF('D-SD'!C15&gt;0,MIN(Charts!$A$2,'D-SD'!C15+C14),MAX(0,C14+'D-SD'!C15))</f>
        <v>653913.875</v>
      </c>
      <c r="D15">
        <f>IF('D-SD'!D15&gt;0,MIN(Charts!$A$2,'D-SD'!D15+D14),MAX(0,D14+'D-SD'!D15))</f>
        <v>913791.625</v>
      </c>
      <c r="E15">
        <f>IF('D-SD'!E15&gt;0,MIN(Charts!$A$2,'D-SD'!E15+E14),MAX(0,E14+'D-SD'!E15))</f>
        <v>1000000</v>
      </c>
      <c r="F15">
        <f>IF('D-SD'!F15&gt;0,MIN(Charts!$A$2,'D-SD'!F15+F14),MAX(0,F14+'D-SD'!F15))</f>
        <v>916138.31300000008</v>
      </c>
      <c r="G15">
        <f>IF('D-SD'!G15&gt;0,MIN(Charts!$A$2,'D-SD'!G15+G14),MAX(0,G14+'D-SD'!G15))</f>
        <v>712604.25</v>
      </c>
      <c r="H15">
        <f>IF('D-SD'!H15&gt;0,MIN(Charts!$A$2,'D-SD'!H15+H14),MAX(0,H14+'D-SD'!H15))</f>
        <v>994782.25100000016</v>
      </c>
      <c r="I15">
        <f>IF('D-SD'!I15&gt;0,MIN(Charts!$A$2,'D-SD'!I15+I14),MAX(0,I14+'D-SD'!I15))</f>
        <v>691317</v>
      </c>
      <c r="J15">
        <f>IF('D-SD'!J15&gt;0,MIN(Charts!$A$2,'D-SD'!J15+J14),MAX(0,J14+'D-SD'!J15))</f>
        <v>40237.875</v>
      </c>
      <c r="K15">
        <f>IF('D-SD'!K15&gt;0,MIN(Charts!$A$2,'D-SD'!K15+K14),MAX(0,K14+'D-SD'!K15))</f>
        <v>0</v>
      </c>
      <c r="L15">
        <f>IF('D-SD'!L15&gt;0,MIN(Charts!$A$2,'D-SD'!L15+L14),MAX(0,L14+'D-SD'!L15))</f>
        <v>0</v>
      </c>
      <c r="M15">
        <f>IF('D-SD'!M15&gt;0,MIN(Charts!$A$2,'D-SD'!M15+M14),MAX(0,M14+'D-SD'!M15))</f>
        <v>0</v>
      </c>
      <c r="N15">
        <f>IF('D-SD'!N15&gt;0,MIN(Charts!$A$2,'D-SD'!N15+N14),MAX(0,N14+'D-SD'!N15))</f>
        <v>0</v>
      </c>
      <c r="O15">
        <f>IF('D-SD'!O15&gt;0,MIN(Charts!$A$2,'D-SD'!O15+O14),MAX(0,O14+'D-SD'!O15))</f>
        <v>0</v>
      </c>
      <c r="P15">
        <f>IF('D-SD'!P15&gt;0,MIN(Charts!$A$2,'D-SD'!P15+P14),MAX(0,P14+'D-SD'!P15))</f>
        <v>0</v>
      </c>
      <c r="Q15">
        <f>IF('D-SD'!Q15&gt;0,MIN(Charts!$A$2,'D-SD'!Q15+Q14),MAX(0,Q14+'D-SD'!Q15))</f>
        <v>0</v>
      </c>
      <c r="R15">
        <f>IF('D-SD'!R15&gt;0,MIN(Charts!$A$2,'D-SD'!R15+R14),MAX(0,R14+'D-SD'!R15))</f>
        <v>0</v>
      </c>
      <c r="S15">
        <f>IF('D-SD'!S15&gt;0,MIN(Charts!$A$2,'D-SD'!S15+S14),MAX(0,S14+'D-SD'!S15))</f>
        <v>0</v>
      </c>
      <c r="T15">
        <f>IF('D-SD'!T15&gt;0,MIN(Charts!$A$2,'D-SD'!T15+T14),MAX(0,T14+'D-SD'!T15))</f>
        <v>0</v>
      </c>
      <c r="U15">
        <f>IF('D-SD'!U15&gt;0,MIN(Charts!$A$2,'D-SD'!U15+U14),MAX(0,U14+'D-SD'!U15))</f>
        <v>0</v>
      </c>
      <c r="V15">
        <f>IF('D-SD'!V15&gt;0,MIN(Charts!$A$2,'D-SD'!V15+V14),MAX(0,V14+'D-SD'!V15))</f>
        <v>0</v>
      </c>
      <c r="W15">
        <f>IF('D-SD'!W15&gt;0,MIN(Charts!$A$2,'D-SD'!W15+W14),MAX(0,W14+'D-SD'!W15))</f>
        <v>0</v>
      </c>
      <c r="X15">
        <f>IF('D-SD'!X15&gt;0,MIN(Charts!$A$2,'D-SD'!X15+X14),MAX(0,X14+'D-SD'!X15))</f>
        <v>0</v>
      </c>
      <c r="Y15">
        <f>IF('D-SD'!Y15&gt;0,MIN(Charts!$A$2,'D-SD'!Y15+Y14),MAX(0,Y14+'D-SD'!Y15))</f>
        <v>0</v>
      </c>
      <c r="Z15">
        <f>IF('D-SD'!Z15&gt;0,MIN(Charts!$A$2,'D-SD'!Z15+Z14),MAX(0,Z14+'D-SD'!Z15))</f>
        <v>0</v>
      </c>
      <c r="AA15">
        <f>IF('D-SD'!AA15&gt;0,MIN(Charts!$A$2,'D-SD'!AA15+AA14),MAX(0,AA14+'D-SD'!AA15))</f>
        <v>0</v>
      </c>
    </row>
    <row r="16" spans="1:27" x14ac:dyDescent="0.3">
      <c r="A16">
        <v>15</v>
      </c>
      <c r="B16">
        <f>IF('D-SD'!B16&gt;0,MIN(Charts!$A$2,'D-SD'!B16+B15),MAX(0,B15+'D-SD'!B16))</f>
        <v>708148</v>
      </c>
      <c r="C16">
        <f>IF('D-SD'!C16&gt;0,MIN(Charts!$A$2,'D-SD'!C16+C15),MAX(0,C15+'D-SD'!C16))</f>
        <v>1000000</v>
      </c>
      <c r="D16">
        <f>IF('D-SD'!D16&gt;0,MIN(Charts!$A$2,'D-SD'!D16+D15),MAX(0,D15+'D-SD'!D16))</f>
        <v>1000000</v>
      </c>
      <c r="E16">
        <f>IF('D-SD'!E16&gt;0,MIN(Charts!$A$2,'D-SD'!E16+E15),MAX(0,E15+'D-SD'!E16))</f>
        <v>1000000</v>
      </c>
      <c r="F16">
        <f>IF('D-SD'!F16&gt;0,MIN(Charts!$A$2,'D-SD'!F16+F15),MAX(0,F15+'D-SD'!F16))</f>
        <v>842038.00100000016</v>
      </c>
      <c r="G16">
        <f>IF('D-SD'!G16&gt;0,MIN(Charts!$A$2,'D-SD'!G16+G15),MAX(0,G15+'D-SD'!G16))</f>
        <v>1000000</v>
      </c>
      <c r="H16">
        <f>IF('D-SD'!H16&gt;0,MIN(Charts!$A$2,'D-SD'!H16+H15),MAX(0,H15+'D-SD'!H16))</f>
        <v>1000000</v>
      </c>
      <c r="I16">
        <f>IF('D-SD'!I16&gt;0,MIN(Charts!$A$2,'D-SD'!I16+I15),MAX(0,I15+'D-SD'!I16))</f>
        <v>851015.875</v>
      </c>
      <c r="J16">
        <f>IF('D-SD'!J16&gt;0,MIN(Charts!$A$2,'D-SD'!J16+J15),MAX(0,J15+'D-SD'!J16))</f>
        <v>0</v>
      </c>
      <c r="K16">
        <f>IF('D-SD'!K16&gt;0,MIN(Charts!$A$2,'D-SD'!K16+K15),MAX(0,K15+'D-SD'!K16))</f>
        <v>0</v>
      </c>
      <c r="L16">
        <f>IF('D-SD'!L16&gt;0,MIN(Charts!$A$2,'D-SD'!L16+L15),MAX(0,L15+'D-SD'!L16))</f>
        <v>0</v>
      </c>
      <c r="M16">
        <f>IF('D-SD'!M16&gt;0,MIN(Charts!$A$2,'D-SD'!M16+M15),MAX(0,M15+'D-SD'!M16))</f>
        <v>0</v>
      </c>
      <c r="N16">
        <f>IF('D-SD'!N16&gt;0,MIN(Charts!$A$2,'D-SD'!N16+N15),MAX(0,N15+'D-SD'!N16))</f>
        <v>0</v>
      </c>
      <c r="O16">
        <f>IF('D-SD'!O16&gt;0,MIN(Charts!$A$2,'D-SD'!O16+O15),MAX(0,O15+'D-SD'!O16))</f>
        <v>0</v>
      </c>
      <c r="P16">
        <f>IF('D-SD'!P16&gt;0,MIN(Charts!$A$2,'D-SD'!P16+P15),MAX(0,P15+'D-SD'!P16))</f>
        <v>0</v>
      </c>
      <c r="Q16">
        <f>IF('D-SD'!Q16&gt;0,MIN(Charts!$A$2,'D-SD'!Q16+Q15),MAX(0,Q15+'D-SD'!Q16))</f>
        <v>0</v>
      </c>
      <c r="R16">
        <f>IF('D-SD'!R16&gt;0,MIN(Charts!$A$2,'D-SD'!R16+R15),MAX(0,R15+'D-SD'!R16))</f>
        <v>0</v>
      </c>
      <c r="S16">
        <f>IF('D-SD'!S16&gt;0,MIN(Charts!$A$2,'D-SD'!S16+S15),MAX(0,S15+'D-SD'!S16))</f>
        <v>0</v>
      </c>
      <c r="T16">
        <f>IF('D-SD'!T16&gt;0,MIN(Charts!$A$2,'D-SD'!T16+T15),MAX(0,T15+'D-SD'!T16))</f>
        <v>0</v>
      </c>
      <c r="U16">
        <f>IF('D-SD'!U16&gt;0,MIN(Charts!$A$2,'D-SD'!U16+U15),MAX(0,U15+'D-SD'!U16))</f>
        <v>0</v>
      </c>
      <c r="V16">
        <f>IF('D-SD'!V16&gt;0,MIN(Charts!$A$2,'D-SD'!V16+V15),MAX(0,V15+'D-SD'!V16))</f>
        <v>0</v>
      </c>
      <c r="W16">
        <f>IF('D-SD'!W16&gt;0,MIN(Charts!$A$2,'D-SD'!W16+W15),MAX(0,W15+'D-SD'!W16))</f>
        <v>0</v>
      </c>
      <c r="X16">
        <f>IF('D-SD'!X16&gt;0,MIN(Charts!$A$2,'D-SD'!X16+X15),MAX(0,X15+'D-SD'!X16))</f>
        <v>0</v>
      </c>
      <c r="Y16">
        <f>IF('D-SD'!Y16&gt;0,MIN(Charts!$A$2,'D-SD'!Y16+Y15),MAX(0,Y15+'D-SD'!Y16))</f>
        <v>0</v>
      </c>
      <c r="Z16">
        <f>IF('D-SD'!Z16&gt;0,MIN(Charts!$A$2,'D-SD'!Z16+Z15),MAX(0,Z15+'D-SD'!Z16))</f>
        <v>0</v>
      </c>
      <c r="AA16">
        <f>IF('D-SD'!AA16&gt;0,MIN(Charts!$A$2,'D-SD'!AA16+AA15),MAX(0,AA15+'D-SD'!AA16))</f>
        <v>0</v>
      </c>
    </row>
    <row r="17" spans="1:27" x14ac:dyDescent="0.3">
      <c r="A17">
        <v>16</v>
      </c>
      <c r="B17">
        <f>IF('D-SD'!B17&gt;0,MIN(Charts!$A$2,'D-SD'!B17+B16),MAX(0,B16+'D-SD'!B17))</f>
        <v>1000000</v>
      </c>
      <c r="C17">
        <f>IF('D-SD'!C17&gt;0,MIN(Charts!$A$2,'D-SD'!C17+C16),MAX(0,C16+'D-SD'!C17))</f>
        <v>1000000</v>
      </c>
      <c r="D17">
        <f>IF('D-SD'!D17&gt;0,MIN(Charts!$A$2,'D-SD'!D17+D16),MAX(0,D16+'D-SD'!D17))</f>
        <v>1000000</v>
      </c>
      <c r="E17">
        <f>IF('D-SD'!E17&gt;0,MIN(Charts!$A$2,'D-SD'!E17+E16),MAX(0,E16+'D-SD'!E17))</f>
        <v>1000000</v>
      </c>
      <c r="F17">
        <f>IF('D-SD'!F17&gt;0,MIN(Charts!$A$2,'D-SD'!F17+F16),MAX(0,F16+'D-SD'!F17))</f>
        <v>1000000</v>
      </c>
      <c r="G17">
        <f>IF('D-SD'!G17&gt;0,MIN(Charts!$A$2,'D-SD'!G17+G16),MAX(0,G16+'D-SD'!G17))</f>
        <v>1000000</v>
      </c>
      <c r="H17">
        <f>IF('D-SD'!H17&gt;0,MIN(Charts!$A$2,'D-SD'!H17+H16),MAX(0,H16+'D-SD'!H17))</f>
        <v>1000000</v>
      </c>
      <c r="I17">
        <f>IF('D-SD'!I17&gt;0,MIN(Charts!$A$2,'D-SD'!I17+I16),MAX(0,I16+'D-SD'!I17))</f>
        <v>474940.75</v>
      </c>
      <c r="J17">
        <f>IF('D-SD'!J17&gt;0,MIN(Charts!$A$2,'D-SD'!J17+J16),MAX(0,J16+'D-SD'!J17))</f>
        <v>0</v>
      </c>
      <c r="K17">
        <f>IF('D-SD'!K17&gt;0,MIN(Charts!$A$2,'D-SD'!K17+K16),MAX(0,K16+'D-SD'!K17))</f>
        <v>0</v>
      </c>
      <c r="L17">
        <f>IF('D-SD'!L17&gt;0,MIN(Charts!$A$2,'D-SD'!L17+L16),MAX(0,L16+'D-SD'!L17))</f>
        <v>0</v>
      </c>
      <c r="M17">
        <f>IF('D-SD'!M17&gt;0,MIN(Charts!$A$2,'D-SD'!M17+M16),MAX(0,M16+'D-SD'!M17))</f>
        <v>0</v>
      </c>
      <c r="N17">
        <f>IF('D-SD'!N17&gt;0,MIN(Charts!$A$2,'D-SD'!N17+N16),MAX(0,N16+'D-SD'!N17))</f>
        <v>0</v>
      </c>
      <c r="O17">
        <f>IF('D-SD'!O17&gt;0,MIN(Charts!$A$2,'D-SD'!O17+O16),MAX(0,O16+'D-SD'!O17))</f>
        <v>0</v>
      </c>
      <c r="P17">
        <f>IF('D-SD'!P17&gt;0,MIN(Charts!$A$2,'D-SD'!P17+P16),MAX(0,P16+'D-SD'!P17))</f>
        <v>0</v>
      </c>
      <c r="Q17">
        <f>IF('D-SD'!Q17&gt;0,MIN(Charts!$A$2,'D-SD'!Q17+Q16),MAX(0,Q16+'D-SD'!Q17))</f>
        <v>0</v>
      </c>
      <c r="R17">
        <f>IF('D-SD'!R17&gt;0,MIN(Charts!$A$2,'D-SD'!R17+R16),MAX(0,R16+'D-SD'!R17))</f>
        <v>0</v>
      </c>
      <c r="S17">
        <f>IF('D-SD'!S17&gt;0,MIN(Charts!$A$2,'D-SD'!S17+S16),MAX(0,S16+'D-SD'!S17))</f>
        <v>0</v>
      </c>
      <c r="T17">
        <f>IF('D-SD'!T17&gt;0,MIN(Charts!$A$2,'D-SD'!T17+T16),MAX(0,T16+'D-SD'!T17))</f>
        <v>0</v>
      </c>
      <c r="U17">
        <f>IF('D-SD'!U17&gt;0,MIN(Charts!$A$2,'D-SD'!U17+U16),MAX(0,U16+'D-SD'!U17))</f>
        <v>0</v>
      </c>
      <c r="V17">
        <f>IF('D-SD'!V17&gt;0,MIN(Charts!$A$2,'D-SD'!V17+V16),MAX(0,V16+'D-SD'!V17))</f>
        <v>0</v>
      </c>
      <c r="W17">
        <f>IF('D-SD'!W17&gt;0,MIN(Charts!$A$2,'D-SD'!W17+W16),MAX(0,W16+'D-SD'!W17))</f>
        <v>0</v>
      </c>
      <c r="X17">
        <f>IF('D-SD'!X17&gt;0,MIN(Charts!$A$2,'D-SD'!X17+X16),MAX(0,X16+'D-SD'!X17))</f>
        <v>0</v>
      </c>
      <c r="Y17">
        <f>IF('D-SD'!Y17&gt;0,MIN(Charts!$A$2,'D-SD'!Y17+Y16),MAX(0,Y16+'D-SD'!Y17))</f>
        <v>0</v>
      </c>
      <c r="Z17">
        <f>IF('D-SD'!Z17&gt;0,MIN(Charts!$A$2,'D-SD'!Z17+Z16),MAX(0,Z16+'D-SD'!Z17))</f>
        <v>0</v>
      </c>
      <c r="AA17">
        <f>IF('D-SD'!AA17&gt;0,MIN(Charts!$A$2,'D-SD'!AA17+AA16),MAX(0,AA16+'D-SD'!AA17))</f>
        <v>0</v>
      </c>
    </row>
    <row r="18" spans="1:27" x14ac:dyDescent="0.3">
      <c r="A18">
        <v>17</v>
      </c>
      <c r="B18">
        <f>IF('D-SD'!B18&gt;0,MIN(Charts!$A$2,'D-SD'!B18+B17),MAX(0,B17+'D-SD'!B18))</f>
        <v>1000000</v>
      </c>
      <c r="C18">
        <f>IF('D-SD'!C18&gt;0,MIN(Charts!$A$2,'D-SD'!C18+C17),MAX(0,C17+'D-SD'!C18))</f>
        <v>1000000</v>
      </c>
      <c r="D18">
        <f>IF('D-SD'!D18&gt;0,MIN(Charts!$A$2,'D-SD'!D18+D17),MAX(0,D17+'D-SD'!D18))</f>
        <v>1000000</v>
      </c>
      <c r="E18">
        <f>IF('D-SD'!E18&gt;0,MIN(Charts!$A$2,'D-SD'!E18+E17),MAX(0,E17+'D-SD'!E18))</f>
        <v>1000000</v>
      </c>
      <c r="F18">
        <f>IF('D-SD'!F18&gt;0,MIN(Charts!$A$2,'D-SD'!F18+F17),MAX(0,F17+'D-SD'!F18))</f>
        <v>1000000</v>
      </c>
      <c r="G18">
        <f>IF('D-SD'!G18&gt;0,MIN(Charts!$A$2,'D-SD'!G18+G17),MAX(0,G17+'D-SD'!G18))</f>
        <v>1000000</v>
      </c>
      <c r="H18">
        <f>IF('D-SD'!H18&gt;0,MIN(Charts!$A$2,'D-SD'!H18+H17),MAX(0,H17+'D-SD'!H18))</f>
        <v>723462.75</v>
      </c>
      <c r="I18">
        <f>IF('D-SD'!I18&gt;0,MIN(Charts!$A$2,'D-SD'!I18+I17),MAX(0,I17+'D-SD'!I18))</f>
        <v>465957.25</v>
      </c>
      <c r="J18">
        <f>IF('D-SD'!J18&gt;0,MIN(Charts!$A$2,'D-SD'!J18+J17),MAX(0,J17+'D-SD'!J18))</f>
        <v>0</v>
      </c>
      <c r="K18">
        <f>IF('D-SD'!K18&gt;0,MIN(Charts!$A$2,'D-SD'!K18+K17),MAX(0,K17+'D-SD'!K18))</f>
        <v>0</v>
      </c>
      <c r="L18">
        <f>IF('D-SD'!L18&gt;0,MIN(Charts!$A$2,'D-SD'!L18+L17),MAX(0,L17+'D-SD'!L18))</f>
        <v>0</v>
      </c>
      <c r="M18">
        <f>IF('D-SD'!M18&gt;0,MIN(Charts!$A$2,'D-SD'!M18+M17),MAX(0,M17+'D-SD'!M18))</f>
        <v>0</v>
      </c>
      <c r="N18">
        <f>IF('D-SD'!N18&gt;0,MIN(Charts!$A$2,'D-SD'!N18+N17),MAX(0,N17+'D-SD'!N18))</f>
        <v>0</v>
      </c>
      <c r="O18">
        <f>IF('D-SD'!O18&gt;0,MIN(Charts!$A$2,'D-SD'!O18+O17),MAX(0,O17+'D-SD'!O18))</f>
        <v>0</v>
      </c>
      <c r="P18">
        <f>IF('D-SD'!P18&gt;0,MIN(Charts!$A$2,'D-SD'!P18+P17),MAX(0,P17+'D-SD'!P18))</f>
        <v>0</v>
      </c>
      <c r="Q18">
        <f>IF('D-SD'!Q18&gt;0,MIN(Charts!$A$2,'D-SD'!Q18+Q17),MAX(0,Q17+'D-SD'!Q18))</f>
        <v>0</v>
      </c>
      <c r="R18">
        <f>IF('D-SD'!R18&gt;0,MIN(Charts!$A$2,'D-SD'!R18+R17),MAX(0,R17+'D-SD'!R18))</f>
        <v>0</v>
      </c>
      <c r="S18">
        <f>IF('D-SD'!S18&gt;0,MIN(Charts!$A$2,'D-SD'!S18+S17),MAX(0,S17+'D-SD'!S18))</f>
        <v>0</v>
      </c>
      <c r="T18">
        <f>IF('D-SD'!T18&gt;0,MIN(Charts!$A$2,'D-SD'!T18+T17),MAX(0,T17+'D-SD'!T18))</f>
        <v>0</v>
      </c>
      <c r="U18">
        <f>IF('D-SD'!U18&gt;0,MIN(Charts!$A$2,'D-SD'!U18+U17),MAX(0,U17+'D-SD'!U18))</f>
        <v>0</v>
      </c>
      <c r="V18">
        <f>IF('D-SD'!V18&gt;0,MIN(Charts!$A$2,'D-SD'!V18+V17),MAX(0,V17+'D-SD'!V18))</f>
        <v>0</v>
      </c>
      <c r="W18">
        <f>IF('D-SD'!W18&gt;0,MIN(Charts!$A$2,'D-SD'!W18+W17),MAX(0,W17+'D-SD'!W18))</f>
        <v>0</v>
      </c>
      <c r="X18">
        <f>IF('D-SD'!X18&gt;0,MIN(Charts!$A$2,'D-SD'!X18+X17),MAX(0,X17+'D-SD'!X18))</f>
        <v>0</v>
      </c>
      <c r="Y18">
        <f>IF('D-SD'!Y18&gt;0,MIN(Charts!$A$2,'D-SD'!Y18+Y17),MAX(0,Y17+'D-SD'!Y18))</f>
        <v>0</v>
      </c>
      <c r="Z18">
        <f>IF('D-SD'!Z18&gt;0,MIN(Charts!$A$2,'D-SD'!Z18+Z17),MAX(0,Z17+'D-SD'!Z18))</f>
        <v>0</v>
      </c>
      <c r="AA18">
        <f>IF('D-SD'!AA18&gt;0,MIN(Charts!$A$2,'D-SD'!AA18+AA17),MAX(0,AA17+'D-SD'!AA18))</f>
        <v>0</v>
      </c>
    </row>
    <row r="19" spans="1:27" x14ac:dyDescent="0.3">
      <c r="A19">
        <v>18</v>
      </c>
      <c r="B19">
        <f>IF('D-SD'!B19&gt;0,MIN(Charts!$A$2,'D-SD'!B19+B18),MAX(0,B18+'D-SD'!B19))</f>
        <v>1000000</v>
      </c>
      <c r="C19">
        <f>IF('D-SD'!C19&gt;0,MIN(Charts!$A$2,'D-SD'!C19+C18),MAX(0,C18+'D-SD'!C19))</f>
        <v>1000000</v>
      </c>
      <c r="D19">
        <f>IF('D-SD'!D19&gt;0,MIN(Charts!$A$2,'D-SD'!D19+D18),MAX(0,D18+'D-SD'!D19))</f>
        <v>1000000</v>
      </c>
      <c r="E19">
        <f>IF('D-SD'!E19&gt;0,MIN(Charts!$A$2,'D-SD'!E19+E18),MAX(0,E18+'D-SD'!E19))</f>
        <v>1000000</v>
      </c>
      <c r="F19">
        <f>IF('D-SD'!F19&gt;0,MIN(Charts!$A$2,'D-SD'!F19+F18),MAX(0,F18+'D-SD'!F19))</f>
        <v>1000000</v>
      </c>
      <c r="G19">
        <f>IF('D-SD'!G19&gt;0,MIN(Charts!$A$2,'D-SD'!G19+G18),MAX(0,G18+'D-SD'!G19))</f>
        <v>815701.625</v>
      </c>
      <c r="H19">
        <f>IF('D-SD'!H19&gt;0,MIN(Charts!$A$2,'D-SD'!H19+H18),MAX(0,H18+'D-SD'!H19))</f>
        <v>810793</v>
      </c>
      <c r="I19">
        <f>IF('D-SD'!I19&gt;0,MIN(Charts!$A$2,'D-SD'!I19+I18),MAX(0,I18+'D-SD'!I19))</f>
        <v>283867.625</v>
      </c>
      <c r="J19">
        <f>IF('D-SD'!J19&gt;0,MIN(Charts!$A$2,'D-SD'!J19+J18),MAX(0,J18+'D-SD'!J19))</f>
        <v>0</v>
      </c>
      <c r="K19">
        <f>IF('D-SD'!K19&gt;0,MIN(Charts!$A$2,'D-SD'!K19+K18),MAX(0,K18+'D-SD'!K19))</f>
        <v>0</v>
      </c>
      <c r="L19">
        <f>IF('D-SD'!L19&gt;0,MIN(Charts!$A$2,'D-SD'!L19+L18),MAX(0,L18+'D-SD'!L19))</f>
        <v>0</v>
      </c>
      <c r="M19">
        <f>IF('D-SD'!M19&gt;0,MIN(Charts!$A$2,'D-SD'!M19+M18),MAX(0,M18+'D-SD'!M19))</f>
        <v>0</v>
      </c>
      <c r="N19">
        <f>IF('D-SD'!N19&gt;0,MIN(Charts!$A$2,'D-SD'!N19+N18),MAX(0,N18+'D-SD'!N19))</f>
        <v>0</v>
      </c>
      <c r="O19">
        <f>IF('D-SD'!O19&gt;0,MIN(Charts!$A$2,'D-SD'!O19+O18),MAX(0,O18+'D-SD'!O19))</f>
        <v>0</v>
      </c>
      <c r="P19">
        <f>IF('D-SD'!P19&gt;0,MIN(Charts!$A$2,'D-SD'!P19+P18),MAX(0,P18+'D-SD'!P19))</f>
        <v>0</v>
      </c>
      <c r="Q19">
        <f>IF('D-SD'!Q19&gt;0,MIN(Charts!$A$2,'D-SD'!Q19+Q18),MAX(0,Q18+'D-SD'!Q19))</f>
        <v>0</v>
      </c>
      <c r="R19">
        <f>IF('D-SD'!R19&gt;0,MIN(Charts!$A$2,'D-SD'!R19+R18),MAX(0,R18+'D-SD'!R19))</f>
        <v>0</v>
      </c>
      <c r="S19">
        <f>IF('D-SD'!S19&gt;0,MIN(Charts!$A$2,'D-SD'!S19+S18),MAX(0,S18+'D-SD'!S19))</f>
        <v>0</v>
      </c>
      <c r="T19">
        <f>IF('D-SD'!T19&gt;0,MIN(Charts!$A$2,'D-SD'!T19+T18),MAX(0,T18+'D-SD'!T19))</f>
        <v>0</v>
      </c>
      <c r="U19">
        <f>IF('D-SD'!U19&gt;0,MIN(Charts!$A$2,'D-SD'!U19+U18),MAX(0,U18+'D-SD'!U19))</f>
        <v>0</v>
      </c>
      <c r="V19">
        <f>IF('D-SD'!V19&gt;0,MIN(Charts!$A$2,'D-SD'!V19+V18),MAX(0,V18+'D-SD'!V19))</f>
        <v>0</v>
      </c>
      <c r="W19">
        <f>IF('D-SD'!W19&gt;0,MIN(Charts!$A$2,'D-SD'!W19+W18),MAX(0,W18+'D-SD'!W19))</f>
        <v>0</v>
      </c>
      <c r="X19">
        <f>IF('D-SD'!X19&gt;0,MIN(Charts!$A$2,'D-SD'!X19+X18),MAX(0,X18+'D-SD'!X19))</f>
        <v>0</v>
      </c>
      <c r="Y19">
        <f>IF('D-SD'!Y19&gt;0,MIN(Charts!$A$2,'D-SD'!Y19+Y18),MAX(0,Y18+'D-SD'!Y19))</f>
        <v>0</v>
      </c>
      <c r="Z19">
        <f>IF('D-SD'!Z19&gt;0,MIN(Charts!$A$2,'D-SD'!Z19+Z18),MAX(0,Z18+'D-SD'!Z19))</f>
        <v>0</v>
      </c>
      <c r="AA19">
        <f>IF('D-SD'!AA19&gt;0,MIN(Charts!$A$2,'D-SD'!AA19+AA18),MAX(0,AA18+'D-SD'!AA19))</f>
        <v>0</v>
      </c>
    </row>
    <row r="20" spans="1:27" x14ac:dyDescent="0.3">
      <c r="A20">
        <v>19</v>
      </c>
      <c r="B20">
        <f>IF('D-SD'!B20&gt;0,MIN(Charts!$A$2,'D-SD'!B20+B19),MAX(0,B19+'D-SD'!B20))</f>
        <v>1000000</v>
      </c>
      <c r="C20">
        <f>IF('D-SD'!C20&gt;0,MIN(Charts!$A$2,'D-SD'!C20+C19),MAX(0,C19+'D-SD'!C20))</f>
        <v>1000000</v>
      </c>
      <c r="D20">
        <f>IF('D-SD'!D20&gt;0,MIN(Charts!$A$2,'D-SD'!D20+D19),MAX(0,D19+'D-SD'!D20))</f>
        <v>1000000</v>
      </c>
      <c r="E20">
        <f>IF('D-SD'!E20&gt;0,MIN(Charts!$A$2,'D-SD'!E20+E19),MAX(0,E19+'D-SD'!E20))</f>
        <v>1000000</v>
      </c>
      <c r="F20">
        <f>IF('D-SD'!F20&gt;0,MIN(Charts!$A$2,'D-SD'!F20+F19),MAX(0,F19+'D-SD'!F20))</f>
        <v>850609.5</v>
      </c>
      <c r="G20">
        <f>IF('D-SD'!G20&gt;0,MIN(Charts!$A$2,'D-SD'!G20+G19),MAX(0,G19+'D-SD'!G20))</f>
        <v>993089.75</v>
      </c>
      <c r="H20">
        <f>IF('D-SD'!H20&gt;0,MIN(Charts!$A$2,'D-SD'!H20+H19),MAX(0,H19+'D-SD'!H20))</f>
        <v>738031.625</v>
      </c>
      <c r="I20">
        <f>IF('D-SD'!I20&gt;0,MIN(Charts!$A$2,'D-SD'!I20+I19),MAX(0,I19+'D-SD'!I20))</f>
        <v>0</v>
      </c>
      <c r="J20">
        <f>IF('D-SD'!J20&gt;0,MIN(Charts!$A$2,'D-SD'!J20+J19),MAX(0,J19+'D-SD'!J20))</f>
        <v>0</v>
      </c>
      <c r="K20">
        <f>IF('D-SD'!K20&gt;0,MIN(Charts!$A$2,'D-SD'!K20+K19),MAX(0,K19+'D-SD'!K20))</f>
        <v>0</v>
      </c>
      <c r="L20">
        <f>IF('D-SD'!L20&gt;0,MIN(Charts!$A$2,'D-SD'!L20+L19),MAX(0,L19+'D-SD'!L20))</f>
        <v>0</v>
      </c>
      <c r="M20">
        <f>IF('D-SD'!M20&gt;0,MIN(Charts!$A$2,'D-SD'!M20+M19),MAX(0,M19+'D-SD'!M20))</f>
        <v>0</v>
      </c>
      <c r="N20">
        <f>IF('D-SD'!N20&gt;0,MIN(Charts!$A$2,'D-SD'!N20+N19),MAX(0,N19+'D-SD'!N20))</f>
        <v>0</v>
      </c>
      <c r="O20">
        <f>IF('D-SD'!O20&gt;0,MIN(Charts!$A$2,'D-SD'!O20+O19),MAX(0,O19+'D-SD'!O20))</f>
        <v>0</v>
      </c>
      <c r="P20">
        <f>IF('D-SD'!P20&gt;0,MIN(Charts!$A$2,'D-SD'!P20+P19),MAX(0,P19+'D-SD'!P20))</f>
        <v>0</v>
      </c>
      <c r="Q20">
        <f>IF('D-SD'!Q20&gt;0,MIN(Charts!$A$2,'D-SD'!Q20+Q19),MAX(0,Q19+'D-SD'!Q20))</f>
        <v>0</v>
      </c>
      <c r="R20">
        <f>IF('D-SD'!R20&gt;0,MIN(Charts!$A$2,'D-SD'!R20+R19),MAX(0,R19+'D-SD'!R20))</f>
        <v>0</v>
      </c>
      <c r="S20">
        <f>IF('D-SD'!S20&gt;0,MIN(Charts!$A$2,'D-SD'!S20+S19),MAX(0,S19+'D-SD'!S20))</f>
        <v>0</v>
      </c>
      <c r="T20">
        <f>IF('D-SD'!T20&gt;0,MIN(Charts!$A$2,'D-SD'!T20+T19),MAX(0,T19+'D-SD'!T20))</f>
        <v>0</v>
      </c>
      <c r="U20">
        <f>IF('D-SD'!U20&gt;0,MIN(Charts!$A$2,'D-SD'!U20+U19),MAX(0,U19+'D-SD'!U20))</f>
        <v>0</v>
      </c>
      <c r="V20">
        <f>IF('D-SD'!V20&gt;0,MIN(Charts!$A$2,'D-SD'!V20+V19),MAX(0,V19+'D-SD'!V20))</f>
        <v>0</v>
      </c>
      <c r="W20">
        <f>IF('D-SD'!W20&gt;0,MIN(Charts!$A$2,'D-SD'!W20+W19),MAX(0,W19+'D-SD'!W20))</f>
        <v>0</v>
      </c>
      <c r="X20">
        <f>IF('D-SD'!X20&gt;0,MIN(Charts!$A$2,'D-SD'!X20+X19),MAX(0,X19+'D-SD'!X20))</f>
        <v>0</v>
      </c>
      <c r="Y20">
        <f>IF('D-SD'!Y20&gt;0,MIN(Charts!$A$2,'D-SD'!Y20+Y19),MAX(0,Y19+'D-SD'!Y20))</f>
        <v>0</v>
      </c>
      <c r="Z20">
        <f>IF('D-SD'!Z20&gt;0,MIN(Charts!$A$2,'D-SD'!Z20+Z19),MAX(0,Z19+'D-SD'!Z20))</f>
        <v>0</v>
      </c>
      <c r="AA20">
        <f>IF('D-SD'!AA20&gt;0,MIN(Charts!$A$2,'D-SD'!AA20+AA19),MAX(0,AA19+'D-SD'!AA20))</f>
        <v>0</v>
      </c>
    </row>
    <row r="21" spans="1:27" x14ac:dyDescent="0.3">
      <c r="A21">
        <v>20</v>
      </c>
      <c r="B21">
        <f>IF('D-SD'!B21&gt;0,MIN(Charts!$A$2,'D-SD'!B21+B20),MAX(0,B20+'D-SD'!B21))</f>
        <v>1000000</v>
      </c>
      <c r="C21">
        <f>IF('D-SD'!C21&gt;0,MIN(Charts!$A$2,'D-SD'!C21+C20),MAX(0,C20+'D-SD'!C21))</f>
        <v>1000000</v>
      </c>
      <c r="D21">
        <f>IF('D-SD'!D21&gt;0,MIN(Charts!$A$2,'D-SD'!D21+D20),MAX(0,D20+'D-SD'!D21))</f>
        <v>1000000</v>
      </c>
      <c r="E21">
        <f>IF('D-SD'!E21&gt;0,MIN(Charts!$A$2,'D-SD'!E21+E20),MAX(0,E20+'D-SD'!E21))</f>
        <v>952310.375</v>
      </c>
      <c r="F21">
        <f>IF('D-SD'!F21&gt;0,MIN(Charts!$A$2,'D-SD'!F21+F20),MAX(0,F20+'D-SD'!F21))</f>
        <v>1000000</v>
      </c>
      <c r="G21">
        <f>IF('D-SD'!G21&gt;0,MIN(Charts!$A$2,'D-SD'!G21+G20),MAX(0,G20+'D-SD'!G21))</f>
        <v>1000000</v>
      </c>
      <c r="H21">
        <f>IF('D-SD'!H21&gt;0,MIN(Charts!$A$2,'D-SD'!H21+H20),MAX(0,H20+'D-SD'!H21))</f>
        <v>269737.75</v>
      </c>
      <c r="I21">
        <f>IF('D-SD'!I21&gt;0,MIN(Charts!$A$2,'D-SD'!I21+I20),MAX(0,I20+'D-SD'!I21))</f>
        <v>0</v>
      </c>
      <c r="J21">
        <f>IF('D-SD'!J21&gt;0,MIN(Charts!$A$2,'D-SD'!J21+J20),MAX(0,J20+'D-SD'!J21))</f>
        <v>0</v>
      </c>
      <c r="K21">
        <f>IF('D-SD'!K21&gt;0,MIN(Charts!$A$2,'D-SD'!K21+K20),MAX(0,K20+'D-SD'!K21))</f>
        <v>0</v>
      </c>
      <c r="L21">
        <f>IF('D-SD'!L21&gt;0,MIN(Charts!$A$2,'D-SD'!L21+L20),MAX(0,L20+'D-SD'!L21))</f>
        <v>0</v>
      </c>
      <c r="M21">
        <f>IF('D-SD'!M21&gt;0,MIN(Charts!$A$2,'D-SD'!M21+M20),MAX(0,M20+'D-SD'!M21))</f>
        <v>156598.875</v>
      </c>
      <c r="N21">
        <f>IF('D-SD'!N21&gt;0,MIN(Charts!$A$2,'D-SD'!N21+N20),MAX(0,N20+'D-SD'!N21))</f>
        <v>0</v>
      </c>
      <c r="O21">
        <f>IF('D-SD'!O21&gt;0,MIN(Charts!$A$2,'D-SD'!O21+O20),MAX(0,O20+'D-SD'!O21))</f>
        <v>0</v>
      </c>
      <c r="P21">
        <f>IF('D-SD'!P21&gt;0,MIN(Charts!$A$2,'D-SD'!P21+P20),MAX(0,P20+'D-SD'!P21))</f>
        <v>0</v>
      </c>
      <c r="Q21">
        <f>IF('D-SD'!Q21&gt;0,MIN(Charts!$A$2,'D-SD'!Q21+Q20),MAX(0,Q20+'D-SD'!Q21))</f>
        <v>0</v>
      </c>
      <c r="R21">
        <f>IF('D-SD'!R21&gt;0,MIN(Charts!$A$2,'D-SD'!R21+R20),MAX(0,R20+'D-SD'!R21))</f>
        <v>0</v>
      </c>
      <c r="S21">
        <f>IF('D-SD'!S21&gt;0,MIN(Charts!$A$2,'D-SD'!S21+S20),MAX(0,S20+'D-SD'!S21))</f>
        <v>0</v>
      </c>
      <c r="T21">
        <f>IF('D-SD'!T21&gt;0,MIN(Charts!$A$2,'D-SD'!T21+T20),MAX(0,T20+'D-SD'!T21))</f>
        <v>0</v>
      </c>
      <c r="U21">
        <f>IF('D-SD'!U21&gt;0,MIN(Charts!$A$2,'D-SD'!U21+U20),MAX(0,U20+'D-SD'!U21))</f>
        <v>0</v>
      </c>
      <c r="V21">
        <f>IF('D-SD'!V21&gt;0,MIN(Charts!$A$2,'D-SD'!V21+V20),MAX(0,V20+'D-SD'!V21))</f>
        <v>0</v>
      </c>
      <c r="W21">
        <f>IF('D-SD'!W21&gt;0,MIN(Charts!$A$2,'D-SD'!W21+W20),MAX(0,W20+'D-SD'!W21))</f>
        <v>0</v>
      </c>
      <c r="X21">
        <f>IF('D-SD'!X21&gt;0,MIN(Charts!$A$2,'D-SD'!X21+X20),MAX(0,X20+'D-SD'!X21))</f>
        <v>0</v>
      </c>
      <c r="Y21">
        <f>IF('D-SD'!Y21&gt;0,MIN(Charts!$A$2,'D-SD'!Y21+Y20),MAX(0,Y20+'D-SD'!Y21))</f>
        <v>0</v>
      </c>
      <c r="Z21">
        <f>IF('D-SD'!Z21&gt;0,MIN(Charts!$A$2,'D-SD'!Z21+Z20),MAX(0,Z20+'D-SD'!Z21))</f>
        <v>0</v>
      </c>
      <c r="AA21">
        <f>IF('D-SD'!AA21&gt;0,MIN(Charts!$A$2,'D-SD'!AA21+AA20),MAX(0,AA20+'D-SD'!AA21))</f>
        <v>0</v>
      </c>
    </row>
    <row r="22" spans="1:27" x14ac:dyDescent="0.3">
      <c r="A22">
        <v>21</v>
      </c>
      <c r="B22">
        <f>IF('D-SD'!B22&gt;0,MIN(Charts!$A$2,'D-SD'!B22+B21),MAX(0,B21+'D-SD'!B22))</f>
        <v>1000000</v>
      </c>
      <c r="C22">
        <f>IF('D-SD'!C22&gt;0,MIN(Charts!$A$2,'D-SD'!C22+C21),MAX(0,C21+'D-SD'!C22))</f>
        <v>1000000</v>
      </c>
      <c r="D22">
        <f>IF('D-SD'!D22&gt;0,MIN(Charts!$A$2,'D-SD'!D22+D21),MAX(0,D21+'D-SD'!D22))</f>
        <v>1000000</v>
      </c>
      <c r="E22">
        <f>IF('D-SD'!E22&gt;0,MIN(Charts!$A$2,'D-SD'!E22+E21),MAX(0,E21+'D-SD'!E22))</f>
        <v>1000000</v>
      </c>
      <c r="F22">
        <f>IF('D-SD'!F22&gt;0,MIN(Charts!$A$2,'D-SD'!F22+F21),MAX(0,F21+'D-SD'!F22))</f>
        <v>1000000</v>
      </c>
      <c r="G22">
        <f>IF('D-SD'!G22&gt;0,MIN(Charts!$A$2,'D-SD'!G22+G21),MAX(0,G21+'D-SD'!G22))</f>
        <v>634831.625</v>
      </c>
      <c r="H22">
        <f>IF('D-SD'!H22&gt;0,MIN(Charts!$A$2,'D-SD'!H22+H21),MAX(0,H21+'D-SD'!H22))</f>
        <v>0</v>
      </c>
      <c r="I22">
        <f>IF('D-SD'!I22&gt;0,MIN(Charts!$A$2,'D-SD'!I22+I21),MAX(0,I21+'D-SD'!I22))</f>
        <v>0</v>
      </c>
      <c r="J22">
        <f>IF('D-SD'!J22&gt;0,MIN(Charts!$A$2,'D-SD'!J22+J21),MAX(0,J21+'D-SD'!J22))</f>
        <v>0</v>
      </c>
      <c r="K22">
        <f>IF('D-SD'!K22&gt;0,MIN(Charts!$A$2,'D-SD'!K22+K21),MAX(0,K21+'D-SD'!K22))</f>
        <v>0</v>
      </c>
      <c r="L22">
        <f>IF('D-SD'!L22&gt;0,MIN(Charts!$A$2,'D-SD'!L22+L21),MAX(0,L21+'D-SD'!L22))</f>
        <v>39401.75</v>
      </c>
      <c r="M22">
        <f>IF('D-SD'!M22&gt;0,MIN(Charts!$A$2,'D-SD'!M22+M21),MAX(0,M21+'D-SD'!M22))</f>
        <v>0</v>
      </c>
      <c r="N22">
        <f>IF('D-SD'!N22&gt;0,MIN(Charts!$A$2,'D-SD'!N22+N21),MAX(0,N21+'D-SD'!N22))</f>
        <v>0</v>
      </c>
      <c r="O22">
        <f>IF('D-SD'!O22&gt;0,MIN(Charts!$A$2,'D-SD'!O22+O21),MAX(0,O21+'D-SD'!O22))</f>
        <v>0</v>
      </c>
      <c r="P22">
        <f>IF('D-SD'!P22&gt;0,MIN(Charts!$A$2,'D-SD'!P22+P21),MAX(0,P21+'D-SD'!P22))</f>
        <v>0</v>
      </c>
      <c r="Q22">
        <f>IF('D-SD'!Q22&gt;0,MIN(Charts!$A$2,'D-SD'!Q22+Q21),MAX(0,Q21+'D-SD'!Q22))</f>
        <v>0</v>
      </c>
      <c r="R22">
        <f>IF('D-SD'!R22&gt;0,MIN(Charts!$A$2,'D-SD'!R22+R21),MAX(0,R21+'D-SD'!R22))</f>
        <v>0</v>
      </c>
      <c r="S22">
        <f>IF('D-SD'!S22&gt;0,MIN(Charts!$A$2,'D-SD'!S22+S21),MAX(0,S21+'D-SD'!S22))</f>
        <v>0</v>
      </c>
      <c r="T22">
        <f>IF('D-SD'!T22&gt;0,MIN(Charts!$A$2,'D-SD'!T22+T21),MAX(0,T21+'D-SD'!T22))</f>
        <v>0</v>
      </c>
      <c r="U22">
        <f>IF('D-SD'!U22&gt;0,MIN(Charts!$A$2,'D-SD'!U22+U21),MAX(0,U21+'D-SD'!U22))</f>
        <v>0</v>
      </c>
      <c r="V22">
        <f>IF('D-SD'!V22&gt;0,MIN(Charts!$A$2,'D-SD'!V22+V21),MAX(0,V21+'D-SD'!V22))</f>
        <v>0</v>
      </c>
      <c r="W22">
        <f>IF('D-SD'!W22&gt;0,MIN(Charts!$A$2,'D-SD'!W22+W21),MAX(0,W21+'D-SD'!W22))</f>
        <v>0</v>
      </c>
      <c r="X22">
        <f>IF('D-SD'!X22&gt;0,MIN(Charts!$A$2,'D-SD'!X22+X21),MAX(0,X21+'D-SD'!X22))</f>
        <v>0</v>
      </c>
      <c r="Y22">
        <f>IF('D-SD'!Y22&gt;0,MIN(Charts!$A$2,'D-SD'!Y22+Y21),MAX(0,Y21+'D-SD'!Y22))</f>
        <v>0</v>
      </c>
      <c r="Z22">
        <f>IF('D-SD'!Z22&gt;0,MIN(Charts!$A$2,'D-SD'!Z22+Z21),MAX(0,Z21+'D-SD'!Z22))</f>
        <v>0</v>
      </c>
      <c r="AA22">
        <f>IF('D-SD'!AA22&gt;0,MIN(Charts!$A$2,'D-SD'!AA22+AA21),MAX(0,AA21+'D-SD'!AA22))</f>
        <v>0</v>
      </c>
    </row>
    <row r="23" spans="1:27" x14ac:dyDescent="0.3">
      <c r="A23">
        <v>22</v>
      </c>
      <c r="B23">
        <f>IF('D-SD'!B23&gt;0,MIN(Charts!$A$2,'D-SD'!B23+B22),MAX(0,B22+'D-SD'!B23))</f>
        <v>1000000</v>
      </c>
      <c r="C23">
        <f>IF('D-SD'!C23&gt;0,MIN(Charts!$A$2,'D-SD'!C23+C22),MAX(0,C22+'D-SD'!C23))</f>
        <v>1000000</v>
      </c>
      <c r="D23">
        <f>IF('D-SD'!D23&gt;0,MIN(Charts!$A$2,'D-SD'!D23+D22),MAX(0,D22+'D-SD'!D23))</f>
        <v>1000000</v>
      </c>
      <c r="E23">
        <f>IF('D-SD'!E23&gt;0,MIN(Charts!$A$2,'D-SD'!E23+E22),MAX(0,E22+'D-SD'!E23))</f>
        <v>1000000</v>
      </c>
      <c r="F23">
        <f>IF('D-SD'!F23&gt;0,MIN(Charts!$A$2,'D-SD'!F23+F22),MAX(0,F22+'D-SD'!F23))</f>
        <v>685471.06300000008</v>
      </c>
      <c r="G23">
        <f>IF('D-SD'!G23&gt;0,MIN(Charts!$A$2,'D-SD'!G23+G22),MAX(0,G22+'D-SD'!G23))</f>
        <v>99620.375</v>
      </c>
      <c r="H23">
        <f>IF('D-SD'!H23&gt;0,MIN(Charts!$A$2,'D-SD'!H23+H22),MAX(0,H22+'D-SD'!H23))</f>
        <v>0</v>
      </c>
      <c r="I23">
        <f>IF('D-SD'!I23&gt;0,MIN(Charts!$A$2,'D-SD'!I23+I22),MAX(0,I22+'D-SD'!I23))</f>
        <v>0</v>
      </c>
      <c r="J23">
        <f>IF('D-SD'!J23&gt;0,MIN(Charts!$A$2,'D-SD'!J23+J22),MAX(0,J22+'D-SD'!J23))</f>
        <v>0</v>
      </c>
      <c r="K23">
        <f>IF('D-SD'!K23&gt;0,MIN(Charts!$A$2,'D-SD'!K23+K22),MAX(0,K22+'D-SD'!K23))</f>
        <v>0</v>
      </c>
      <c r="L23">
        <f>IF('D-SD'!L23&gt;0,MIN(Charts!$A$2,'D-SD'!L23+L22),MAX(0,L22+'D-SD'!L23))</f>
        <v>0</v>
      </c>
      <c r="M23">
        <f>IF('D-SD'!M23&gt;0,MIN(Charts!$A$2,'D-SD'!M23+M22),MAX(0,M22+'D-SD'!M23))</f>
        <v>0</v>
      </c>
      <c r="N23">
        <f>IF('D-SD'!N23&gt;0,MIN(Charts!$A$2,'D-SD'!N23+N22),MAX(0,N22+'D-SD'!N23))</f>
        <v>0</v>
      </c>
      <c r="O23">
        <f>IF('D-SD'!O23&gt;0,MIN(Charts!$A$2,'D-SD'!O23+O22),MAX(0,O22+'D-SD'!O23))</f>
        <v>0</v>
      </c>
      <c r="P23">
        <f>IF('D-SD'!P23&gt;0,MIN(Charts!$A$2,'D-SD'!P23+P22),MAX(0,P22+'D-SD'!P23))</f>
        <v>0</v>
      </c>
      <c r="Q23">
        <f>IF('D-SD'!Q23&gt;0,MIN(Charts!$A$2,'D-SD'!Q23+Q22),MAX(0,Q22+'D-SD'!Q23))</f>
        <v>0</v>
      </c>
      <c r="R23">
        <f>IF('D-SD'!R23&gt;0,MIN(Charts!$A$2,'D-SD'!R23+R22),MAX(0,R22+'D-SD'!R23))</f>
        <v>0</v>
      </c>
      <c r="S23">
        <f>IF('D-SD'!S23&gt;0,MIN(Charts!$A$2,'D-SD'!S23+S22),MAX(0,S22+'D-SD'!S23))</f>
        <v>0</v>
      </c>
      <c r="T23">
        <f>IF('D-SD'!T23&gt;0,MIN(Charts!$A$2,'D-SD'!T23+T22),MAX(0,T22+'D-SD'!T23))</f>
        <v>0</v>
      </c>
      <c r="U23">
        <f>IF('D-SD'!U23&gt;0,MIN(Charts!$A$2,'D-SD'!U23+U22),MAX(0,U22+'D-SD'!U23))</f>
        <v>0</v>
      </c>
      <c r="V23">
        <f>IF('D-SD'!V23&gt;0,MIN(Charts!$A$2,'D-SD'!V23+V22),MAX(0,V22+'D-SD'!V23))</f>
        <v>0</v>
      </c>
      <c r="W23">
        <f>IF('D-SD'!W23&gt;0,MIN(Charts!$A$2,'D-SD'!W23+W22),MAX(0,W22+'D-SD'!W23))</f>
        <v>0</v>
      </c>
      <c r="X23">
        <f>IF('D-SD'!X23&gt;0,MIN(Charts!$A$2,'D-SD'!X23+X22),MAX(0,X22+'D-SD'!X23))</f>
        <v>0</v>
      </c>
      <c r="Y23">
        <f>IF('D-SD'!Y23&gt;0,MIN(Charts!$A$2,'D-SD'!Y23+Y22),MAX(0,Y22+'D-SD'!Y23))</f>
        <v>0</v>
      </c>
      <c r="Z23">
        <f>IF('D-SD'!Z23&gt;0,MIN(Charts!$A$2,'D-SD'!Z23+Z22),MAX(0,Z22+'D-SD'!Z23))</f>
        <v>0</v>
      </c>
      <c r="AA23">
        <f>IF('D-SD'!AA23&gt;0,MIN(Charts!$A$2,'D-SD'!AA23+AA22),MAX(0,AA22+'D-SD'!AA23))</f>
        <v>0</v>
      </c>
    </row>
    <row r="24" spans="1:27" x14ac:dyDescent="0.3">
      <c r="A24">
        <v>23</v>
      </c>
      <c r="B24">
        <f>IF('D-SD'!B24&gt;0,MIN(Charts!$A$2,'D-SD'!B24+B23),MAX(0,B23+'D-SD'!B24))</f>
        <v>1000000</v>
      </c>
      <c r="C24">
        <f>IF('D-SD'!C24&gt;0,MIN(Charts!$A$2,'D-SD'!C24+C23),MAX(0,C23+'D-SD'!C24))</f>
        <v>1000000</v>
      </c>
      <c r="D24">
        <f>IF('D-SD'!D24&gt;0,MIN(Charts!$A$2,'D-SD'!D24+D23),MAX(0,D23+'D-SD'!D24))</f>
        <v>1000000</v>
      </c>
      <c r="E24">
        <f>IF('D-SD'!E24&gt;0,MIN(Charts!$A$2,'D-SD'!E24+E23),MAX(0,E23+'D-SD'!E24))</f>
        <v>799843.56300000008</v>
      </c>
      <c r="F24">
        <f>IF('D-SD'!F24&gt;0,MIN(Charts!$A$2,'D-SD'!F24+F23),MAX(0,F23+'D-SD'!F24))</f>
        <v>195248.25100000016</v>
      </c>
      <c r="G24">
        <f>IF('D-SD'!G24&gt;0,MIN(Charts!$A$2,'D-SD'!G24+G23),MAX(0,G23+'D-SD'!G24))</f>
        <v>0</v>
      </c>
      <c r="H24">
        <f>IF('D-SD'!H24&gt;0,MIN(Charts!$A$2,'D-SD'!H24+H23),MAX(0,H23+'D-SD'!H24))</f>
        <v>0</v>
      </c>
      <c r="I24">
        <f>IF('D-SD'!I24&gt;0,MIN(Charts!$A$2,'D-SD'!I24+I23),MAX(0,I23+'D-SD'!I24))</f>
        <v>0</v>
      </c>
      <c r="J24">
        <f>IF('D-SD'!J24&gt;0,MIN(Charts!$A$2,'D-SD'!J24+J23),MAX(0,J23+'D-SD'!J24))</f>
        <v>262556.625</v>
      </c>
      <c r="K24">
        <f>IF('D-SD'!K24&gt;0,MIN(Charts!$A$2,'D-SD'!K24+K23),MAX(0,K23+'D-SD'!K24))</f>
        <v>0</v>
      </c>
      <c r="L24">
        <f>IF('D-SD'!L24&gt;0,MIN(Charts!$A$2,'D-SD'!L24+L23),MAX(0,L23+'D-SD'!L24))</f>
        <v>0</v>
      </c>
      <c r="M24">
        <f>IF('D-SD'!M24&gt;0,MIN(Charts!$A$2,'D-SD'!M24+M23),MAX(0,M23+'D-SD'!M24))</f>
        <v>0</v>
      </c>
      <c r="N24">
        <f>IF('D-SD'!N24&gt;0,MIN(Charts!$A$2,'D-SD'!N24+N23),MAX(0,N23+'D-SD'!N24))</f>
        <v>0</v>
      </c>
      <c r="O24">
        <f>IF('D-SD'!O24&gt;0,MIN(Charts!$A$2,'D-SD'!O24+O23),MAX(0,O23+'D-SD'!O24))</f>
        <v>0</v>
      </c>
      <c r="P24">
        <f>IF('D-SD'!P24&gt;0,MIN(Charts!$A$2,'D-SD'!P24+P23),MAX(0,P23+'D-SD'!P24))</f>
        <v>0</v>
      </c>
      <c r="Q24">
        <f>IF('D-SD'!Q24&gt;0,MIN(Charts!$A$2,'D-SD'!Q24+Q23),MAX(0,Q23+'D-SD'!Q24))</f>
        <v>0</v>
      </c>
      <c r="R24">
        <f>IF('D-SD'!R24&gt;0,MIN(Charts!$A$2,'D-SD'!R24+R23),MAX(0,R23+'D-SD'!R24))</f>
        <v>0</v>
      </c>
      <c r="S24">
        <f>IF('D-SD'!S24&gt;0,MIN(Charts!$A$2,'D-SD'!S24+S23),MAX(0,S23+'D-SD'!S24))</f>
        <v>0</v>
      </c>
      <c r="T24">
        <f>IF('D-SD'!T24&gt;0,MIN(Charts!$A$2,'D-SD'!T24+T23),MAX(0,T23+'D-SD'!T24))</f>
        <v>0</v>
      </c>
      <c r="U24">
        <f>IF('D-SD'!U24&gt;0,MIN(Charts!$A$2,'D-SD'!U24+U23),MAX(0,U23+'D-SD'!U24))</f>
        <v>0</v>
      </c>
      <c r="V24">
        <f>IF('D-SD'!V24&gt;0,MIN(Charts!$A$2,'D-SD'!V24+V23),MAX(0,V23+'D-SD'!V24))</f>
        <v>0</v>
      </c>
      <c r="W24">
        <f>IF('D-SD'!W24&gt;0,MIN(Charts!$A$2,'D-SD'!W24+W23),MAX(0,W23+'D-SD'!W24))</f>
        <v>0</v>
      </c>
      <c r="X24">
        <f>IF('D-SD'!X24&gt;0,MIN(Charts!$A$2,'D-SD'!X24+X23),MAX(0,X23+'D-SD'!X24))</f>
        <v>0</v>
      </c>
      <c r="Y24">
        <f>IF('D-SD'!Y24&gt;0,MIN(Charts!$A$2,'D-SD'!Y24+Y23),MAX(0,Y23+'D-SD'!Y24))</f>
        <v>0</v>
      </c>
      <c r="Z24">
        <f>IF('D-SD'!Z24&gt;0,MIN(Charts!$A$2,'D-SD'!Z24+Z23),MAX(0,Z23+'D-SD'!Z24))</f>
        <v>0</v>
      </c>
      <c r="AA24">
        <f>IF('D-SD'!AA24&gt;0,MIN(Charts!$A$2,'D-SD'!AA24+AA23),MAX(0,AA23+'D-SD'!AA24))</f>
        <v>0</v>
      </c>
    </row>
    <row r="25" spans="1:27" x14ac:dyDescent="0.3">
      <c r="A25">
        <v>24</v>
      </c>
      <c r="B25">
        <f>IF('D-SD'!B25&gt;0,MIN(Charts!$A$2,'D-SD'!B25+B24),MAX(0,B24+'D-SD'!B25))</f>
        <v>1000000</v>
      </c>
      <c r="C25">
        <f>IF('D-SD'!C25&gt;0,MIN(Charts!$A$2,'D-SD'!C25+C24),MAX(0,C24+'D-SD'!C25))</f>
        <v>1000000</v>
      </c>
      <c r="D25">
        <f>IF('D-SD'!D25&gt;0,MIN(Charts!$A$2,'D-SD'!D25+D24),MAX(0,D24+'D-SD'!D25))</f>
        <v>896649.06300000008</v>
      </c>
      <c r="E25">
        <f>IF('D-SD'!E25&gt;0,MIN(Charts!$A$2,'D-SD'!E25+E24),MAX(0,E24+'D-SD'!E25))</f>
        <v>416104.25100000016</v>
      </c>
      <c r="F25">
        <f>IF('D-SD'!F25&gt;0,MIN(Charts!$A$2,'D-SD'!F25+F24),MAX(0,F24+'D-SD'!F25))</f>
        <v>0</v>
      </c>
      <c r="G25">
        <f>IF('D-SD'!G25&gt;0,MIN(Charts!$A$2,'D-SD'!G25+G24),MAX(0,G24+'D-SD'!G25))</f>
        <v>0</v>
      </c>
      <c r="H25">
        <f>IF('D-SD'!H25&gt;0,MIN(Charts!$A$2,'D-SD'!H25+H24),MAX(0,H24+'D-SD'!H25))</f>
        <v>0</v>
      </c>
      <c r="I25">
        <f>IF('D-SD'!I25&gt;0,MIN(Charts!$A$2,'D-SD'!I25+I24),MAX(0,I24+'D-SD'!I25))</f>
        <v>469964.5</v>
      </c>
      <c r="J25">
        <f>IF('D-SD'!J25&gt;0,MIN(Charts!$A$2,'D-SD'!J25+J24),MAX(0,J24+'D-SD'!J25))</f>
        <v>0</v>
      </c>
      <c r="K25">
        <f>IF('D-SD'!K25&gt;0,MIN(Charts!$A$2,'D-SD'!K25+K24),MAX(0,K24+'D-SD'!K25))</f>
        <v>0</v>
      </c>
      <c r="L25">
        <f>IF('D-SD'!L25&gt;0,MIN(Charts!$A$2,'D-SD'!L25+L24),MAX(0,L24+'D-SD'!L25))</f>
        <v>0</v>
      </c>
      <c r="M25">
        <f>IF('D-SD'!M25&gt;0,MIN(Charts!$A$2,'D-SD'!M25+M24),MAX(0,M24+'D-SD'!M25))</f>
        <v>0</v>
      </c>
      <c r="N25">
        <f>IF('D-SD'!N25&gt;0,MIN(Charts!$A$2,'D-SD'!N25+N24),MAX(0,N24+'D-SD'!N25))</f>
        <v>0</v>
      </c>
      <c r="O25">
        <f>IF('D-SD'!O25&gt;0,MIN(Charts!$A$2,'D-SD'!O25+O24),MAX(0,O24+'D-SD'!O25))</f>
        <v>0</v>
      </c>
      <c r="P25">
        <f>IF('D-SD'!P25&gt;0,MIN(Charts!$A$2,'D-SD'!P25+P24),MAX(0,P24+'D-SD'!P25))</f>
        <v>0</v>
      </c>
      <c r="Q25">
        <f>IF('D-SD'!Q25&gt;0,MIN(Charts!$A$2,'D-SD'!Q25+Q24),MAX(0,Q24+'D-SD'!Q25))</f>
        <v>0</v>
      </c>
      <c r="R25">
        <f>IF('D-SD'!R25&gt;0,MIN(Charts!$A$2,'D-SD'!R25+R24),MAX(0,R24+'D-SD'!R25))</f>
        <v>0</v>
      </c>
      <c r="S25">
        <f>IF('D-SD'!S25&gt;0,MIN(Charts!$A$2,'D-SD'!S25+S24),MAX(0,S24+'D-SD'!S25))</f>
        <v>0</v>
      </c>
      <c r="T25">
        <f>IF('D-SD'!T25&gt;0,MIN(Charts!$A$2,'D-SD'!T25+T24),MAX(0,T24+'D-SD'!T25))</f>
        <v>0</v>
      </c>
      <c r="U25">
        <f>IF('D-SD'!U25&gt;0,MIN(Charts!$A$2,'D-SD'!U25+U24),MAX(0,U24+'D-SD'!U25))</f>
        <v>0</v>
      </c>
      <c r="V25">
        <f>IF('D-SD'!V25&gt;0,MIN(Charts!$A$2,'D-SD'!V25+V24),MAX(0,V24+'D-SD'!V25))</f>
        <v>0</v>
      </c>
      <c r="W25">
        <f>IF('D-SD'!W25&gt;0,MIN(Charts!$A$2,'D-SD'!W25+W24),MAX(0,W24+'D-SD'!W25))</f>
        <v>0</v>
      </c>
      <c r="X25">
        <f>IF('D-SD'!X25&gt;0,MIN(Charts!$A$2,'D-SD'!X25+X24),MAX(0,X24+'D-SD'!X25))</f>
        <v>0</v>
      </c>
      <c r="Y25">
        <f>IF('D-SD'!Y25&gt;0,MIN(Charts!$A$2,'D-SD'!Y25+Y24),MAX(0,Y24+'D-SD'!Y25))</f>
        <v>0</v>
      </c>
      <c r="Z25">
        <f>IF('D-SD'!Z25&gt;0,MIN(Charts!$A$2,'D-SD'!Z25+Z24),MAX(0,Z24+'D-SD'!Z25))</f>
        <v>0</v>
      </c>
      <c r="AA25">
        <f>IF('D-SD'!AA25&gt;0,MIN(Charts!$A$2,'D-SD'!AA25+AA24),MAX(0,AA24+'D-SD'!AA25))</f>
        <v>0</v>
      </c>
    </row>
    <row r="26" spans="1:27" x14ac:dyDescent="0.3">
      <c r="A26">
        <v>25</v>
      </c>
      <c r="B26">
        <f>IF('D-SD'!B26&gt;0,MIN(Charts!$A$2,'D-SD'!B26+B25),MAX(0,B25+'D-SD'!B26))</f>
        <v>1000000</v>
      </c>
      <c r="C26">
        <f>IF('D-SD'!C26&gt;0,MIN(Charts!$A$2,'D-SD'!C26+C25),MAX(0,C25+'D-SD'!C26))</f>
        <v>1000000</v>
      </c>
      <c r="D26">
        <f>IF('D-SD'!D26&gt;0,MIN(Charts!$A$2,'D-SD'!D26+D25),MAX(0,D25+'D-SD'!D26))</f>
        <v>603905.18800000008</v>
      </c>
      <c r="E26">
        <f>IF('D-SD'!E26&gt;0,MIN(Charts!$A$2,'D-SD'!E26+E25),MAX(0,E25+'D-SD'!E26))</f>
        <v>0</v>
      </c>
      <c r="F26">
        <f>IF('D-SD'!F26&gt;0,MIN(Charts!$A$2,'D-SD'!F26+F25),MAX(0,F25+'D-SD'!F26))</f>
        <v>0</v>
      </c>
      <c r="G26">
        <f>IF('D-SD'!G26&gt;0,MIN(Charts!$A$2,'D-SD'!G26+G25),MAX(0,G25+'D-SD'!G26))</f>
        <v>436.375</v>
      </c>
      <c r="H26">
        <f>IF('D-SD'!H26&gt;0,MIN(Charts!$A$2,'D-SD'!H26+H25),MAX(0,H25+'D-SD'!H26))</f>
        <v>599432.5</v>
      </c>
      <c r="I26">
        <f>IF('D-SD'!I26&gt;0,MIN(Charts!$A$2,'D-SD'!I26+I25),MAX(0,I25+'D-SD'!I26))</f>
        <v>194225.125</v>
      </c>
      <c r="J26">
        <f>IF('D-SD'!J26&gt;0,MIN(Charts!$A$2,'D-SD'!J26+J25),MAX(0,J25+'D-SD'!J26))</f>
        <v>0</v>
      </c>
      <c r="K26">
        <f>IF('D-SD'!K26&gt;0,MIN(Charts!$A$2,'D-SD'!K26+K25),MAX(0,K25+'D-SD'!K26))</f>
        <v>0</v>
      </c>
      <c r="L26">
        <f>IF('D-SD'!L26&gt;0,MIN(Charts!$A$2,'D-SD'!L26+L25),MAX(0,L25+'D-SD'!L26))</f>
        <v>0</v>
      </c>
      <c r="M26">
        <f>IF('D-SD'!M26&gt;0,MIN(Charts!$A$2,'D-SD'!M26+M25),MAX(0,M25+'D-SD'!M26))</f>
        <v>0</v>
      </c>
      <c r="N26">
        <f>IF('D-SD'!N26&gt;0,MIN(Charts!$A$2,'D-SD'!N26+N25),MAX(0,N25+'D-SD'!N26))</f>
        <v>0</v>
      </c>
      <c r="O26">
        <f>IF('D-SD'!O26&gt;0,MIN(Charts!$A$2,'D-SD'!O26+O25),MAX(0,O25+'D-SD'!O26))</f>
        <v>0</v>
      </c>
      <c r="P26">
        <f>IF('D-SD'!P26&gt;0,MIN(Charts!$A$2,'D-SD'!P26+P25),MAX(0,P25+'D-SD'!P26))</f>
        <v>0</v>
      </c>
      <c r="Q26">
        <f>IF('D-SD'!Q26&gt;0,MIN(Charts!$A$2,'D-SD'!Q26+Q25),MAX(0,Q25+'D-SD'!Q26))</f>
        <v>0</v>
      </c>
      <c r="R26">
        <f>IF('D-SD'!R26&gt;0,MIN(Charts!$A$2,'D-SD'!R26+R25),MAX(0,R25+'D-SD'!R26))</f>
        <v>0</v>
      </c>
      <c r="S26">
        <f>IF('D-SD'!S26&gt;0,MIN(Charts!$A$2,'D-SD'!S26+S25),MAX(0,S25+'D-SD'!S26))</f>
        <v>0</v>
      </c>
      <c r="T26">
        <f>IF('D-SD'!T26&gt;0,MIN(Charts!$A$2,'D-SD'!T26+T25),MAX(0,T25+'D-SD'!T26))</f>
        <v>0</v>
      </c>
      <c r="U26">
        <f>IF('D-SD'!U26&gt;0,MIN(Charts!$A$2,'D-SD'!U26+U25),MAX(0,U25+'D-SD'!U26))</f>
        <v>0</v>
      </c>
      <c r="V26">
        <f>IF('D-SD'!V26&gt;0,MIN(Charts!$A$2,'D-SD'!V26+V25),MAX(0,V25+'D-SD'!V26))</f>
        <v>0</v>
      </c>
      <c r="W26">
        <f>IF('D-SD'!W26&gt;0,MIN(Charts!$A$2,'D-SD'!W26+W25),MAX(0,W25+'D-SD'!W26))</f>
        <v>0</v>
      </c>
      <c r="X26">
        <f>IF('D-SD'!X26&gt;0,MIN(Charts!$A$2,'D-SD'!X26+X25),MAX(0,X25+'D-SD'!X26))</f>
        <v>0</v>
      </c>
      <c r="Y26">
        <f>IF('D-SD'!Y26&gt;0,MIN(Charts!$A$2,'D-SD'!Y26+Y25),MAX(0,Y25+'D-SD'!Y26))</f>
        <v>0</v>
      </c>
      <c r="Z26">
        <f>IF('D-SD'!Z26&gt;0,MIN(Charts!$A$2,'D-SD'!Z26+Z25),MAX(0,Z25+'D-SD'!Z26))</f>
        <v>0</v>
      </c>
      <c r="AA26">
        <f>IF('D-SD'!AA26&gt;0,MIN(Charts!$A$2,'D-SD'!AA26+AA25),MAX(0,AA25+'D-SD'!AA26))</f>
        <v>0</v>
      </c>
    </row>
    <row r="27" spans="1:27" x14ac:dyDescent="0.3">
      <c r="A27">
        <v>26</v>
      </c>
      <c r="B27">
        <f>IF('D-SD'!B27&gt;0,MIN(Charts!$A$2,'D-SD'!B27+B26),MAX(0,B26+'D-SD'!B27))</f>
        <v>1000000</v>
      </c>
      <c r="C27">
        <f>IF('D-SD'!C27&gt;0,MIN(Charts!$A$2,'D-SD'!C27+C26),MAX(0,C26+'D-SD'!C27))</f>
        <v>812510.56300000008</v>
      </c>
      <c r="D27">
        <f>IF('D-SD'!D27&gt;0,MIN(Charts!$A$2,'D-SD'!D27+D26),MAX(0,D26+'D-SD'!D27))</f>
        <v>165832.12600000016</v>
      </c>
      <c r="E27">
        <f>IF('D-SD'!E27&gt;0,MIN(Charts!$A$2,'D-SD'!E27+E26),MAX(0,E26+'D-SD'!E27))</f>
        <v>0</v>
      </c>
      <c r="F27">
        <f>IF('D-SD'!F27&gt;0,MIN(Charts!$A$2,'D-SD'!F27+F26),MAX(0,F26+'D-SD'!F27))</f>
        <v>50805.125</v>
      </c>
      <c r="G27">
        <f>IF('D-SD'!G27&gt;0,MIN(Charts!$A$2,'D-SD'!G27+G26),MAX(0,G26+'D-SD'!G27))</f>
        <v>709002.75</v>
      </c>
      <c r="H27">
        <f>IF('D-SD'!H27&gt;0,MIN(Charts!$A$2,'D-SD'!H27+H26),MAX(0,H26+'D-SD'!H27))</f>
        <v>438251.875</v>
      </c>
      <c r="I27">
        <f>IF('D-SD'!I27&gt;0,MIN(Charts!$A$2,'D-SD'!I27+I26),MAX(0,I26+'D-SD'!I27))</f>
        <v>0</v>
      </c>
      <c r="J27">
        <f>IF('D-SD'!J27&gt;0,MIN(Charts!$A$2,'D-SD'!J27+J26),MAX(0,J26+'D-SD'!J27))</f>
        <v>0</v>
      </c>
      <c r="K27">
        <f>IF('D-SD'!K27&gt;0,MIN(Charts!$A$2,'D-SD'!K27+K26),MAX(0,K26+'D-SD'!K27))</f>
        <v>0</v>
      </c>
      <c r="L27">
        <f>IF('D-SD'!L27&gt;0,MIN(Charts!$A$2,'D-SD'!L27+L26),MAX(0,L26+'D-SD'!L27))</f>
        <v>0</v>
      </c>
      <c r="M27">
        <f>IF('D-SD'!M27&gt;0,MIN(Charts!$A$2,'D-SD'!M27+M26),MAX(0,M26+'D-SD'!M27))</f>
        <v>0</v>
      </c>
      <c r="N27">
        <f>IF('D-SD'!N27&gt;0,MIN(Charts!$A$2,'D-SD'!N27+N26),MAX(0,N26+'D-SD'!N27))</f>
        <v>0</v>
      </c>
      <c r="O27">
        <f>IF('D-SD'!O27&gt;0,MIN(Charts!$A$2,'D-SD'!O27+O26),MAX(0,O26+'D-SD'!O27))</f>
        <v>0</v>
      </c>
      <c r="P27">
        <f>IF('D-SD'!P27&gt;0,MIN(Charts!$A$2,'D-SD'!P27+P26),MAX(0,P26+'D-SD'!P27))</f>
        <v>0</v>
      </c>
      <c r="Q27">
        <f>IF('D-SD'!Q27&gt;0,MIN(Charts!$A$2,'D-SD'!Q27+Q26),MAX(0,Q26+'D-SD'!Q27))</f>
        <v>0</v>
      </c>
      <c r="R27">
        <f>IF('D-SD'!R27&gt;0,MIN(Charts!$A$2,'D-SD'!R27+R26),MAX(0,R26+'D-SD'!R27))</f>
        <v>0</v>
      </c>
      <c r="S27">
        <f>IF('D-SD'!S27&gt;0,MIN(Charts!$A$2,'D-SD'!S27+S26),MAX(0,S26+'D-SD'!S27))</f>
        <v>0</v>
      </c>
      <c r="T27">
        <f>IF('D-SD'!T27&gt;0,MIN(Charts!$A$2,'D-SD'!T27+T26),MAX(0,T26+'D-SD'!T27))</f>
        <v>0</v>
      </c>
      <c r="U27">
        <f>IF('D-SD'!U27&gt;0,MIN(Charts!$A$2,'D-SD'!U27+U26),MAX(0,U26+'D-SD'!U27))</f>
        <v>0</v>
      </c>
      <c r="V27">
        <f>IF('D-SD'!V27&gt;0,MIN(Charts!$A$2,'D-SD'!V27+V26),MAX(0,V26+'D-SD'!V27))</f>
        <v>0</v>
      </c>
      <c r="W27">
        <f>IF('D-SD'!W27&gt;0,MIN(Charts!$A$2,'D-SD'!W27+W26),MAX(0,W26+'D-SD'!W27))</f>
        <v>0</v>
      </c>
      <c r="X27">
        <f>IF('D-SD'!X27&gt;0,MIN(Charts!$A$2,'D-SD'!X27+X26),MAX(0,X26+'D-SD'!X27))</f>
        <v>0</v>
      </c>
      <c r="Y27">
        <f>IF('D-SD'!Y27&gt;0,MIN(Charts!$A$2,'D-SD'!Y27+Y26),MAX(0,Y26+'D-SD'!Y27))</f>
        <v>0</v>
      </c>
      <c r="Z27">
        <f>IF('D-SD'!Z27&gt;0,MIN(Charts!$A$2,'D-SD'!Z27+Z26),MAX(0,Z26+'D-SD'!Z27))</f>
        <v>0</v>
      </c>
      <c r="AA27">
        <f>IF('D-SD'!AA27&gt;0,MIN(Charts!$A$2,'D-SD'!AA27+AA26),MAX(0,AA26+'D-SD'!AA27))</f>
        <v>0</v>
      </c>
    </row>
    <row r="28" spans="1:27" x14ac:dyDescent="0.3">
      <c r="A28">
        <v>27</v>
      </c>
      <c r="B28">
        <f>IF('D-SD'!B28&gt;0,MIN(Charts!$A$2,'D-SD'!B28+B27),MAX(0,B27+'D-SD'!B28))</f>
        <v>976860</v>
      </c>
      <c r="C28">
        <f>IF('D-SD'!C28&gt;0,MIN(Charts!$A$2,'D-SD'!C28+C27),MAX(0,C27+'D-SD'!C28))</f>
        <v>474508.56300000008</v>
      </c>
      <c r="D28">
        <f>IF('D-SD'!D28&gt;0,MIN(Charts!$A$2,'D-SD'!D28+D27),MAX(0,D27+'D-SD'!D28))</f>
        <v>40044.064000000246</v>
      </c>
      <c r="E28">
        <f>IF('D-SD'!E28&gt;0,MIN(Charts!$A$2,'D-SD'!E28+E27),MAX(0,E27+'D-SD'!E28))</f>
        <v>164093.75</v>
      </c>
      <c r="F28">
        <f>IF('D-SD'!F28&gt;0,MIN(Charts!$A$2,'D-SD'!F28+F27),MAX(0,F27+'D-SD'!F28))</f>
        <v>811448.5</v>
      </c>
      <c r="G28">
        <f>IF('D-SD'!G28&gt;0,MIN(Charts!$A$2,'D-SD'!G28+G27),MAX(0,G27+'D-SD'!G28))</f>
        <v>656165</v>
      </c>
      <c r="H28">
        <f>IF('D-SD'!H28&gt;0,MIN(Charts!$A$2,'D-SD'!H28+H27),MAX(0,H27+'D-SD'!H28))</f>
        <v>234792.875</v>
      </c>
      <c r="I28">
        <f>IF('D-SD'!I28&gt;0,MIN(Charts!$A$2,'D-SD'!I28+I27),MAX(0,I27+'D-SD'!I28))</f>
        <v>0</v>
      </c>
      <c r="J28">
        <f>IF('D-SD'!J28&gt;0,MIN(Charts!$A$2,'D-SD'!J28+J27),MAX(0,J27+'D-SD'!J28))</f>
        <v>0</v>
      </c>
      <c r="K28">
        <f>IF('D-SD'!K28&gt;0,MIN(Charts!$A$2,'D-SD'!K28+K27),MAX(0,K27+'D-SD'!K28))</f>
        <v>0</v>
      </c>
      <c r="L28">
        <f>IF('D-SD'!L28&gt;0,MIN(Charts!$A$2,'D-SD'!L28+L27),MAX(0,L27+'D-SD'!L28))</f>
        <v>0</v>
      </c>
      <c r="M28">
        <f>IF('D-SD'!M28&gt;0,MIN(Charts!$A$2,'D-SD'!M28+M27),MAX(0,M27+'D-SD'!M28))</f>
        <v>0</v>
      </c>
      <c r="N28">
        <f>IF('D-SD'!N28&gt;0,MIN(Charts!$A$2,'D-SD'!N28+N27),MAX(0,N27+'D-SD'!N28))</f>
        <v>0</v>
      </c>
      <c r="O28">
        <f>IF('D-SD'!O28&gt;0,MIN(Charts!$A$2,'D-SD'!O28+O27),MAX(0,O27+'D-SD'!O28))</f>
        <v>0</v>
      </c>
      <c r="P28">
        <f>IF('D-SD'!P28&gt;0,MIN(Charts!$A$2,'D-SD'!P28+P27),MAX(0,P27+'D-SD'!P28))</f>
        <v>0</v>
      </c>
      <c r="Q28">
        <f>IF('D-SD'!Q28&gt;0,MIN(Charts!$A$2,'D-SD'!Q28+Q27),MAX(0,Q27+'D-SD'!Q28))</f>
        <v>0</v>
      </c>
      <c r="R28">
        <f>IF('D-SD'!R28&gt;0,MIN(Charts!$A$2,'D-SD'!R28+R27),MAX(0,R27+'D-SD'!R28))</f>
        <v>0</v>
      </c>
      <c r="S28">
        <f>IF('D-SD'!S28&gt;0,MIN(Charts!$A$2,'D-SD'!S28+S27),MAX(0,S27+'D-SD'!S28))</f>
        <v>0</v>
      </c>
      <c r="T28">
        <f>IF('D-SD'!T28&gt;0,MIN(Charts!$A$2,'D-SD'!T28+T27),MAX(0,T27+'D-SD'!T28))</f>
        <v>0</v>
      </c>
      <c r="U28">
        <f>IF('D-SD'!U28&gt;0,MIN(Charts!$A$2,'D-SD'!U28+U27),MAX(0,U27+'D-SD'!U28))</f>
        <v>0</v>
      </c>
      <c r="V28">
        <f>IF('D-SD'!V28&gt;0,MIN(Charts!$A$2,'D-SD'!V28+V27),MAX(0,V27+'D-SD'!V28))</f>
        <v>0</v>
      </c>
      <c r="W28">
        <f>IF('D-SD'!W28&gt;0,MIN(Charts!$A$2,'D-SD'!W28+W27),MAX(0,W27+'D-SD'!W28))</f>
        <v>0</v>
      </c>
      <c r="X28">
        <f>IF('D-SD'!X28&gt;0,MIN(Charts!$A$2,'D-SD'!X28+X27),MAX(0,X27+'D-SD'!X28))</f>
        <v>0</v>
      </c>
      <c r="Y28">
        <f>IF('D-SD'!Y28&gt;0,MIN(Charts!$A$2,'D-SD'!Y28+Y27),MAX(0,Y27+'D-SD'!Y28))</f>
        <v>0</v>
      </c>
      <c r="Z28">
        <f>IF('D-SD'!Z28&gt;0,MIN(Charts!$A$2,'D-SD'!Z28+Z27),MAX(0,Z27+'D-SD'!Z28))</f>
        <v>0</v>
      </c>
      <c r="AA28">
        <f>IF('D-SD'!AA28&gt;0,MIN(Charts!$A$2,'D-SD'!AA28+AA27),MAX(0,AA27+'D-SD'!AA28))</f>
        <v>0</v>
      </c>
    </row>
    <row r="29" spans="1:27" x14ac:dyDescent="0.3">
      <c r="A29">
        <v>28</v>
      </c>
      <c r="B29">
        <f>IF('D-SD'!B29&gt;0,MIN(Charts!$A$2,'D-SD'!B29+B28),MAX(0,B28+'D-SD'!B29))</f>
        <v>757721</v>
      </c>
      <c r="C29">
        <f>IF('D-SD'!C29&gt;0,MIN(Charts!$A$2,'D-SD'!C29+C28),MAX(0,C28+'D-SD'!C29))</f>
        <v>454365.56300000008</v>
      </c>
      <c r="D29">
        <f>IF('D-SD'!D29&gt;0,MIN(Charts!$A$2,'D-SD'!D29+D28),MAX(0,D28+'D-SD'!D29))</f>
        <v>302134.56400000025</v>
      </c>
      <c r="E29">
        <f>IF('D-SD'!E29&gt;0,MIN(Charts!$A$2,'D-SD'!E29+E28),MAX(0,E28+'D-SD'!E29))</f>
        <v>1000000</v>
      </c>
      <c r="F29">
        <f>IF('D-SD'!F29&gt;0,MIN(Charts!$A$2,'D-SD'!F29+F28),MAX(0,F28+'D-SD'!F29))</f>
        <v>814425.5</v>
      </c>
      <c r="G29">
        <f>IF('D-SD'!G29&gt;0,MIN(Charts!$A$2,'D-SD'!G29+G28),MAX(0,G28+'D-SD'!G29))</f>
        <v>556454.875</v>
      </c>
      <c r="H29">
        <f>IF('D-SD'!H29&gt;0,MIN(Charts!$A$2,'D-SD'!H29+H28),MAX(0,H28+'D-SD'!H29))</f>
        <v>0</v>
      </c>
      <c r="I29">
        <f>IF('D-SD'!I29&gt;0,MIN(Charts!$A$2,'D-SD'!I29+I28),MAX(0,I28+'D-SD'!I29))</f>
        <v>27151.375</v>
      </c>
      <c r="J29">
        <f>IF('D-SD'!J29&gt;0,MIN(Charts!$A$2,'D-SD'!J29+J28),MAX(0,J28+'D-SD'!J29))</f>
        <v>0</v>
      </c>
      <c r="K29">
        <f>IF('D-SD'!K29&gt;0,MIN(Charts!$A$2,'D-SD'!K29+K28),MAX(0,K28+'D-SD'!K29))</f>
        <v>0</v>
      </c>
      <c r="L29">
        <f>IF('D-SD'!L29&gt;0,MIN(Charts!$A$2,'D-SD'!L29+L28),MAX(0,L28+'D-SD'!L29))</f>
        <v>0</v>
      </c>
      <c r="M29">
        <f>IF('D-SD'!M29&gt;0,MIN(Charts!$A$2,'D-SD'!M29+M28),MAX(0,M28+'D-SD'!M29))</f>
        <v>0</v>
      </c>
      <c r="N29">
        <f>IF('D-SD'!N29&gt;0,MIN(Charts!$A$2,'D-SD'!N29+N28),MAX(0,N28+'D-SD'!N29))</f>
        <v>0</v>
      </c>
      <c r="O29">
        <f>IF('D-SD'!O29&gt;0,MIN(Charts!$A$2,'D-SD'!O29+O28),MAX(0,O28+'D-SD'!O29))</f>
        <v>0</v>
      </c>
      <c r="P29">
        <f>IF('D-SD'!P29&gt;0,MIN(Charts!$A$2,'D-SD'!P29+P28),MAX(0,P28+'D-SD'!P29))</f>
        <v>0</v>
      </c>
      <c r="Q29">
        <f>IF('D-SD'!Q29&gt;0,MIN(Charts!$A$2,'D-SD'!Q29+Q28),MAX(0,Q28+'D-SD'!Q29))</f>
        <v>0</v>
      </c>
      <c r="R29">
        <f>IF('D-SD'!R29&gt;0,MIN(Charts!$A$2,'D-SD'!R29+R28),MAX(0,R28+'D-SD'!R29))</f>
        <v>0</v>
      </c>
      <c r="S29">
        <f>IF('D-SD'!S29&gt;0,MIN(Charts!$A$2,'D-SD'!S29+S28),MAX(0,S28+'D-SD'!S29))</f>
        <v>0</v>
      </c>
      <c r="T29">
        <f>IF('D-SD'!T29&gt;0,MIN(Charts!$A$2,'D-SD'!T29+T28),MAX(0,T28+'D-SD'!T29))</f>
        <v>0</v>
      </c>
      <c r="U29">
        <f>IF('D-SD'!U29&gt;0,MIN(Charts!$A$2,'D-SD'!U29+U28),MAX(0,U28+'D-SD'!U29))</f>
        <v>0</v>
      </c>
      <c r="V29">
        <f>IF('D-SD'!V29&gt;0,MIN(Charts!$A$2,'D-SD'!V29+V28),MAX(0,V28+'D-SD'!V29))</f>
        <v>0</v>
      </c>
      <c r="W29">
        <f>IF('D-SD'!W29&gt;0,MIN(Charts!$A$2,'D-SD'!W29+W28),MAX(0,W28+'D-SD'!W29))</f>
        <v>0</v>
      </c>
      <c r="X29">
        <f>IF('D-SD'!X29&gt;0,MIN(Charts!$A$2,'D-SD'!X29+X28),MAX(0,X28+'D-SD'!X29))</f>
        <v>0</v>
      </c>
      <c r="Y29">
        <f>IF('D-SD'!Y29&gt;0,MIN(Charts!$A$2,'D-SD'!Y29+Y28),MAX(0,Y28+'D-SD'!Y29))</f>
        <v>0</v>
      </c>
      <c r="Z29">
        <f>IF('D-SD'!Z29&gt;0,MIN(Charts!$A$2,'D-SD'!Z29+Z28),MAX(0,Z28+'D-SD'!Z29))</f>
        <v>0</v>
      </c>
      <c r="AA29">
        <f>IF('D-SD'!AA29&gt;0,MIN(Charts!$A$2,'D-SD'!AA29+AA28),MAX(0,AA28+'D-SD'!AA29))</f>
        <v>0</v>
      </c>
    </row>
    <row r="30" spans="1:27" x14ac:dyDescent="0.3">
      <c r="A30">
        <v>29</v>
      </c>
      <c r="B30">
        <f>IF('D-SD'!B30&gt;0,MIN(Charts!$A$2,'D-SD'!B30+B29),MAX(0,B29+'D-SD'!B30))</f>
        <v>836030</v>
      </c>
      <c r="C30">
        <f>IF('D-SD'!C30&gt;0,MIN(Charts!$A$2,'D-SD'!C30+C29),MAX(0,C29+'D-SD'!C30))</f>
        <v>828733.81300000008</v>
      </c>
      <c r="D30">
        <f>IF('D-SD'!D30&gt;0,MIN(Charts!$A$2,'D-SD'!D30+D29),MAX(0,D29+'D-SD'!D30))</f>
        <v>1000000</v>
      </c>
      <c r="E30">
        <f>IF('D-SD'!E30&gt;0,MIN(Charts!$A$2,'D-SD'!E30+E29),MAX(0,E29+'D-SD'!E30))</f>
        <v>1000000</v>
      </c>
      <c r="F30">
        <f>IF('D-SD'!F30&gt;0,MIN(Charts!$A$2,'D-SD'!F30+F29),MAX(0,F29+'D-SD'!F30))</f>
        <v>763785.125</v>
      </c>
      <c r="G30">
        <f>IF('D-SD'!G30&gt;0,MIN(Charts!$A$2,'D-SD'!G30+G29),MAX(0,G29+'D-SD'!G30))</f>
        <v>54075.188000000082</v>
      </c>
      <c r="H30">
        <f>IF('D-SD'!H30&gt;0,MIN(Charts!$A$2,'D-SD'!H30+H29),MAX(0,H29+'D-SD'!H30))</f>
        <v>142224.625</v>
      </c>
      <c r="I30">
        <f>IF('D-SD'!I30&gt;0,MIN(Charts!$A$2,'D-SD'!I30+I29),MAX(0,I29+'D-SD'!I30))</f>
        <v>0</v>
      </c>
      <c r="J30">
        <f>IF('D-SD'!J30&gt;0,MIN(Charts!$A$2,'D-SD'!J30+J29),MAX(0,J29+'D-SD'!J30))</f>
        <v>37233.25</v>
      </c>
      <c r="K30">
        <f>IF('D-SD'!K30&gt;0,MIN(Charts!$A$2,'D-SD'!K30+K29),MAX(0,K29+'D-SD'!K30))</f>
        <v>0</v>
      </c>
      <c r="L30">
        <f>IF('D-SD'!L30&gt;0,MIN(Charts!$A$2,'D-SD'!L30+L29),MAX(0,L29+'D-SD'!L30))</f>
        <v>0</v>
      </c>
      <c r="M30">
        <f>IF('D-SD'!M30&gt;0,MIN(Charts!$A$2,'D-SD'!M30+M29),MAX(0,M29+'D-SD'!M30))</f>
        <v>0</v>
      </c>
      <c r="N30">
        <f>IF('D-SD'!N30&gt;0,MIN(Charts!$A$2,'D-SD'!N30+N29),MAX(0,N29+'D-SD'!N30))</f>
        <v>0</v>
      </c>
      <c r="O30">
        <f>IF('D-SD'!O30&gt;0,MIN(Charts!$A$2,'D-SD'!O30+O29),MAX(0,O29+'D-SD'!O30))</f>
        <v>0</v>
      </c>
      <c r="P30">
        <f>IF('D-SD'!P30&gt;0,MIN(Charts!$A$2,'D-SD'!P30+P29),MAX(0,P29+'D-SD'!P30))</f>
        <v>0</v>
      </c>
      <c r="Q30">
        <f>IF('D-SD'!Q30&gt;0,MIN(Charts!$A$2,'D-SD'!Q30+Q29),MAX(0,Q29+'D-SD'!Q30))</f>
        <v>0</v>
      </c>
      <c r="R30">
        <f>IF('D-SD'!R30&gt;0,MIN(Charts!$A$2,'D-SD'!R30+R29),MAX(0,R29+'D-SD'!R30))</f>
        <v>0</v>
      </c>
      <c r="S30">
        <f>IF('D-SD'!S30&gt;0,MIN(Charts!$A$2,'D-SD'!S30+S29),MAX(0,S29+'D-SD'!S30))</f>
        <v>0</v>
      </c>
      <c r="T30">
        <f>IF('D-SD'!T30&gt;0,MIN(Charts!$A$2,'D-SD'!T30+T29),MAX(0,T29+'D-SD'!T30))</f>
        <v>0</v>
      </c>
      <c r="U30">
        <f>IF('D-SD'!U30&gt;0,MIN(Charts!$A$2,'D-SD'!U30+U29),MAX(0,U29+'D-SD'!U30))</f>
        <v>0</v>
      </c>
      <c r="V30">
        <f>IF('D-SD'!V30&gt;0,MIN(Charts!$A$2,'D-SD'!V30+V29),MAX(0,V29+'D-SD'!V30))</f>
        <v>0</v>
      </c>
      <c r="W30">
        <f>IF('D-SD'!W30&gt;0,MIN(Charts!$A$2,'D-SD'!W30+W29),MAX(0,W29+'D-SD'!W30))</f>
        <v>0</v>
      </c>
      <c r="X30">
        <f>IF('D-SD'!X30&gt;0,MIN(Charts!$A$2,'D-SD'!X30+X29),MAX(0,X29+'D-SD'!X30))</f>
        <v>0</v>
      </c>
      <c r="Y30">
        <f>IF('D-SD'!Y30&gt;0,MIN(Charts!$A$2,'D-SD'!Y30+Y29),MAX(0,Y29+'D-SD'!Y30))</f>
        <v>0</v>
      </c>
      <c r="Z30">
        <f>IF('D-SD'!Z30&gt;0,MIN(Charts!$A$2,'D-SD'!Z30+Z29),MAX(0,Z29+'D-SD'!Z30))</f>
        <v>0</v>
      </c>
      <c r="AA30">
        <f>IF('D-SD'!AA30&gt;0,MIN(Charts!$A$2,'D-SD'!AA30+AA29),MAX(0,AA29+'D-SD'!AA30))</f>
        <v>0</v>
      </c>
    </row>
    <row r="31" spans="1:27" x14ac:dyDescent="0.3">
      <c r="A31">
        <v>30</v>
      </c>
      <c r="B31">
        <f>IF('D-SD'!B31&gt;0,MIN(Charts!$A$2,'D-SD'!B31+B30),MAX(0,B30+'D-SD'!B31))</f>
        <v>1000000</v>
      </c>
      <c r="C31">
        <f>IF('D-SD'!C31&gt;0,MIN(Charts!$A$2,'D-SD'!C31+C30),MAX(0,C30+'D-SD'!C31))</f>
        <v>1000000</v>
      </c>
      <c r="D31">
        <f>IF('D-SD'!D31&gt;0,MIN(Charts!$A$2,'D-SD'!D31+D30),MAX(0,D30+'D-SD'!D31))</f>
        <v>1000000</v>
      </c>
      <c r="E31">
        <f>IF('D-SD'!E31&gt;0,MIN(Charts!$A$2,'D-SD'!E31+E30),MAX(0,E30+'D-SD'!E31))</f>
        <v>1000000</v>
      </c>
      <c r="F31">
        <f>IF('D-SD'!F31&gt;0,MIN(Charts!$A$2,'D-SD'!F31+F30),MAX(0,F30+'D-SD'!F31))</f>
        <v>298007.125</v>
      </c>
      <c r="G31">
        <f>IF('D-SD'!G31&gt;0,MIN(Charts!$A$2,'D-SD'!G31+G30),MAX(0,G30+'D-SD'!G31))</f>
        <v>305158.06300000008</v>
      </c>
      <c r="H31">
        <f>IF('D-SD'!H31&gt;0,MIN(Charts!$A$2,'D-SD'!H31+H30),MAX(0,H30+'D-SD'!H31))</f>
        <v>0</v>
      </c>
      <c r="I31">
        <f>IF('D-SD'!I31&gt;0,MIN(Charts!$A$2,'D-SD'!I31+I30),MAX(0,I30+'D-SD'!I31))</f>
        <v>373232.5</v>
      </c>
      <c r="J31">
        <f>IF('D-SD'!J31&gt;0,MIN(Charts!$A$2,'D-SD'!J31+J30),MAX(0,J30+'D-SD'!J31))</f>
        <v>0</v>
      </c>
      <c r="K31">
        <f>IF('D-SD'!K31&gt;0,MIN(Charts!$A$2,'D-SD'!K31+K30),MAX(0,K30+'D-SD'!K31))</f>
        <v>0</v>
      </c>
      <c r="L31">
        <f>IF('D-SD'!L31&gt;0,MIN(Charts!$A$2,'D-SD'!L31+L30),MAX(0,L30+'D-SD'!L31))</f>
        <v>0</v>
      </c>
      <c r="M31">
        <f>IF('D-SD'!M31&gt;0,MIN(Charts!$A$2,'D-SD'!M31+M30),MAX(0,M30+'D-SD'!M31))</f>
        <v>0</v>
      </c>
      <c r="N31">
        <f>IF('D-SD'!N31&gt;0,MIN(Charts!$A$2,'D-SD'!N31+N30),MAX(0,N30+'D-SD'!N31))</f>
        <v>0</v>
      </c>
      <c r="O31">
        <f>IF('D-SD'!O31&gt;0,MIN(Charts!$A$2,'D-SD'!O31+O30),MAX(0,O30+'D-SD'!O31))</f>
        <v>0</v>
      </c>
      <c r="P31">
        <f>IF('D-SD'!P31&gt;0,MIN(Charts!$A$2,'D-SD'!P31+P30),MAX(0,P30+'D-SD'!P31))</f>
        <v>0</v>
      </c>
      <c r="Q31">
        <f>IF('D-SD'!Q31&gt;0,MIN(Charts!$A$2,'D-SD'!Q31+Q30),MAX(0,Q30+'D-SD'!Q31))</f>
        <v>0</v>
      </c>
      <c r="R31">
        <f>IF('D-SD'!R31&gt;0,MIN(Charts!$A$2,'D-SD'!R31+R30),MAX(0,R30+'D-SD'!R31))</f>
        <v>0</v>
      </c>
      <c r="S31">
        <f>IF('D-SD'!S31&gt;0,MIN(Charts!$A$2,'D-SD'!S31+S30),MAX(0,S30+'D-SD'!S31))</f>
        <v>0</v>
      </c>
      <c r="T31">
        <f>IF('D-SD'!T31&gt;0,MIN(Charts!$A$2,'D-SD'!T31+T30),MAX(0,T30+'D-SD'!T31))</f>
        <v>0</v>
      </c>
      <c r="U31">
        <f>IF('D-SD'!U31&gt;0,MIN(Charts!$A$2,'D-SD'!U31+U30),MAX(0,U30+'D-SD'!U31))</f>
        <v>0</v>
      </c>
      <c r="V31">
        <f>IF('D-SD'!V31&gt;0,MIN(Charts!$A$2,'D-SD'!V31+V30),MAX(0,V30+'D-SD'!V31))</f>
        <v>0</v>
      </c>
      <c r="W31">
        <f>IF('D-SD'!W31&gt;0,MIN(Charts!$A$2,'D-SD'!W31+W30),MAX(0,W30+'D-SD'!W31))</f>
        <v>0</v>
      </c>
      <c r="X31">
        <f>IF('D-SD'!X31&gt;0,MIN(Charts!$A$2,'D-SD'!X31+X30),MAX(0,X30+'D-SD'!X31))</f>
        <v>0</v>
      </c>
      <c r="Y31">
        <f>IF('D-SD'!Y31&gt;0,MIN(Charts!$A$2,'D-SD'!Y31+Y30),MAX(0,Y30+'D-SD'!Y31))</f>
        <v>0</v>
      </c>
      <c r="Z31">
        <f>IF('D-SD'!Z31&gt;0,MIN(Charts!$A$2,'D-SD'!Z31+Z30),MAX(0,Z30+'D-SD'!Z31))</f>
        <v>0</v>
      </c>
      <c r="AA31">
        <f>IF('D-SD'!AA31&gt;0,MIN(Charts!$A$2,'D-SD'!AA31+AA30),MAX(0,AA30+'D-SD'!AA31))</f>
        <v>0</v>
      </c>
    </row>
    <row r="32" spans="1:27" x14ac:dyDescent="0.3">
      <c r="A32">
        <v>31</v>
      </c>
      <c r="B32">
        <f>IF('D-SD'!B32&gt;0,MIN(Charts!$A$2,'D-SD'!B32+B31),MAX(0,B31+'D-SD'!B32))</f>
        <v>1000000</v>
      </c>
      <c r="C32">
        <f>IF('D-SD'!C32&gt;0,MIN(Charts!$A$2,'D-SD'!C32+C31),MAX(0,C31+'D-SD'!C32))</f>
        <v>1000000</v>
      </c>
      <c r="D32">
        <f>IF('D-SD'!D32&gt;0,MIN(Charts!$A$2,'D-SD'!D32+D31),MAX(0,D31+'D-SD'!D32))</f>
        <v>1000000</v>
      </c>
      <c r="E32">
        <f>IF('D-SD'!E32&gt;0,MIN(Charts!$A$2,'D-SD'!E32+E31),MAX(0,E31+'D-SD'!E32))</f>
        <v>634823.75</v>
      </c>
      <c r="F32">
        <f>IF('D-SD'!F32&gt;0,MIN(Charts!$A$2,'D-SD'!F32+F31),MAX(0,F31+'D-SD'!F32))</f>
        <v>604093.125</v>
      </c>
      <c r="G32">
        <f>IF('D-SD'!G32&gt;0,MIN(Charts!$A$2,'D-SD'!G32+G31),MAX(0,G31+'D-SD'!G32))</f>
        <v>254109.43800000008</v>
      </c>
      <c r="H32">
        <f>IF('D-SD'!H32&gt;0,MIN(Charts!$A$2,'D-SD'!H32+H31),MAX(0,H31+'D-SD'!H32))</f>
        <v>491913.625</v>
      </c>
      <c r="I32">
        <f>IF('D-SD'!I32&gt;0,MIN(Charts!$A$2,'D-SD'!I32+I31),MAX(0,I31+'D-SD'!I32))</f>
        <v>0</v>
      </c>
      <c r="J32">
        <f>IF('D-SD'!J32&gt;0,MIN(Charts!$A$2,'D-SD'!J32+J31),MAX(0,J31+'D-SD'!J32))</f>
        <v>0</v>
      </c>
      <c r="K32">
        <f>IF('D-SD'!K32&gt;0,MIN(Charts!$A$2,'D-SD'!K32+K31),MAX(0,K31+'D-SD'!K32))</f>
        <v>0</v>
      </c>
      <c r="L32">
        <f>IF('D-SD'!L32&gt;0,MIN(Charts!$A$2,'D-SD'!L32+L31),MAX(0,L31+'D-SD'!L32))</f>
        <v>0</v>
      </c>
      <c r="M32">
        <f>IF('D-SD'!M32&gt;0,MIN(Charts!$A$2,'D-SD'!M32+M31),MAX(0,M31+'D-SD'!M32))</f>
        <v>0</v>
      </c>
      <c r="N32">
        <f>IF('D-SD'!N32&gt;0,MIN(Charts!$A$2,'D-SD'!N32+N31),MAX(0,N31+'D-SD'!N32))</f>
        <v>0</v>
      </c>
      <c r="O32">
        <f>IF('D-SD'!O32&gt;0,MIN(Charts!$A$2,'D-SD'!O32+O31),MAX(0,O31+'D-SD'!O32))</f>
        <v>0</v>
      </c>
      <c r="P32">
        <f>IF('D-SD'!P32&gt;0,MIN(Charts!$A$2,'D-SD'!P32+P31),MAX(0,P31+'D-SD'!P32))</f>
        <v>0</v>
      </c>
      <c r="Q32">
        <f>IF('D-SD'!Q32&gt;0,MIN(Charts!$A$2,'D-SD'!Q32+Q31),MAX(0,Q31+'D-SD'!Q32))</f>
        <v>0</v>
      </c>
      <c r="R32">
        <f>IF('D-SD'!R32&gt;0,MIN(Charts!$A$2,'D-SD'!R32+R31),MAX(0,R31+'D-SD'!R32))</f>
        <v>0</v>
      </c>
      <c r="S32">
        <f>IF('D-SD'!S32&gt;0,MIN(Charts!$A$2,'D-SD'!S32+S31),MAX(0,S31+'D-SD'!S32))</f>
        <v>0</v>
      </c>
      <c r="T32">
        <f>IF('D-SD'!T32&gt;0,MIN(Charts!$A$2,'D-SD'!T32+T31),MAX(0,T31+'D-SD'!T32))</f>
        <v>0</v>
      </c>
      <c r="U32">
        <f>IF('D-SD'!U32&gt;0,MIN(Charts!$A$2,'D-SD'!U32+U31),MAX(0,U31+'D-SD'!U32))</f>
        <v>0</v>
      </c>
      <c r="V32">
        <f>IF('D-SD'!V32&gt;0,MIN(Charts!$A$2,'D-SD'!V32+V31),MAX(0,V31+'D-SD'!V32))</f>
        <v>0</v>
      </c>
      <c r="W32">
        <f>IF('D-SD'!W32&gt;0,MIN(Charts!$A$2,'D-SD'!W32+W31),MAX(0,W31+'D-SD'!W32))</f>
        <v>0</v>
      </c>
      <c r="X32">
        <f>IF('D-SD'!X32&gt;0,MIN(Charts!$A$2,'D-SD'!X32+X31),MAX(0,X31+'D-SD'!X32))</f>
        <v>0</v>
      </c>
      <c r="Y32">
        <f>IF('D-SD'!Y32&gt;0,MIN(Charts!$A$2,'D-SD'!Y32+Y31),MAX(0,Y31+'D-SD'!Y32))</f>
        <v>0</v>
      </c>
      <c r="Z32">
        <f>IF('D-SD'!Z32&gt;0,MIN(Charts!$A$2,'D-SD'!Z32+Z31),MAX(0,Z31+'D-SD'!Z32))</f>
        <v>0</v>
      </c>
      <c r="AA32">
        <f>IF('D-SD'!AA32&gt;0,MIN(Charts!$A$2,'D-SD'!AA32+AA31),MAX(0,AA31+'D-SD'!AA32))</f>
        <v>0</v>
      </c>
    </row>
    <row r="33" spans="1:27" x14ac:dyDescent="0.3">
      <c r="A33">
        <v>32</v>
      </c>
      <c r="B33">
        <f>IF('D-SD'!B33&gt;0,MIN(Charts!$A$2,'D-SD'!B33+B32),MAX(0,B32+'D-SD'!B33))</f>
        <v>1000000</v>
      </c>
      <c r="C33">
        <f>IF('D-SD'!C33&gt;0,MIN(Charts!$A$2,'D-SD'!C33+C32),MAX(0,C32+'D-SD'!C33))</f>
        <v>1000000</v>
      </c>
      <c r="D33">
        <f>IF('D-SD'!D33&gt;0,MIN(Charts!$A$2,'D-SD'!D33+D32),MAX(0,D32+'D-SD'!D33))</f>
        <v>720113.5</v>
      </c>
      <c r="E33">
        <f>IF('D-SD'!E33&gt;0,MIN(Charts!$A$2,'D-SD'!E33+E32),MAX(0,E32+'D-SD'!E33))</f>
        <v>1000000</v>
      </c>
      <c r="F33">
        <f>IF('D-SD'!F33&gt;0,MIN(Charts!$A$2,'D-SD'!F33+F32),MAX(0,F32+'D-SD'!F33))</f>
        <v>601832.625</v>
      </c>
      <c r="G33">
        <f>IF('D-SD'!G33&gt;0,MIN(Charts!$A$2,'D-SD'!G33+G32),MAX(0,G32+'D-SD'!G33))</f>
        <v>848414.31300000008</v>
      </c>
      <c r="H33">
        <f>IF('D-SD'!H33&gt;0,MIN(Charts!$A$2,'D-SD'!H33+H32),MAX(0,H32+'D-SD'!H33))</f>
        <v>0</v>
      </c>
      <c r="I33">
        <f>IF('D-SD'!I33&gt;0,MIN(Charts!$A$2,'D-SD'!I33+I32),MAX(0,I32+'D-SD'!I33))</f>
        <v>0</v>
      </c>
      <c r="J33">
        <f>IF('D-SD'!J33&gt;0,MIN(Charts!$A$2,'D-SD'!J33+J32),MAX(0,J32+'D-SD'!J33))</f>
        <v>0</v>
      </c>
      <c r="K33">
        <f>IF('D-SD'!K33&gt;0,MIN(Charts!$A$2,'D-SD'!K33+K32),MAX(0,K32+'D-SD'!K33))</f>
        <v>0</v>
      </c>
      <c r="L33">
        <f>IF('D-SD'!L33&gt;0,MIN(Charts!$A$2,'D-SD'!L33+L32),MAX(0,L32+'D-SD'!L33))</f>
        <v>0</v>
      </c>
      <c r="M33">
        <f>IF('D-SD'!M33&gt;0,MIN(Charts!$A$2,'D-SD'!M33+M32),MAX(0,M32+'D-SD'!M33))</f>
        <v>0</v>
      </c>
      <c r="N33">
        <f>IF('D-SD'!N33&gt;0,MIN(Charts!$A$2,'D-SD'!N33+N32),MAX(0,N32+'D-SD'!N33))</f>
        <v>0</v>
      </c>
      <c r="O33">
        <f>IF('D-SD'!O33&gt;0,MIN(Charts!$A$2,'D-SD'!O33+O32),MAX(0,O32+'D-SD'!O33))</f>
        <v>0</v>
      </c>
      <c r="P33">
        <f>IF('D-SD'!P33&gt;0,MIN(Charts!$A$2,'D-SD'!P33+P32),MAX(0,P32+'D-SD'!P33))</f>
        <v>0</v>
      </c>
      <c r="Q33">
        <f>IF('D-SD'!Q33&gt;0,MIN(Charts!$A$2,'D-SD'!Q33+Q32),MAX(0,Q32+'D-SD'!Q33))</f>
        <v>0</v>
      </c>
      <c r="R33">
        <f>IF('D-SD'!R33&gt;0,MIN(Charts!$A$2,'D-SD'!R33+R32),MAX(0,R32+'D-SD'!R33))</f>
        <v>0</v>
      </c>
      <c r="S33">
        <f>IF('D-SD'!S33&gt;0,MIN(Charts!$A$2,'D-SD'!S33+S32),MAX(0,S32+'D-SD'!S33))</f>
        <v>0</v>
      </c>
      <c r="T33">
        <f>IF('D-SD'!T33&gt;0,MIN(Charts!$A$2,'D-SD'!T33+T32),MAX(0,T32+'D-SD'!T33))</f>
        <v>0</v>
      </c>
      <c r="U33">
        <f>IF('D-SD'!U33&gt;0,MIN(Charts!$A$2,'D-SD'!U33+U32),MAX(0,U32+'D-SD'!U33))</f>
        <v>0</v>
      </c>
      <c r="V33">
        <f>IF('D-SD'!V33&gt;0,MIN(Charts!$A$2,'D-SD'!V33+V32),MAX(0,V32+'D-SD'!V33))</f>
        <v>0</v>
      </c>
      <c r="W33">
        <f>IF('D-SD'!W33&gt;0,MIN(Charts!$A$2,'D-SD'!W33+W32),MAX(0,W32+'D-SD'!W33))</f>
        <v>0</v>
      </c>
      <c r="X33">
        <f>IF('D-SD'!X33&gt;0,MIN(Charts!$A$2,'D-SD'!X33+X32),MAX(0,X32+'D-SD'!X33))</f>
        <v>0</v>
      </c>
      <c r="Y33">
        <f>IF('D-SD'!Y33&gt;0,MIN(Charts!$A$2,'D-SD'!Y33+Y32),MAX(0,Y32+'D-SD'!Y33))</f>
        <v>0</v>
      </c>
      <c r="Z33">
        <f>IF('D-SD'!Z33&gt;0,MIN(Charts!$A$2,'D-SD'!Z33+Z32),MAX(0,Z32+'D-SD'!Z33))</f>
        <v>0</v>
      </c>
      <c r="AA33">
        <f>IF('D-SD'!AA33&gt;0,MIN(Charts!$A$2,'D-SD'!AA33+AA32),MAX(0,AA32+'D-SD'!AA33))</f>
        <v>0</v>
      </c>
    </row>
    <row r="34" spans="1:27" x14ac:dyDescent="0.3">
      <c r="A34">
        <v>33</v>
      </c>
      <c r="B34">
        <f>IF('D-SD'!B34&gt;0,MIN(Charts!$A$2,'D-SD'!B34+B33),MAX(0,B33+'D-SD'!B34))</f>
        <v>1000000</v>
      </c>
      <c r="C34">
        <f>IF('D-SD'!C34&gt;0,MIN(Charts!$A$2,'D-SD'!C34+C33),MAX(0,C33+'D-SD'!C34))</f>
        <v>819627.25</v>
      </c>
      <c r="D34">
        <f>IF('D-SD'!D34&gt;0,MIN(Charts!$A$2,'D-SD'!D34+D33),MAX(0,D33+'D-SD'!D34))</f>
        <v>1000000</v>
      </c>
      <c r="E34">
        <f>IF('D-SD'!E34&gt;0,MIN(Charts!$A$2,'D-SD'!E34+E33),MAX(0,E33+'D-SD'!E34))</f>
        <v>1000000</v>
      </c>
      <c r="F34">
        <f>IF('D-SD'!F34&gt;0,MIN(Charts!$A$2,'D-SD'!F34+F33),MAX(0,F33+'D-SD'!F34))</f>
        <v>1000000</v>
      </c>
      <c r="G34">
        <f>IF('D-SD'!G34&gt;0,MIN(Charts!$A$2,'D-SD'!G34+G33),MAX(0,G33+'D-SD'!G34))</f>
        <v>432264.93800000008</v>
      </c>
      <c r="H34">
        <f>IF('D-SD'!H34&gt;0,MIN(Charts!$A$2,'D-SD'!H34+H33),MAX(0,H33+'D-SD'!H34))</f>
        <v>0</v>
      </c>
      <c r="I34">
        <f>IF('D-SD'!I34&gt;0,MIN(Charts!$A$2,'D-SD'!I34+I33),MAX(0,I33+'D-SD'!I34))</f>
        <v>0</v>
      </c>
      <c r="J34">
        <f>IF('D-SD'!J34&gt;0,MIN(Charts!$A$2,'D-SD'!J34+J33),MAX(0,J33+'D-SD'!J34))</f>
        <v>0</v>
      </c>
      <c r="K34">
        <f>IF('D-SD'!K34&gt;0,MIN(Charts!$A$2,'D-SD'!K34+K33),MAX(0,K33+'D-SD'!K34))</f>
        <v>0</v>
      </c>
      <c r="L34">
        <f>IF('D-SD'!L34&gt;0,MIN(Charts!$A$2,'D-SD'!L34+L33),MAX(0,L33+'D-SD'!L34))</f>
        <v>0</v>
      </c>
      <c r="M34">
        <f>IF('D-SD'!M34&gt;0,MIN(Charts!$A$2,'D-SD'!M34+M33),MAX(0,M33+'D-SD'!M34))</f>
        <v>0</v>
      </c>
      <c r="N34">
        <f>IF('D-SD'!N34&gt;0,MIN(Charts!$A$2,'D-SD'!N34+N33),MAX(0,N33+'D-SD'!N34))</f>
        <v>0</v>
      </c>
      <c r="O34">
        <f>IF('D-SD'!O34&gt;0,MIN(Charts!$A$2,'D-SD'!O34+O33),MAX(0,O33+'D-SD'!O34))</f>
        <v>0</v>
      </c>
      <c r="P34">
        <f>IF('D-SD'!P34&gt;0,MIN(Charts!$A$2,'D-SD'!P34+P33),MAX(0,P33+'D-SD'!P34))</f>
        <v>0</v>
      </c>
      <c r="Q34">
        <f>IF('D-SD'!Q34&gt;0,MIN(Charts!$A$2,'D-SD'!Q34+Q33),MAX(0,Q33+'D-SD'!Q34))</f>
        <v>0</v>
      </c>
      <c r="R34">
        <f>IF('D-SD'!R34&gt;0,MIN(Charts!$A$2,'D-SD'!R34+R33),MAX(0,R33+'D-SD'!R34))</f>
        <v>0</v>
      </c>
      <c r="S34">
        <f>IF('D-SD'!S34&gt;0,MIN(Charts!$A$2,'D-SD'!S34+S33),MAX(0,S33+'D-SD'!S34))</f>
        <v>0</v>
      </c>
      <c r="T34">
        <f>IF('D-SD'!T34&gt;0,MIN(Charts!$A$2,'D-SD'!T34+T33),MAX(0,T33+'D-SD'!T34))</f>
        <v>0</v>
      </c>
      <c r="U34">
        <f>IF('D-SD'!U34&gt;0,MIN(Charts!$A$2,'D-SD'!U34+U33),MAX(0,U33+'D-SD'!U34))</f>
        <v>0</v>
      </c>
      <c r="V34">
        <f>IF('D-SD'!V34&gt;0,MIN(Charts!$A$2,'D-SD'!V34+V33),MAX(0,V33+'D-SD'!V34))</f>
        <v>0</v>
      </c>
      <c r="W34">
        <f>IF('D-SD'!W34&gt;0,MIN(Charts!$A$2,'D-SD'!W34+W33),MAX(0,W33+'D-SD'!W34))</f>
        <v>0</v>
      </c>
      <c r="X34">
        <f>IF('D-SD'!X34&gt;0,MIN(Charts!$A$2,'D-SD'!X34+X33),MAX(0,X33+'D-SD'!X34))</f>
        <v>0</v>
      </c>
      <c r="Y34">
        <f>IF('D-SD'!Y34&gt;0,MIN(Charts!$A$2,'D-SD'!Y34+Y33),MAX(0,Y33+'D-SD'!Y34))</f>
        <v>0</v>
      </c>
      <c r="Z34">
        <f>IF('D-SD'!Z34&gt;0,MIN(Charts!$A$2,'D-SD'!Z34+Z33),MAX(0,Z33+'D-SD'!Z34))</f>
        <v>0</v>
      </c>
      <c r="AA34">
        <f>IF('D-SD'!AA34&gt;0,MIN(Charts!$A$2,'D-SD'!AA34+AA33),MAX(0,AA33+'D-SD'!AA34))</f>
        <v>0</v>
      </c>
    </row>
    <row r="35" spans="1:27" x14ac:dyDescent="0.3">
      <c r="A35">
        <v>34</v>
      </c>
      <c r="B35">
        <f>IF('D-SD'!B35&gt;0,MIN(Charts!$A$2,'D-SD'!B35+B34),MAX(0,B34+'D-SD'!B35))</f>
        <v>848554</v>
      </c>
      <c r="C35">
        <f>IF('D-SD'!C35&gt;0,MIN(Charts!$A$2,'D-SD'!C35+C34),MAX(0,C34+'D-SD'!C35))</f>
        <v>1000000</v>
      </c>
      <c r="D35">
        <f>IF('D-SD'!D35&gt;0,MIN(Charts!$A$2,'D-SD'!D35+D34),MAX(0,D34+'D-SD'!D35))</f>
        <v>1000000</v>
      </c>
      <c r="E35">
        <f>IF('D-SD'!E35&gt;0,MIN(Charts!$A$2,'D-SD'!E35+E34),MAX(0,E34+'D-SD'!E35))</f>
        <v>1000000</v>
      </c>
      <c r="F35">
        <f>IF('D-SD'!F35&gt;0,MIN(Charts!$A$2,'D-SD'!F35+F34),MAX(0,F34+'D-SD'!F35))</f>
        <v>637572.31300000008</v>
      </c>
      <c r="G35">
        <f>IF('D-SD'!G35&gt;0,MIN(Charts!$A$2,'D-SD'!G35+G34),MAX(0,G34+'D-SD'!G35))</f>
        <v>0</v>
      </c>
      <c r="H35">
        <f>IF('D-SD'!H35&gt;0,MIN(Charts!$A$2,'D-SD'!H35+H34),MAX(0,H34+'D-SD'!H35))</f>
        <v>0</v>
      </c>
      <c r="I35">
        <f>IF('D-SD'!I35&gt;0,MIN(Charts!$A$2,'D-SD'!I35+I34),MAX(0,I34+'D-SD'!I35))</f>
        <v>0</v>
      </c>
      <c r="J35">
        <f>IF('D-SD'!J35&gt;0,MIN(Charts!$A$2,'D-SD'!J35+J34),MAX(0,J34+'D-SD'!J35))</f>
        <v>0</v>
      </c>
      <c r="K35">
        <f>IF('D-SD'!K35&gt;0,MIN(Charts!$A$2,'D-SD'!K35+K34),MAX(0,K34+'D-SD'!K35))</f>
        <v>0</v>
      </c>
      <c r="L35">
        <f>IF('D-SD'!L35&gt;0,MIN(Charts!$A$2,'D-SD'!L35+L34),MAX(0,L34+'D-SD'!L35))</f>
        <v>0</v>
      </c>
      <c r="M35">
        <f>IF('D-SD'!M35&gt;0,MIN(Charts!$A$2,'D-SD'!M35+M34),MAX(0,M34+'D-SD'!M35))</f>
        <v>0</v>
      </c>
      <c r="N35">
        <f>IF('D-SD'!N35&gt;0,MIN(Charts!$A$2,'D-SD'!N35+N34),MAX(0,N34+'D-SD'!N35))</f>
        <v>0</v>
      </c>
      <c r="O35">
        <f>IF('D-SD'!O35&gt;0,MIN(Charts!$A$2,'D-SD'!O35+O34),MAX(0,O34+'D-SD'!O35))</f>
        <v>0</v>
      </c>
      <c r="P35">
        <f>IF('D-SD'!P35&gt;0,MIN(Charts!$A$2,'D-SD'!P35+P34),MAX(0,P34+'D-SD'!P35))</f>
        <v>0</v>
      </c>
      <c r="Q35">
        <f>IF('D-SD'!Q35&gt;0,MIN(Charts!$A$2,'D-SD'!Q35+Q34),MAX(0,Q34+'D-SD'!Q35))</f>
        <v>0</v>
      </c>
      <c r="R35">
        <f>IF('D-SD'!R35&gt;0,MIN(Charts!$A$2,'D-SD'!R35+R34),MAX(0,R34+'D-SD'!R35))</f>
        <v>0</v>
      </c>
      <c r="S35">
        <f>IF('D-SD'!S35&gt;0,MIN(Charts!$A$2,'D-SD'!S35+S34),MAX(0,S34+'D-SD'!S35))</f>
        <v>0</v>
      </c>
      <c r="T35">
        <f>IF('D-SD'!T35&gt;0,MIN(Charts!$A$2,'D-SD'!T35+T34),MAX(0,T34+'D-SD'!T35))</f>
        <v>0</v>
      </c>
      <c r="U35">
        <f>IF('D-SD'!U35&gt;0,MIN(Charts!$A$2,'D-SD'!U35+U34),MAX(0,U34+'D-SD'!U35))</f>
        <v>0</v>
      </c>
      <c r="V35">
        <f>IF('D-SD'!V35&gt;0,MIN(Charts!$A$2,'D-SD'!V35+V34),MAX(0,V34+'D-SD'!V35))</f>
        <v>0</v>
      </c>
      <c r="W35">
        <f>IF('D-SD'!W35&gt;0,MIN(Charts!$A$2,'D-SD'!W35+W34),MAX(0,W34+'D-SD'!W35))</f>
        <v>0</v>
      </c>
      <c r="X35">
        <f>IF('D-SD'!X35&gt;0,MIN(Charts!$A$2,'D-SD'!X35+X34),MAX(0,X34+'D-SD'!X35))</f>
        <v>0</v>
      </c>
      <c r="Y35">
        <f>IF('D-SD'!Y35&gt;0,MIN(Charts!$A$2,'D-SD'!Y35+Y34),MAX(0,Y34+'D-SD'!Y35))</f>
        <v>0</v>
      </c>
      <c r="Z35">
        <f>IF('D-SD'!Z35&gt;0,MIN(Charts!$A$2,'D-SD'!Z35+Z34),MAX(0,Z34+'D-SD'!Z35))</f>
        <v>0</v>
      </c>
      <c r="AA35">
        <f>IF('D-SD'!AA35&gt;0,MIN(Charts!$A$2,'D-SD'!AA35+AA34),MAX(0,AA34+'D-SD'!AA35))</f>
        <v>0</v>
      </c>
    </row>
    <row r="36" spans="1:27" x14ac:dyDescent="0.3">
      <c r="A36">
        <v>35</v>
      </c>
      <c r="B36">
        <f>IF('D-SD'!B36&gt;0,MIN(Charts!$A$2,'D-SD'!B36+B35),MAX(0,B35+'D-SD'!B36))</f>
        <v>1000000</v>
      </c>
      <c r="C36">
        <f>IF('D-SD'!C36&gt;0,MIN(Charts!$A$2,'D-SD'!C36+C35),MAX(0,C35+'D-SD'!C36))</f>
        <v>1000000</v>
      </c>
      <c r="D36">
        <f>IF('D-SD'!D36&gt;0,MIN(Charts!$A$2,'D-SD'!D36+D35),MAX(0,D35+'D-SD'!D36))</f>
        <v>1000000</v>
      </c>
      <c r="E36">
        <f>IF('D-SD'!E36&gt;0,MIN(Charts!$A$2,'D-SD'!E36+E35),MAX(0,E35+'D-SD'!E36))</f>
        <v>757165.93800000008</v>
      </c>
      <c r="F36">
        <f>IF('D-SD'!F36&gt;0,MIN(Charts!$A$2,'D-SD'!F36+F35),MAX(0,F35+'D-SD'!F36))</f>
        <v>97400.626000000164</v>
      </c>
      <c r="G36">
        <f>IF('D-SD'!G36&gt;0,MIN(Charts!$A$2,'D-SD'!G36+G35),MAX(0,G35+'D-SD'!G36))</f>
        <v>0</v>
      </c>
      <c r="H36">
        <f>IF('D-SD'!H36&gt;0,MIN(Charts!$A$2,'D-SD'!H36+H35),MAX(0,H35+'D-SD'!H36))</f>
        <v>0</v>
      </c>
      <c r="I36">
        <f>IF('D-SD'!I36&gt;0,MIN(Charts!$A$2,'D-SD'!I36+I35),MAX(0,I35+'D-SD'!I36))</f>
        <v>0</v>
      </c>
      <c r="J36">
        <f>IF('D-SD'!J36&gt;0,MIN(Charts!$A$2,'D-SD'!J36+J35),MAX(0,J35+'D-SD'!J36))</f>
        <v>0</v>
      </c>
      <c r="K36">
        <f>IF('D-SD'!K36&gt;0,MIN(Charts!$A$2,'D-SD'!K36+K35),MAX(0,K35+'D-SD'!K36))</f>
        <v>0</v>
      </c>
      <c r="L36">
        <f>IF('D-SD'!L36&gt;0,MIN(Charts!$A$2,'D-SD'!L36+L35),MAX(0,L35+'D-SD'!L36))</f>
        <v>0</v>
      </c>
      <c r="M36">
        <f>IF('D-SD'!M36&gt;0,MIN(Charts!$A$2,'D-SD'!M36+M35),MAX(0,M35+'D-SD'!M36))</f>
        <v>0</v>
      </c>
      <c r="N36">
        <f>IF('D-SD'!N36&gt;0,MIN(Charts!$A$2,'D-SD'!N36+N35),MAX(0,N35+'D-SD'!N36))</f>
        <v>0</v>
      </c>
      <c r="O36">
        <f>IF('D-SD'!O36&gt;0,MIN(Charts!$A$2,'D-SD'!O36+O35),MAX(0,O35+'D-SD'!O36))</f>
        <v>0</v>
      </c>
      <c r="P36">
        <f>IF('D-SD'!P36&gt;0,MIN(Charts!$A$2,'D-SD'!P36+P35),MAX(0,P35+'D-SD'!P36))</f>
        <v>0</v>
      </c>
      <c r="Q36">
        <f>IF('D-SD'!Q36&gt;0,MIN(Charts!$A$2,'D-SD'!Q36+Q35),MAX(0,Q35+'D-SD'!Q36))</f>
        <v>0</v>
      </c>
      <c r="R36">
        <f>IF('D-SD'!R36&gt;0,MIN(Charts!$A$2,'D-SD'!R36+R35),MAX(0,R35+'D-SD'!R36))</f>
        <v>0</v>
      </c>
      <c r="S36">
        <f>IF('D-SD'!S36&gt;0,MIN(Charts!$A$2,'D-SD'!S36+S35),MAX(0,S35+'D-SD'!S36))</f>
        <v>0</v>
      </c>
      <c r="T36">
        <f>IF('D-SD'!T36&gt;0,MIN(Charts!$A$2,'D-SD'!T36+T35),MAX(0,T35+'D-SD'!T36))</f>
        <v>0</v>
      </c>
      <c r="U36">
        <f>IF('D-SD'!U36&gt;0,MIN(Charts!$A$2,'D-SD'!U36+U35),MAX(0,U35+'D-SD'!U36))</f>
        <v>0</v>
      </c>
      <c r="V36">
        <f>IF('D-SD'!V36&gt;0,MIN(Charts!$A$2,'D-SD'!V36+V35),MAX(0,V35+'D-SD'!V36))</f>
        <v>0</v>
      </c>
      <c r="W36">
        <f>IF('D-SD'!W36&gt;0,MIN(Charts!$A$2,'D-SD'!W36+W35),MAX(0,W35+'D-SD'!W36))</f>
        <v>0</v>
      </c>
      <c r="X36">
        <f>IF('D-SD'!X36&gt;0,MIN(Charts!$A$2,'D-SD'!X36+X35),MAX(0,X35+'D-SD'!X36))</f>
        <v>0</v>
      </c>
      <c r="Y36">
        <f>IF('D-SD'!Y36&gt;0,MIN(Charts!$A$2,'D-SD'!Y36+Y35),MAX(0,Y35+'D-SD'!Y36))</f>
        <v>0</v>
      </c>
      <c r="Z36">
        <f>IF('D-SD'!Z36&gt;0,MIN(Charts!$A$2,'D-SD'!Z36+Z35),MAX(0,Z35+'D-SD'!Z36))</f>
        <v>0</v>
      </c>
      <c r="AA36">
        <f>IF('D-SD'!AA36&gt;0,MIN(Charts!$A$2,'D-SD'!AA36+AA35),MAX(0,AA35+'D-SD'!AA36))</f>
        <v>0</v>
      </c>
    </row>
    <row r="37" spans="1:27" x14ac:dyDescent="0.3">
      <c r="A37">
        <v>36</v>
      </c>
      <c r="B37">
        <f>IF('D-SD'!B37&gt;0,MIN(Charts!$A$2,'D-SD'!B37+B36),MAX(0,B36+'D-SD'!B37))</f>
        <v>1000000</v>
      </c>
      <c r="C37">
        <f>IF('D-SD'!C37&gt;0,MIN(Charts!$A$2,'D-SD'!C37+C36),MAX(0,C36+'D-SD'!C37))</f>
        <v>1000000</v>
      </c>
      <c r="D37">
        <f>IF('D-SD'!D37&gt;0,MIN(Charts!$A$2,'D-SD'!D37+D36),MAX(0,D36+'D-SD'!D37))</f>
        <v>856982.625</v>
      </c>
      <c r="E37">
        <f>IF('D-SD'!E37&gt;0,MIN(Charts!$A$2,'D-SD'!E37+E36),MAX(0,E36+'D-SD'!E37))</f>
        <v>327806.68800000008</v>
      </c>
      <c r="F37">
        <f>IF('D-SD'!F37&gt;0,MIN(Charts!$A$2,'D-SD'!F37+F36),MAX(0,F36+'D-SD'!F37))</f>
        <v>0</v>
      </c>
      <c r="G37">
        <f>IF('D-SD'!G37&gt;0,MIN(Charts!$A$2,'D-SD'!G37+G36),MAX(0,G36+'D-SD'!G37))</f>
        <v>0</v>
      </c>
      <c r="H37">
        <f>IF('D-SD'!H37&gt;0,MIN(Charts!$A$2,'D-SD'!H37+H36),MAX(0,H36+'D-SD'!H37))</f>
        <v>0</v>
      </c>
      <c r="I37">
        <f>IF('D-SD'!I37&gt;0,MIN(Charts!$A$2,'D-SD'!I37+I36),MAX(0,I36+'D-SD'!I37))</f>
        <v>0</v>
      </c>
      <c r="J37">
        <f>IF('D-SD'!J37&gt;0,MIN(Charts!$A$2,'D-SD'!J37+J36),MAX(0,J36+'D-SD'!J37))</f>
        <v>0</v>
      </c>
      <c r="K37">
        <f>IF('D-SD'!K37&gt;0,MIN(Charts!$A$2,'D-SD'!K37+K36),MAX(0,K36+'D-SD'!K37))</f>
        <v>0</v>
      </c>
      <c r="L37">
        <f>IF('D-SD'!L37&gt;0,MIN(Charts!$A$2,'D-SD'!L37+L36),MAX(0,L36+'D-SD'!L37))</f>
        <v>0</v>
      </c>
      <c r="M37">
        <f>IF('D-SD'!M37&gt;0,MIN(Charts!$A$2,'D-SD'!M37+M36),MAX(0,M36+'D-SD'!M37))</f>
        <v>0</v>
      </c>
      <c r="N37">
        <f>IF('D-SD'!N37&gt;0,MIN(Charts!$A$2,'D-SD'!N37+N36),MAX(0,N36+'D-SD'!N37))</f>
        <v>0</v>
      </c>
      <c r="O37">
        <f>IF('D-SD'!O37&gt;0,MIN(Charts!$A$2,'D-SD'!O37+O36),MAX(0,O36+'D-SD'!O37))</f>
        <v>0</v>
      </c>
      <c r="P37">
        <f>IF('D-SD'!P37&gt;0,MIN(Charts!$A$2,'D-SD'!P37+P36),MAX(0,P36+'D-SD'!P37))</f>
        <v>0</v>
      </c>
      <c r="Q37">
        <f>IF('D-SD'!Q37&gt;0,MIN(Charts!$A$2,'D-SD'!Q37+Q36),MAX(0,Q36+'D-SD'!Q37))</f>
        <v>0</v>
      </c>
      <c r="R37">
        <f>IF('D-SD'!R37&gt;0,MIN(Charts!$A$2,'D-SD'!R37+R36),MAX(0,R36+'D-SD'!R37))</f>
        <v>0</v>
      </c>
      <c r="S37">
        <f>IF('D-SD'!S37&gt;0,MIN(Charts!$A$2,'D-SD'!S37+S36),MAX(0,S36+'D-SD'!S37))</f>
        <v>0</v>
      </c>
      <c r="T37">
        <f>IF('D-SD'!T37&gt;0,MIN(Charts!$A$2,'D-SD'!T37+T36),MAX(0,T36+'D-SD'!T37))</f>
        <v>0</v>
      </c>
      <c r="U37">
        <f>IF('D-SD'!U37&gt;0,MIN(Charts!$A$2,'D-SD'!U37+U36),MAX(0,U36+'D-SD'!U37))</f>
        <v>0</v>
      </c>
      <c r="V37">
        <f>IF('D-SD'!V37&gt;0,MIN(Charts!$A$2,'D-SD'!V37+V36),MAX(0,V36+'D-SD'!V37))</f>
        <v>0</v>
      </c>
      <c r="W37">
        <f>IF('D-SD'!W37&gt;0,MIN(Charts!$A$2,'D-SD'!W37+W36),MAX(0,W36+'D-SD'!W37))</f>
        <v>0</v>
      </c>
      <c r="X37">
        <f>IF('D-SD'!X37&gt;0,MIN(Charts!$A$2,'D-SD'!X37+X36),MAX(0,X36+'D-SD'!X37))</f>
        <v>0</v>
      </c>
      <c r="Y37">
        <f>IF('D-SD'!Y37&gt;0,MIN(Charts!$A$2,'D-SD'!Y37+Y36),MAX(0,Y36+'D-SD'!Y37))</f>
        <v>0</v>
      </c>
      <c r="Z37">
        <f>IF('D-SD'!Z37&gt;0,MIN(Charts!$A$2,'D-SD'!Z37+Z36),MAX(0,Z36+'D-SD'!Z37))</f>
        <v>0</v>
      </c>
      <c r="AA37">
        <f>IF('D-SD'!AA37&gt;0,MIN(Charts!$A$2,'D-SD'!AA37+AA36),MAX(0,AA36+'D-SD'!AA37))</f>
        <v>0</v>
      </c>
    </row>
    <row r="38" spans="1:27" x14ac:dyDescent="0.3">
      <c r="A38">
        <v>37</v>
      </c>
      <c r="B38">
        <f>IF('D-SD'!B38&gt;0,MIN(Charts!$A$2,'D-SD'!B38+B37),MAX(0,B37+'D-SD'!B38))</f>
        <v>1000000</v>
      </c>
      <c r="C38">
        <f>IF('D-SD'!C38&gt;0,MIN(Charts!$A$2,'D-SD'!C38+C37),MAX(0,C37+'D-SD'!C38))</f>
        <v>971129.375</v>
      </c>
      <c r="D38">
        <f>IF('D-SD'!D38&gt;0,MIN(Charts!$A$2,'D-SD'!D38+D37),MAX(0,D37+'D-SD'!D38))</f>
        <v>521346.75</v>
      </c>
      <c r="E38">
        <f>IF('D-SD'!E38&gt;0,MIN(Charts!$A$2,'D-SD'!E38+E37),MAX(0,E37+'D-SD'!E38))</f>
        <v>0</v>
      </c>
      <c r="F38">
        <f>IF('D-SD'!F38&gt;0,MIN(Charts!$A$2,'D-SD'!F38+F37),MAX(0,F37+'D-SD'!F38))</f>
        <v>0</v>
      </c>
      <c r="G38">
        <f>IF('D-SD'!G38&gt;0,MIN(Charts!$A$2,'D-SD'!G38+G37),MAX(0,G37+'D-SD'!G38))</f>
        <v>24187</v>
      </c>
      <c r="H38">
        <f>IF('D-SD'!H38&gt;0,MIN(Charts!$A$2,'D-SD'!H38+H37),MAX(0,H37+'D-SD'!H38))</f>
        <v>0</v>
      </c>
      <c r="I38">
        <f>IF('D-SD'!I38&gt;0,MIN(Charts!$A$2,'D-SD'!I38+I37),MAX(0,I37+'D-SD'!I38))</f>
        <v>0</v>
      </c>
      <c r="J38">
        <f>IF('D-SD'!J38&gt;0,MIN(Charts!$A$2,'D-SD'!J38+J37),MAX(0,J37+'D-SD'!J38))</f>
        <v>0</v>
      </c>
      <c r="K38">
        <f>IF('D-SD'!K38&gt;0,MIN(Charts!$A$2,'D-SD'!K38+K37),MAX(0,K37+'D-SD'!K38))</f>
        <v>0</v>
      </c>
      <c r="L38">
        <f>IF('D-SD'!L38&gt;0,MIN(Charts!$A$2,'D-SD'!L38+L37),MAX(0,L37+'D-SD'!L38))</f>
        <v>0</v>
      </c>
      <c r="M38">
        <f>IF('D-SD'!M38&gt;0,MIN(Charts!$A$2,'D-SD'!M38+M37),MAX(0,M37+'D-SD'!M38))</f>
        <v>0</v>
      </c>
      <c r="N38">
        <f>IF('D-SD'!N38&gt;0,MIN(Charts!$A$2,'D-SD'!N38+N37),MAX(0,N37+'D-SD'!N38))</f>
        <v>0</v>
      </c>
      <c r="O38">
        <f>IF('D-SD'!O38&gt;0,MIN(Charts!$A$2,'D-SD'!O38+O37),MAX(0,O37+'D-SD'!O38))</f>
        <v>0</v>
      </c>
      <c r="P38">
        <f>IF('D-SD'!P38&gt;0,MIN(Charts!$A$2,'D-SD'!P38+P37),MAX(0,P37+'D-SD'!P38))</f>
        <v>0</v>
      </c>
      <c r="Q38">
        <f>IF('D-SD'!Q38&gt;0,MIN(Charts!$A$2,'D-SD'!Q38+Q37),MAX(0,Q37+'D-SD'!Q38))</f>
        <v>0</v>
      </c>
      <c r="R38">
        <f>IF('D-SD'!R38&gt;0,MIN(Charts!$A$2,'D-SD'!R38+R37),MAX(0,R37+'D-SD'!R38))</f>
        <v>0</v>
      </c>
      <c r="S38">
        <f>IF('D-SD'!S38&gt;0,MIN(Charts!$A$2,'D-SD'!S38+S37),MAX(0,S37+'D-SD'!S38))</f>
        <v>0</v>
      </c>
      <c r="T38">
        <f>IF('D-SD'!T38&gt;0,MIN(Charts!$A$2,'D-SD'!T38+T37),MAX(0,T37+'D-SD'!T38))</f>
        <v>0</v>
      </c>
      <c r="U38">
        <f>IF('D-SD'!U38&gt;0,MIN(Charts!$A$2,'D-SD'!U38+U37),MAX(0,U37+'D-SD'!U38))</f>
        <v>0</v>
      </c>
      <c r="V38">
        <f>IF('D-SD'!V38&gt;0,MIN(Charts!$A$2,'D-SD'!V38+V37),MAX(0,V37+'D-SD'!V38))</f>
        <v>0</v>
      </c>
      <c r="W38">
        <f>IF('D-SD'!W38&gt;0,MIN(Charts!$A$2,'D-SD'!W38+W37),MAX(0,W37+'D-SD'!W38))</f>
        <v>0</v>
      </c>
      <c r="X38">
        <f>IF('D-SD'!X38&gt;0,MIN(Charts!$A$2,'D-SD'!X38+X37),MAX(0,X37+'D-SD'!X38))</f>
        <v>0</v>
      </c>
      <c r="Y38">
        <f>IF('D-SD'!Y38&gt;0,MIN(Charts!$A$2,'D-SD'!Y38+Y37),MAX(0,Y37+'D-SD'!Y38))</f>
        <v>0</v>
      </c>
      <c r="Z38">
        <f>IF('D-SD'!Z38&gt;0,MIN(Charts!$A$2,'D-SD'!Z38+Z37),MAX(0,Z37+'D-SD'!Z38))</f>
        <v>0</v>
      </c>
      <c r="AA38">
        <f>IF('D-SD'!AA38&gt;0,MIN(Charts!$A$2,'D-SD'!AA38+AA37),MAX(0,AA37+'D-SD'!AA38))</f>
        <v>0</v>
      </c>
    </row>
    <row r="39" spans="1:27" x14ac:dyDescent="0.3">
      <c r="A39">
        <v>38</v>
      </c>
      <c r="B39">
        <f>IF('D-SD'!B39&gt;0,MIN(Charts!$A$2,'D-SD'!B39+B38),MAX(0,B38+'D-SD'!B39))</f>
        <v>1000000</v>
      </c>
      <c r="C39">
        <f>IF('D-SD'!C39&gt;0,MIN(Charts!$A$2,'D-SD'!C39+C38),MAX(0,C38+'D-SD'!C39))</f>
        <v>742966.93800000008</v>
      </c>
      <c r="D39">
        <f>IF('D-SD'!D39&gt;0,MIN(Charts!$A$2,'D-SD'!D39+D38),MAX(0,D38+'D-SD'!D39))</f>
        <v>0</v>
      </c>
      <c r="E39">
        <f>IF('D-SD'!E39&gt;0,MIN(Charts!$A$2,'D-SD'!E39+E38),MAX(0,E38+'D-SD'!E39))</f>
        <v>0</v>
      </c>
      <c r="F39">
        <f>IF('D-SD'!F39&gt;0,MIN(Charts!$A$2,'D-SD'!F39+F38),MAX(0,F38+'D-SD'!F39))</f>
        <v>71937.625</v>
      </c>
      <c r="G39">
        <f>IF('D-SD'!G39&gt;0,MIN(Charts!$A$2,'D-SD'!G39+G38),MAX(0,G38+'D-SD'!G39))</f>
        <v>0</v>
      </c>
      <c r="H39">
        <f>IF('D-SD'!H39&gt;0,MIN(Charts!$A$2,'D-SD'!H39+H38),MAX(0,H38+'D-SD'!H39))</f>
        <v>0</v>
      </c>
      <c r="I39">
        <f>IF('D-SD'!I39&gt;0,MIN(Charts!$A$2,'D-SD'!I39+I38),MAX(0,I38+'D-SD'!I39))</f>
        <v>0</v>
      </c>
      <c r="J39">
        <f>IF('D-SD'!J39&gt;0,MIN(Charts!$A$2,'D-SD'!J39+J38),MAX(0,J38+'D-SD'!J39))</f>
        <v>0</v>
      </c>
      <c r="K39">
        <f>IF('D-SD'!K39&gt;0,MIN(Charts!$A$2,'D-SD'!K39+K38),MAX(0,K38+'D-SD'!K39))</f>
        <v>0</v>
      </c>
      <c r="L39">
        <f>IF('D-SD'!L39&gt;0,MIN(Charts!$A$2,'D-SD'!L39+L38),MAX(0,L38+'D-SD'!L39))</f>
        <v>0</v>
      </c>
      <c r="M39">
        <f>IF('D-SD'!M39&gt;0,MIN(Charts!$A$2,'D-SD'!M39+M38),MAX(0,M38+'D-SD'!M39))</f>
        <v>0</v>
      </c>
      <c r="N39">
        <f>IF('D-SD'!N39&gt;0,MIN(Charts!$A$2,'D-SD'!N39+N38),MAX(0,N38+'D-SD'!N39))</f>
        <v>0</v>
      </c>
      <c r="O39">
        <f>IF('D-SD'!O39&gt;0,MIN(Charts!$A$2,'D-SD'!O39+O38),MAX(0,O38+'D-SD'!O39))</f>
        <v>0</v>
      </c>
      <c r="P39">
        <f>IF('D-SD'!P39&gt;0,MIN(Charts!$A$2,'D-SD'!P39+P38),MAX(0,P38+'D-SD'!P39))</f>
        <v>0</v>
      </c>
      <c r="Q39">
        <f>IF('D-SD'!Q39&gt;0,MIN(Charts!$A$2,'D-SD'!Q39+Q38),MAX(0,Q38+'D-SD'!Q39))</f>
        <v>0</v>
      </c>
      <c r="R39">
        <f>IF('D-SD'!R39&gt;0,MIN(Charts!$A$2,'D-SD'!R39+R38),MAX(0,R38+'D-SD'!R39))</f>
        <v>0</v>
      </c>
      <c r="S39">
        <f>IF('D-SD'!S39&gt;0,MIN(Charts!$A$2,'D-SD'!S39+S38),MAX(0,S38+'D-SD'!S39))</f>
        <v>0</v>
      </c>
      <c r="T39">
        <f>IF('D-SD'!T39&gt;0,MIN(Charts!$A$2,'D-SD'!T39+T38),MAX(0,T38+'D-SD'!T39))</f>
        <v>0</v>
      </c>
      <c r="U39">
        <f>IF('D-SD'!U39&gt;0,MIN(Charts!$A$2,'D-SD'!U39+U38),MAX(0,U38+'D-SD'!U39))</f>
        <v>0</v>
      </c>
      <c r="V39">
        <f>IF('D-SD'!V39&gt;0,MIN(Charts!$A$2,'D-SD'!V39+V38),MAX(0,V38+'D-SD'!V39))</f>
        <v>0</v>
      </c>
      <c r="W39">
        <f>IF('D-SD'!W39&gt;0,MIN(Charts!$A$2,'D-SD'!W39+W38),MAX(0,W38+'D-SD'!W39))</f>
        <v>0</v>
      </c>
      <c r="X39">
        <f>IF('D-SD'!X39&gt;0,MIN(Charts!$A$2,'D-SD'!X39+X38),MAX(0,X38+'D-SD'!X39))</f>
        <v>0</v>
      </c>
      <c r="Y39">
        <f>IF('D-SD'!Y39&gt;0,MIN(Charts!$A$2,'D-SD'!Y39+Y38),MAX(0,Y38+'D-SD'!Y39))</f>
        <v>0</v>
      </c>
      <c r="Z39">
        <f>IF('D-SD'!Z39&gt;0,MIN(Charts!$A$2,'D-SD'!Z39+Z38),MAX(0,Z38+'D-SD'!Z39))</f>
        <v>0</v>
      </c>
      <c r="AA39">
        <f>IF('D-SD'!AA39&gt;0,MIN(Charts!$A$2,'D-SD'!AA39+AA38),MAX(0,AA38+'D-SD'!AA39))</f>
        <v>0</v>
      </c>
    </row>
    <row r="40" spans="1:27" x14ac:dyDescent="0.3">
      <c r="A40">
        <v>39</v>
      </c>
      <c r="B40">
        <f>IF('D-SD'!B40&gt;0,MIN(Charts!$A$2,'D-SD'!B40+B39),MAX(0,B39+'D-SD'!B40))</f>
        <v>983346</v>
      </c>
      <c r="C40">
        <f>IF('D-SD'!C40&gt;0,MIN(Charts!$A$2,'D-SD'!C40+C39),MAX(0,C39+'D-SD'!C40))</f>
        <v>188218.50100000016</v>
      </c>
      <c r="D40">
        <f>IF('D-SD'!D40&gt;0,MIN(Charts!$A$2,'D-SD'!D40+D39),MAX(0,D39+'D-SD'!D40))</f>
        <v>15770.313000000082</v>
      </c>
      <c r="E40">
        <f>IF('D-SD'!E40&gt;0,MIN(Charts!$A$2,'D-SD'!E40+E39),MAX(0,E39+'D-SD'!E40))</f>
        <v>183303.125</v>
      </c>
      <c r="F40">
        <f>IF('D-SD'!F40&gt;0,MIN(Charts!$A$2,'D-SD'!F40+F39),MAX(0,F39+'D-SD'!F40))</f>
        <v>0</v>
      </c>
      <c r="G40">
        <f>IF('D-SD'!G40&gt;0,MIN(Charts!$A$2,'D-SD'!G40+G39),MAX(0,G39+'D-SD'!G40))</f>
        <v>0</v>
      </c>
      <c r="H40">
        <f>IF('D-SD'!H40&gt;0,MIN(Charts!$A$2,'D-SD'!H40+H39),MAX(0,H39+'D-SD'!H40))</f>
        <v>0</v>
      </c>
      <c r="I40">
        <f>IF('D-SD'!I40&gt;0,MIN(Charts!$A$2,'D-SD'!I40+I39),MAX(0,I39+'D-SD'!I40))</f>
        <v>142329.75</v>
      </c>
      <c r="J40">
        <f>IF('D-SD'!J40&gt;0,MIN(Charts!$A$2,'D-SD'!J40+J39),MAX(0,J39+'D-SD'!J40))</f>
        <v>0</v>
      </c>
      <c r="K40">
        <f>IF('D-SD'!K40&gt;0,MIN(Charts!$A$2,'D-SD'!K40+K39),MAX(0,K39+'D-SD'!K40))</f>
        <v>0</v>
      </c>
      <c r="L40">
        <f>IF('D-SD'!L40&gt;0,MIN(Charts!$A$2,'D-SD'!L40+L39),MAX(0,L39+'D-SD'!L40))</f>
        <v>0</v>
      </c>
      <c r="M40">
        <f>IF('D-SD'!M40&gt;0,MIN(Charts!$A$2,'D-SD'!M40+M39),MAX(0,M39+'D-SD'!M40))</f>
        <v>0</v>
      </c>
      <c r="N40">
        <f>IF('D-SD'!N40&gt;0,MIN(Charts!$A$2,'D-SD'!N40+N39),MAX(0,N39+'D-SD'!N40))</f>
        <v>0</v>
      </c>
      <c r="O40">
        <f>IF('D-SD'!O40&gt;0,MIN(Charts!$A$2,'D-SD'!O40+O39),MAX(0,O39+'D-SD'!O40))</f>
        <v>0</v>
      </c>
      <c r="P40">
        <f>IF('D-SD'!P40&gt;0,MIN(Charts!$A$2,'D-SD'!P40+P39),MAX(0,P39+'D-SD'!P40))</f>
        <v>0</v>
      </c>
      <c r="Q40">
        <f>IF('D-SD'!Q40&gt;0,MIN(Charts!$A$2,'D-SD'!Q40+Q39),MAX(0,Q39+'D-SD'!Q40))</f>
        <v>0</v>
      </c>
      <c r="R40">
        <f>IF('D-SD'!R40&gt;0,MIN(Charts!$A$2,'D-SD'!R40+R39),MAX(0,R39+'D-SD'!R40))</f>
        <v>0</v>
      </c>
      <c r="S40">
        <f>IF('D-SD'!S40&gt;0,MIN(Charts!$A$2,'D-SD'!S40+S39),MAX(0,S39+'D-SD'!S40))</f>
        <v>0</v>
      </c>
      <c r="T40">
        <f>IF('D-SD'!T40&gt;0,MIN(Charts!$A$2,'D-SD'!T40+T39),MAX(0,T39+'D-SD'!T40))</f>
        <v>0</v>
      </c>
      <c r="U40">
        <f>IF('D-SD'!U40&gt;0,MIN(Charts!$A$2,'D-SD'!U40+U39),MAX(0,U39+'D-SD'!U40))</f>
        <v>0</v>
      </c>
      <c r="V40">
        <f>IF('D-SD'!V40&gt;0,MIN(Charts!$A$2,'D-SD'!V40+V39),MAX(0,V39+'D-SD'!V40))</f>
        <v>0</v>
      </c>
      <c r="W40">
        <f>IF('D-SD'!W40&gt;0,MIN(Charts!$A$2,'D-SD'!W40+W39),MAX(0,W39+'D-SD'!W40))</f>
        <v>0</v>
      </c>
      <c r="X40">
        <f>IF('D-SD'!X40&gt;0,MIN(Charts!$A$2,'D-SD'!X40+X39),MAX(0,X39+'D-SD'!X40))</f>
        <v>0</v>
      </c>
      <c r="Y40">
        <f>IF('D-SD'!Y40&gt;0,MIN(Charts!$A$2,'D-SD'!Y40+Y39),MAX(0,Y39+'D-SD'!Y40))</f>
        <v>0</v>
      </c>
      <c r="Z40">
        <f>IF('D-SD'!Z40&gt;0,MIN(Charts!$A$2,'D-SD'!Z40+Z39),MAX(0,Z39+'D-SD'!Z40))</f>
        <v>0</v>
      </c>
      <c r="AA40">
        <f>IF('D-SD'!AA40&gt;0,MIN(Charts!$A$2,'D-SD'!AA40+AA39),MAX(0,AA39+'D-SD'!AA40))</f>
        <v>0</v>
      </c>
    </row>
    <row r="41" spans="1:27" x14ac:dyDescent="0.3">
      <c r="A41">
        <v>40</v>
      </c>
      <c r="B41">
        <f>IF('D-SD'!B41&gt;0,MIN(Charts!$A$2,'D-SD'!B41+B40),MAX(0,B40+'D-SD'!B41))</f>
        <v>637673</v>
      </c>
      <c r="C41">
        <f>IF('D-SD'!C41&gt;0,MIN(Charts!$A$2,'D-SD'!C41+C40),MAX(0,C40+'D-SD'!C41))</f>
        <v>308346.62600000016</v>
      </c>
      <c r="D41">
        <f>IF('D-SD'!D41&gt;0,MIN(Charts!$A$2,'D-SD'!D41+D40),MAX(0,D40+'D-SD'!D41))</f>
        <v>295135.06300000008</v>
      </c>
      <c r="E41">
        <f>IF('D-SD'!E41&gt;0,MIN(Charts!$A$2,'D-SD'!E41+E40),MAX(0,E40+'D-SD'!E41))</f>
        <v>0</v>
      </c>
      <c r="F41">
        <f>IF('D-SD'!F41&gt;0,MIN(Charts!$A$2,'D-SD'!F41+F40),MAX(0,F40+'D-SD'!F41))</f>
        <v>34489.688000000082</v>
      </c>
      <c r="G41">
        <f>IF('D-SD'!G41&gt;0,MIN(Charts!$A$2,'D-SD'!G41+G40),MAX(0,G40+'D-SD'!G41))</f>
        <v>0</v>
      </c>
      <c r="H41">
        <f>IF('D-SD'!H41&gt;0,MIN(Charts!$A$2,'D-SD'!H41+H40),MAX(0,H40+'D-SD'!H41))</f>
        <v>408196.125</v>
      </c>
      <c r="I41">
        <f>IF('D-SD'!I41&gt;0,MIN(Charts!$A$2,'D-SD'!I41+I40),MAX(0,I40+'D-SD'!I41))</f>
        <v>0</v>
      </c>
      <c r="J41">
        <f>IF('D-SD'!J41&gt;0,MIN(Charts!$A$2,'D-SD'!J41+J40),MAX(0,J40+'D-SD'!J41))</f>
        <v>0</v>
      </c>
      <c r="K41">
        <f>IF('D-SD'!K41&gt;0,MIN(Charts!$A$2,'D-SD'!K41+K40),MAX(0,K40+'D-SD'!K41))</f>
        <v>0</v>
      </c>
      <c r="L41">
        <f>IF('D-SD'!L41&gt;0,MIN(Charts!$A$2,'D-SD'!L41+L40),MAX(0,L40+'D-SD'!L41))</f>
        <v>0</v>
      </c>
      <c r="M41">
        <f>IF('D-SD'!M41&gt;0,MIN(Charts!$A$2,'D-SD'!M41+M40),MAX(0,M40+'D-SD'!M41))</f>
        <v>0</v>
      </c>
      <c r="N41">
        <f>IF('D-SD'!N41&gt;0,MIN(Charts!$A$2,'D-SD'!N41+N40),MAX(0,N40+'D-SD'!N41))</f>
        <v>0</v>
      </c>
      <c r="O41">
        <f>IF('D-SD'!O41&gt;0,MIN(Charts!$A$2,'D-SD'!O41+O40),MAX(0,O40+'D-SD'!O41))</f>
        <v>0</v>
      </c>
      <c r="P41">
        <f>IF('D-SD'!P41&gt;0,MIN(Charts!$A$2,'D-SD'!P41+P40),MAX(0,P40+'D-SD'!P41))</f>
        <v>0</v>
      </c>
      <c r="Q41">
        <f>IF('D-SD'!Q41&gt;0,MIN(Charts!$A$2,'D-SD'!Q41+Q40),MAX(0,Q40+'D-SD'!Q41))</f>
        <v>0</v>
      </c>
      <c r="R41">
        <f>IF('D-SD'!R41&gt;0,MIN(Charts!$A$2,'D-SD'!R41+R40),MAX(0,R40+'D-SD'!R41))</f>
        <v>0</v>
      </c>
      <c r="S41">
        <f>IF('D-SD'!S41&gt;0,MIN(Charts!$A$2,'D-SD'!S41+S40),MAX(0,S40+'D-SD'!S41))</f>
        <v>0</v>
      </c>
      <c r="T41">
        <f>IF('D-SD'!T41&gt;0,MIN(Charts!$A$2,'D-SD'!T41+T40),MAX(0,T40+'D-SD'!T41))</f>
        <v>0</v>
      </c>
      <c r="U41">
        <f>IF('D-SD'!U41&gt;0,MIN(Charts!$A$2,'D-SD'!U41+U40),MAX(0,U40+'D-SD'!U41))</f>
        <v>0</v>
      </c>
      <c r="V41">
        <f>IF('D-SD'!V41&gt;0,MIN(Charts!$A$2,'D-SD'!V41+V40),MAX(0,V40+'D-SD'!V41))</f>
        <v>0</v>
      </c>
      <c r="W41">
        <f>IF('D-SD'!W41&gt;0,MIN(Charts!$A$2,'D-SD'!W41+W40),MAX(0,W40+'D-SD'!W41))</f>
        <v>0</v>
      </c>
      <c r="X41">
        <f>IF('D-SD'!X41&gt;0,MIN(Charts!$A$2,'D-SD'!X41+X40),MAX(0,X40+'D-SD'!X41))</f>
        <v>0</v>
      </c>
      <c r="Y41">
        <f>IF('D-SD'!Y41&gt;0,MIN(Charts!$A$2,'D-SD'!Y41+Y40),MAX(0,Y40+'D-SD'!Y41))</f>
        <v>0</v>
      </c>
      <c r="Z41">
        <f>IF('D-SD'!Z41&gt;0,MIN(Charts!$A$2,'D-SD'!Z41+Z40),MAX(0,Z40+'D-SD'!Z41))</f>
        <v>0</v>
      </c>
      <c r="AA41">
        <f>IF('D-SD'!AA41&gt;0,MIN(Charts!$A$2,'D-SD'!AA41+AA40),MAX(0,AA40+'D-SD'!AA41))</f>
        <v>0</v>
      </c>
    </row>
    <row r="42" spans="1:27" x14ac:dyDescent="0.3">
      <c r="A42">
        <v>41</v>
      </c>
      <c r="B42">
        <f>IF('D-SD'!B42&gt;0,MIN(Charts!$A$2,'D-SD'!B42+B41),MAX(0,B41+'D-SD'!B42))</f>
        <v>753349</v>
      </c>
      <c r="C42">
        <f>IF('D-SD'!C42&gt;0,MIN(Charts!$A$2,'D-SD'!C42+C41),MAX(0,C41+'D-SD'!C42))</f>
        <v>698061.00100000016</v>
      </c>
      <c r="D42">
        <f>IF('D-SD'!D42&gt;0,MIN(Charts!$A$2,'D-SD'!D42+D41),MAX(0,D41+'D-SD'!D42))</f>
        <v>181589.18800000008</v>
      </c>
      <c r="E42">
        <f>IF('D-SD'!E42&gt;0,MIN(Charts!$A$2,'D-SD'!E42+E41),MAX(0,E41+'D-SD'!E42))</f>
        <v>140683.5</v>
      </c>
      <c r="F42">
        <f>IF('D-SD'!F42&gt;0,MIN(Charts!$A$2,'D-SD'!F42+F41),MAX(0,F41+'D-SD'!F42))</f>
        <v>40610.688000000082</v>
      </c>
      <c r="G42">
        <f>IF('D-SD'!G42&gt;0,MIN(Charts!$A$2,'D-SD'!G42+G41),MAX(0,G41+'D-SD'!G42))</f>
        <v>504357.375</v>
      </c>
      <c r="H42">
        <f>IF('D-SD'!H42&gt;0,MIN(Charts!$A$2,'D-SD'!H42+H41),MAX(0,H41+'D-SD'!H42))</f>
        <v>312324.625</v>
      </c>
      <c r="I42">
        <f>IF('D-SD'!I42&gt;0,MIN(Charts!$A$2,'D-SD'!I42+I41),MAX(0,I41+'D-SD'!I42))</f>
        <v>457996.375</v>
      </c>
      <c r="J42">
        <f>IF('D-SD'!J42&gt;0,MIN(Charts!$A$2,'D-SD'!J42+J41),MAX(0,J41+'D-SD'!J42))</f>
        <v>0</v>
      </c>
      <c r="K42">
        <f>IF('D-SD'!K42&gt;0,MIN(Charts!$A$2,'D-SD'!K42+K41),MAX(0,K41+'D-SD'!K42))</f>
        <v>0</v>
      </c>
      <c r="L42">
        <f>IF('D-SD'!L42&gt;0,MIN(Charts!$A$2,'D-SD'!L42+L41),MAX(0,L41+'D-SD'!L42))</f>
        <v>0</v>
      </c>
      <c r="M42">
        <f>IF('D-SD'!M42&gt;0,MIN(Charts!$A$2,'D-SD'!M42+M41),MAX(0,M41+'D-SD'!M42))</f>
        <v>0</v>
      </c>
      <c r="N42">
        <f>IF('D-SD'!N42&gt;0,MIN(Charts!$A$2,'D-SD'!N42+N41),MAX(0,N41+'D-SD'!N42))</f>
        <v>0</v>
      </c>
      <c r="O42">
        <f>IF('D-SD'!O42&gt;0,MIN(Charts!$A$2,'D-SD'!O42+O41),MAX(0,O41+'D-SD'!O42))</f>
        <v>0</v>
      </c>
      <c r="P42">
        <f>IF('D-SD'!P42&gt;0,MIN(Charts!$A$2,'D-SD'!P42+P41),MAX(0,P41+'D-SD'!P42))</f>
        <v>0</v>
      </c>
      <c r="Q42">
        <f>IF('D-SD'!Q42&gt;0,MIN(Charts!$A$2,'D-SD'!Q42+Q41),MAX(0,Q41+'D-SD'!Q42))</f>
        <v>0</v>
      </c>
      <c r="R42">
        <f>IF('D-SD'!R42&gt;0,MIN(Charts!$A$2,'D-SD'!R42+R41),MAX(0,R41+'D-SD'!R42))</f>
        <v>0</v>
      </c>
      <c r="S42">
        <f>IF('D-SD'!S42&gt;0,MIN(Charts!$A$2,'D-SD'!S42+S41),MAX(0,S41+'D-SD'!S42))</f>
        <v>0</v>
      </c>
      <c r="T42">
        <f>IF('D-SD'!T42&gt;0,MIN(Charts!$A$2,'D-SD'!T42+T41),MAX(0,T41+'D-SD'!T42))</f>
        <v>0</v>
      </c>
      <c r="U42">
        <f>IF('D-SD'!U42&gt;0,MIN(Charts!$A$2,'D-SD'!U42+U41),MAX(0,U41+'D-SD'!U42))</f>
        <v>0</v>
      </c>
      <c r="V42">
        <f>IF('D-SD'!V42&gt;0,MIN(Charts!$A$2,'D-SD'!V42+V41),MAX(0,V41+'D-SD'!V42))</f>
        <v>0</v>
      </c>
      <c r="W42">
        <f>IF('D-SD'!W42&gt;0,MIN(Charts!$A$2,'D-SD'!W42+W41),MAX(0,W41+'D-SD'!W42))</f>
        <v>0</v>
      </c>
      <c r="X42">
        <f>IF('D-SD'!X42&gt;0,MIN(Charts!$A$2,'D-SD'!X42+X41),MAX(0,X41+'D-SD'!X42))</f>
        <v>0</v>
      </c>
      <c r="Y42">
        <f>IF('D-SD'!Y42&gt;0,MIN(Charts!$A$2,'D-SD'!Y42+Y41),MAX(0,Y41+'D-SD'!Y42))</f>
        <v>0</v>
      </c>
      <c r="Z42">
        <f>IF('D-SD'!Z42&gt;0,MIN(Charts!$A$2,'D-SD'!Z42+Z41),MAX(0,Z41+'D-SD'!Z42))</f>
        <v>0</v>
      </c>
      <c r="AA42">
        <f>IF('D-SD'!AA42&gt;0,MIN(Charts!$A$2,'D-SD'!AA42+AA41),MAX(0,AA41+'D-SD'!AA42))</f>
        <v>0</v>
      </c>
    </row>
    <row r="43" spans="1:27" x14ac:dyDescent="0.3">
      <c r="A43">
        <v>42</v>
      </c>
      <c r="B43">
        <f>IF('D-SD'!B43&gt;0,MIN(Charts!$A$2,'D-SD'!B43+B42),MAX(0,B42+'D-SD'!B43))</f>
        <v>1000000</v>
      </c>
      <c r="C43">
        <f>IF('D-SD'!C43&gt;0,MIN(Charts!$A$2,'D-SD'!C43+C42),MAX(0,C42+'D-SD'!C43))</f>
        <v>692900.06400000025</v>
      </c>
      <c r="D43">
        <f>IF('D-SD'!D43&gt;0,MIN(Charts!$A$2,'D-SD'!D43+D42),MAX(0,D42+'D-SD'!D43))</f>
        <v>413063.50100000016</v>
      </c>
      <c r="E43">
        <f>IF('D-SD'!E43&gt;0,MIN(Charts!$A$2,'D-SD'!E43+E42),MAX(0,E42+'D-SD'!E43))</f>
        <v>260875</v>
      </c>
      <c r="F43">
        <f>IF('D-SD'!F43&gt;0,MIN(Charts!$A$2,'D-SD'!F43+F42),MAX(0,F42+'D-SD'!F43))</f>
        <v>593539.43800000008</v>
      </c>
      <c r="G43">
        <f>IF('D-SD'!G43&gt;0,MIN(Charts!$A$2,'D-SD'!G43+G42),MAX(0,G42+'D-SD'!G43))</f>
        <v>518603.75</v>
      </c>
      <c r="H43">
        <f>IF('D-SD'!H43&gt;0,MIN(Charts!$A$2,'D-SD'!H43+H42),MAX(0,H42+'D-SD'!H43))</f>
        <v>889113</v>
      </c>
      <c r="I43">
        <f>IF('D-SD'!I43&gt;0,MIN(Charts!$A$2,'D-SD'!I43+I42),MAX(0,I42+'D-SD'!I43))</f>
        <v>155172.25</v>
      </c>
      <c r="J43">
        <f>IF('D-SD'!J43&gt;0,MIN(Charts!$A$2,'D-SD'!J43+J42),MAX(0,J42+'D-SD'!J43))</f>
        <v>0</v>
      </c>
      <c r="K43">
        <f>IF('D-SD'!K43&gt;0,MIN(Charts!$A$2,'D-SD'!K43+K42),MAX(0,K42+'D-SD'!K43))</f>
        <v>0</v>
      </c>
      <c r="L43">
        <f>IF('D-SD'!L43&gt;0,MIN(Charts!$A$2,'D-SD'!L43+L42),MAX(0,L42+'D-SD'!L43))</f>
        <v>0</v>
      </c>
      <c r="M43">
        <f>IF('D-SD'!M43&gt;0,MIN(Charts!$A$2,'D-SD'!M43+M42),MAX(0,M42+'D-SD'!M43))</f>
        <v>0</v>
      </c>
      <c r="N43">
        <f>IF('D-SD'!N43&gt;0,MIN(Charts!$A$2,'D-SD'!N43+N42),MAX(0,N42+'D-SD'!N43))</f>
        <v>0</v>
      </c>
      <c r="O43">
        <f>IF('D-SD'!O43&gt;0,MIN(Charts!$A$2,'D-SD'!O43+O42),MAX(0,O42+'D-SD'!O43))</f>
        <v>0</v>
      </c>
      <c r="P43">
        <f>IF('D-SD'!P43&gt;0,MIN(Charts!$A$2,'D-SD'!P43+P42),MAX(0,P42+'D-SD'!P43))</f>
        <v>0</v>
      </c>
      <c r="Q43">
        <f>IF('D-SD'!Q43&gt;0,MIN(Charts!$A$2,'D-SD'!Q43+Q42),MAX(0,Q42+'D-SD'!Q43))</f>
        <v>0</v>
      </c>
      <c r="R43">
        <f>IF('D-SD'!R43&gt;0,MIN(Charts!$A$2,'D-SD'!R43+R42),MAX(0,R42+'D-SD'!R43))</f>
        <v>0</v>
      </c>
      <c r="S43">
        <f>IF('D-SD'!S43&gt;0,MIN(Charts!$A$2,'D-SD'!S43+S42),MAX(0,S42+'D-SD'!S43))</f>
        <v>0</v>
      </c>
      <c r="T43">
        <f>IF('D-SD'!T43&gt;0,MIN(Charts!$A$2,'D-SD'!T43+T42),MAX(0,T42+'D-SD'!T43))</f>
        <v>0</v>
      </c>
      <c r="U43">
        <f>IF('D-SD'!U43&gt;0,MIN(Charts!$A$2,'D-SD'!U43+U42),MAX(0,U42+'D-SD'!U43))</f>
        <v>0</v>
      </c>
      <c r="V43">
        <f>IF('D-SD'!V43&gt;0,MIN(Charts!$A$2,'D-SD'!V43+V42),MAX(0,V42+'D-SD'!V43))</f>
        <v>0</v>
      </c>
      <c r="W43">
        <f>IF('D-SD'!W43&gt;0,MIN(Charts!$A$2,'D-SD'!W43+W42),MAX(0,W42+'D-SD'!W43))</f>
        <v>0</v>
      </c>
      <c r="X43">
        <f>IF('D-SD'!X43&gt;0,MIN(Charts!$A$2,'D-SD'!X43+X42),MAX(0,X42+'D-SD'!X43))</f>
        <v>0</v>
      </c>
      <c r="Y43">
        <f>IF('D-SD'!Y43&gt;0,MIN(Charts!$A$2,'D-SD'!Y43+Y42),MAX(0,Y42+'D-SD'!Y43))</f>
        <v>0</v>
      </c>
      <c r="Z43">
        <f>IF('D-SD'!Z43&gt;0,MIN(Charts!$A$2,'D-SD'!Z43+Z42),MAX(0,Z42+'D-SD'!Z43))</f>
        <v>0</v>
      </c>
      <c r="AA43">
        <f>IF('D-SD'!AA43&gt;0,MIN(Charts!$A$2,'D-SD'!AA43+AA42),MAX(0,AA42+'D-SD'!AA43))</f>
        <v>0</v>
      </c>
    </row>
    <row r="44" spans="1:27" x14ac:dyDescent="0.3">
      <c r="A44">
        <v>43</v>
      </c>
      <c r="B44">
        <f>IF('D-SD'!B44&gt;0,MIN(Charts!$A$2,'D-SD'!B44+B43),MAX(0,B43+'D-SD'!B44))</f>
        <v>1000000</v>
      </c>
      <c r="C44">
        <f>IF('D-SD'!C44&gt;0,MIN(Charts!$A$2,'D-SD'!C44+C43),MAX(0,C43+'D-SD'!C44))</f>
        <v>1000000</v>
      </c>
      <c r="D44">
        <f>IF('D-SD'!D44&gt;0,MIN(Charts!$A$2,'D-SD'!D44+D43),MAX(0,D43+'D-SD'!D44))</f>
        <v>631523.50100000016</v>
      </c>
      <c r="E44">
        <f>IF('D-SD'!E44&gt;0,MIN(Charts!$A$2,'D-SD'!E44+E43),MAX(0,E43+'D-SD'!E44))</f>
        <v>932149</v>
      </c>
      <c r="F44">
        <f>IF('D-SD'!F44&gt;0,MIN(Charts!$A$2,'D-SD'!F44+F43),MAX(0,F43+'D-SD'!F44))</f>
        <v>665395.81300000008</v>
      </c>
      <c r="G44">
        <f>IF('D-SD'!G44&gt;0,MIN(Charts!$A$2,'D-SD'!G44+G43),MAX(0,G43+'D-SD'!G44))</f>
        <v>1000000</v>
      </c>
      <c r="H44">
        <f>IF('D-SD'!H44&gt;0,MIN(Charts!$A$2,'D-SD'!H44+H43),MAX(0,H43+'D-SD'!H44))</f>
        <v>866426.5</v>
      </c>
      <c r="I44">
        <f>IF('D-SD'!I44&gt;0,MIN(Charts!$A$2,'D-SD'!I44+I43),MAX(0,I43+'D-SD'!I44))</f>
        <v>0</v>
      </c>
      <c r="J44">
        <f>IF('D-SD'!J44&gt;0,MIN(Charts!$A$2,'D-SD'!J44+J43),MAX(0,J43+'D-SD'!J44))</f>
        <v>0</v>
      </c>
      <c r="K44">
        <f>IF('D-SD'!K44&gt;0,MIN(Charts!$A$2,'D-SD'!K44+K43),MAX(0,K43+'D-SD'!K44))</f>
        <v>0</v>
      </c>
      <c r="L44">
        <f>IF('D-SD'!L44&gt;0,MIN(Charts!$A$2,'D-SD'!L44+L43),MAX(0,L43+'D-SD'!L44))</f>
        <v>0</v>
      </c>
      <c r="M44">
        <f>IF('D-SD'!M44&gt;0,MIN(Charts!$A$2,'D-SD'!M44+M43),MAX(0,M43+'D-SD'!M44))</f>
        <v>0</v>
      </c>
      <c r="N44">
        <f>IF('D-SD'!N44&gt;0,MIN(Charts!$A$2,'D-SD'!N44+N43),MAX(0,N43+'D-SD'!N44))</f>
        <v>0</v>
      </c>
      <c r="O44">
        <f>IF('D-SD'!O44&gt;0,MIN(Charts!$A$2,'D-SD'!O44+O43),MAX(0,O43+'D-SD'!O44))</f>
        <v>0</v>
      </c>
      <c r="P44">
        <f>IF('D-SD'!P44&gt;0,MIN(Charts!$A$2,'D-SD'!P44+P43),MAX(0,P43+'D-SD'!P44))</f>
        <v>0</v>
      </c>
      <c r="Q44">
        <f>IF('D-SD'!Q44&gt;0,MIN(Charts!$A$2,'D-SD'!Q44+Q43),MAX(0,Q43+'D-SD'!Q44))</f>
        <v>0</v>
      </c>
      <c r="R44">
        <f>IF('D-SD'!R44&gt;0,MIN(Charts!$A$2,'D-SD'!R44+R43),MAX(0,R43+'D-SD'!R44))</f>
        <v>0</v>
      </c>
      <c r="S44">
        <f>IF('D-SD'!S44&gt;0,MIN(Charts!$A$2,'D-SD'!S44+S43),MAX(0,S43+'D-SD'!S44))</f>
        <v>0</v>
      </c>
      <c r="T44">
        <f>IF('D-SD'!T44&gt;0,MIN(Charts!$A$2,'D-SD'!T44+T43),MAX(0,T43+'D-SD'!T44))</f>
        <v>0</v>
      </c>
      <c r="U44">
        <f>IF('D-SD'!U44&gt;0,MIN(Charts!$A$2,'D-SD'!U44+U43),MAX(0,U43+'D-SD'!U44))</f>
        <v>0</v>
      </c>
      <c r="V44">
        <f>IF('D-SD'!V44&gt;0,MIN(Charts!$A$2,'D-SD'!V44+V43),MAX(0,V43+'D-SD'!V44))</f>
        <v>0</v>
      </c>
      <c r="W44">
        <f>IF('D-SD'!W44&gt;0,MIN(Charts!$A$2,'D-SD'!W44+W43),MAX(0,W43+'D-SD'!W44))</f>
        <v>0</v>
      </c>
      <c r="X44">
        <f>IF('D-SD'!X44&gt;0,MIN(Charts!$A$2,'D-SD'!X44+X43),MAX(0,X43+'D-SD'!X44))</f>
        <v>0</v>
      </c>
      <c r="Y44">
        <f>IF('D-SD'!Y44&gt;0,MIN(Charts!$A$2,'D-SD'!Y44+Y43),MAX(0,Y43+'D-SD'!Y44))</f>
        <v>0</v>
      </c>
      <c r="Z44">
        <f>IF('D-SD'!Z44&gt;0,MIN(Charts!$A$2,'D-SD'!Z44+Z43),MAX(0,Z43+'D-SD'!Z44))</f>
        <v>0</v>
      </c>
      <c r="AA44">
        <f>IF('D-SD'!AA44&gt;0,MIN(Charts!$A$2,'D-SD'!AA44+AA43),MAX(0,AA43+'D-SD'!AA44))</f>
        <v>0</v>
      </c>
    </row>
    <row r="45" spans="1:27" x14ac:dyDescent="0.3">
      <c r="A45">
        <v>44</v>
      </c>
      <c r="B45">
        <f>IF('D-SD'!B45&gt;0,MIN(Charts!$A$2,'D-SD'!B45+B44),MAX(0,B44+'D-SD'!B45))</f>
        <v>1000000</v>
      </c>
      <c r="C45">
        <f>IF('D-SD'!C45&gt;0,MIN(Charts!$A$2,'D-SD'!C45+C44),MAX(0,C44+'D-SD'!C45))</f>
        <v>1000000</v>
      </c>
      <c r="D45">
        <f>IF('D-SD'!D45&gt;0,MIN(Charts!$A$2,'D-SD'!D45+D44),MAX(0,D44+'D-SD'!D45))</f>
        <v>1000000</v>
      </c>
      <c r="E45">
        <f>IF('D-SD'!E45&gt;0,MIN(Charts!$A$2,'D-SD'!E45+E44),MAX(0,E44+'D-SD'!E45))</f>
        <v>1000000</v>
      </c>
      <c r="F45">
        <f>IF('D-SD'!F45&gt;0,MIN(Charts!$A$2,'D-SD'!F45+F44),MAX(0,F44+'D-SD'!F45))</f>
        <v>1000000</v>
      </c>
      <c r="G45">
        <f>IF('D-SD'!G45&gt;0,MIN(Charts!$A$2,'D-SD'!G45+G44),MAX(0,G44+'D-SD'!G45))</f>
        <v>1000000</v>
      </c>
      <c r="H45">
        <f>IF('D-SD'!H45&gt;0,MIN(Charts!$A$2,'D-SD'!H45+H44),MAX(0,H44+'D-SD'!H45))</f>
        <v>340713.43800000008</v>
      </c>
      <c r="I45">
        <f>IF('D-SD'!I45&gt;0,MIN(Charts!$A$2,'D-SD'!I45+I44),MAX(0,I44+'D-SD'!I45))</f>
        <v>0</v>
      </c>
      <c r="J45">
        <f>IF('D-SD'!J45&gt;0,MIN(Charts!$A$2,'D-SD'!J45+J44),MAX(0,J44+'D-SD'!J45))</f>
        <v>0</v>
      </c>
      <c r="K45">
        <f>IF('D-SD'!K45&gt;0,MIN(Charts!$A$2,'D-SD'!K45+K44),MAX(0,K44+'D-SD'!K45))</f>
        <v>0</v>
      </c>
      <c r="L45">
        <f>IF('D-SD'!L45&gt;0,MIN(Charts!$A$2,'D-SD'!L45+L44),MAX(0,L44+'D-SD'!L45))</f>
        <v>0</v>
      </c>
      <c r="M45">
        <f>IF('D-SD'!M45&gt;0,MIN(Charts!$A$2,'D-SD'!M45+M44),MAX(0,M44+'D-SD'!M45))</f>
        <v>0</v>
      </c>
      <c r="N45">
        <f>IF('D-SD'!N45&gt;0,MIN(Charts!$A$2,'D-SD'!N45+N44),MAX(0,N44+'D-SD'!N45))</f>
        <v>0</v>
      </c>
      <c r="O45">
        <f>IF('D-SD'!O45&gt;0,MIN(Charts!$A$2,'D-SD'!O45+O44),MAX(0,O44+'D-SD'!O45))</f>
        <v>0</v>
      </c>
      <c r="P45">
        <f>IF('D-SD'!P45&gt;0,MIN(Charts!$A$2,'D-SD'!P45+P44),MAX(0,P44+'D-SD'!P45))</f>
        <v>0</v>
      </c>
      <c r="Q45">
        <f>IF('D-SD'!Q45&gt;0,MIN(Charts!$A$2,'D-SD'!Q45+Q44),MAX(0,Q44+'D-SD'!Q45))</f>
        <v>0</v>
      </c>
      <c r="R45">
        <f>IF('D-SD'!R45&gt;0,MIN(Charts!$A$2,'D-SD'!R45+R44),MAX(0,R44+'D-SD'!R45))</f>
        <v>0</v>
      </c>
      <c r="S45">
        <f>IF('D-SD'!S45&gt;0,MIN(Charts!$A$2,'D-SD'!S45+S44),MAX(0,S44+'D-SD'!S45))</f>
        <v>0</v>
      </c>
      <c r="T45">
        <f>IF('D-SD'!T45&gt;0,MIN(Charts!$A$2,'D-SD'!T45+T44),MAX(0,T44+'D-SD'!T45))</f>
        <v>0</v>
      </c>
      <c r="U45">
        <f>IF('D-SD'!U45&gt;0,MIN(Charts!$A$2,'D-SD'!U45+U44),MAX(0,U44+'D-SD'!U45))</f>
        <v>0</v>
      </c>
      <c r="V45">
        <f>IF('D-SD'!V45&gt;0,MIN(Charts!$A$2,'D-SD'!V45+V44),MAX(0,V44+'D-SD'!V45))</f>
        <v>0</v>
      </c>
      <c r="W45">
        <f>IF('D-SD'!W45&gt;0,MIN(Charts!$A$2,'D-SD'!W45+W44),MAX(0,W44+'D-SD'!W45))</f>
        <v>0</v>
      </c>
      <c r="X45">
        <f>IF('D-SD'!X45&gt;0,MIN(Charts!$A$2,'D-SD'!X45+X44),MAX(0,X44+'D-SD'!X45))</f>
        <v>0</v>
      </c>
      <c r="Y45">
        <f>IF('D-SD'!Y45&gt;0,MIN(Charts!$A$2,'D-SD'!Y45+Y44),MAX(0,Y44+'D-SD'!Y45))</f>
        <v>0</v>
      </c>
      <c r="Z45">
        <f>IF('D-SD'!Z45&gt;0,MIN(Charts!$A$2,'D-SD'!Z45+Z44),MAX(0,Z44+'D-SD'!Z45))</f>
        <v>0</v>
      </c>
      <c r="AA45">
        <f>IF('D-SD'!AA45&gt;0,MIN(Charts!$A$2,'D-SD'!AA45+AA44),MAX(0,AA44+'D-SD'!AA45))</f>
        <v>0</v>
      </c>
    </row>
    <row r="46" spans="1:27" x14ac:dyDescent="0.3">
      <c r="A46">
        <v>45</v>
      </c>
      <c r="B46">
        <f>IF('D-SD'!B46&gt;0,MIN(Charts!$A$2,'D-SD'!B46+B45),MAX(0,B45+'D-SD'!B46))</f>
        <v>1000000</v>
      </c>
      <c r="C46">
        <f>IF('D-SD'!C46&gt;0,MIN(Charts!$A$2,'D-SD'!C46+C45),MAX(0,C45+'D-SD'!C46))</f>
        <v>1000000</v>
      </c>
      <c r="D46">
        <f>IF('D-SD'!D46&gt;0,MIN(Charts!$A$2,'D-SD'!D46+D45),MAX(0,D45+'D-SD'!D46))</f>
        <v>1000000</v>
      </c>
      <c r="E46">
        <f>IF('D-SD'!E46&gt;0,MIN(Charts!$A$2,'D-SD'!E46+E45),MAX(0,E45+'D-SD'!E46))</f>
        <v>1000000</v>
      </c>
      <c r="F46">
        <f>IF('D-SD'!F46&gt;0,MIN(Charts!$A$2,'D-SD'!F46+F45),MAX(0,F45+'D-SD'!F46))</f>
        <v>1000000</v>
      </c>
      <c r="G46">
        <f>IF('D-SD'!G46&gt;0,MIN(Charts!$A$2,'D-SD'!G46+G45),MAX(0,G45+'D-SD'!G46))</f>
        <v>573473.625</v>
      </c>
      <c r="H46">
        <f>IF('D-SD'!H46&gt;0,MIN(Charts!$A$2,'D-SD'!H46+H45),MAX(0,H45+'D-SD'!H46))</f>
        <v>0</v>
      </c>
      <c r="I46">
        <f>IF('D-SD'!I46&gt;0,MIN(Charts!$A$2,'D-SD'!I46+I45),MAX(0,I45+'D-SD'!I46))</f>
        <v>0</v>
      </c>
      <c r="J46">
        <f>IF('D-SD'!J46&gt;0,MIN(Charts!$A$2,'D-SD'!J46+J45),MAX(0,J45+'D-SD'!J46))</f>
        <v>0</v>
      </c>
      <c r="K46">
        <f>IF('D-SD'!K46&gt;0,MIN(Charts!$A$2,'D-SD'!K46+K45),MAX(0,K45+'D-SD'!K46))</f>
        <v>0</v>
      </c>
      <c r="L46">
        <f>IF('D-SD'!L46&gt;0,MIN(Charts!$A$2,'D-SD'!L46+L45),MAX(0,L45+'D-SD'!L46))</f>
        <v>0</v>
      </c>
      <c r="M46">
        <f>IF('D-SD'!M46&gt;0,MIN(Charts!$A$2,'D-SD'!M46+M45),MAX(0,M45+'D-SD'!M46))</f>
        <v>0</v>
      </c>
      <c r="N46">
        <f>IF('D-SD'!N46&gt;0,MIN(Charts!$A$2,'D-SD'!N46+N45),MAX(0,N45+'D-SD'!N46))</f>
        <v>0</v>
      </c>
      <c r="O46">
        <f>IF('D-SD'!O46&gt;0,MIN(Charts!$A$2,'D-SD'!O46+O45),MAX(0,O45+'D-SD'!O46))</f>
        <v>0</v>
      </c>
      <c r="P46">
        <f>IF('D-SD'!P46&gt;0,MIN(Charts!$A$2,'D-SD'!P46+P45),MAX(0,P45+'D-SD'!P46))</f>
        <v>0</v>
      </c>
      <c r="Q46">
        <f>IF('D-SD'!Q46&gt;0,MIN(Charts!$A$2,'D-SD'!Q46+Q45),MAX(0,Q45+'D-SD'!Q46))</f>
        <v>0</v>
      </c>
      <c r="R46">
        <f>IF('D-SD'!R46&gt;0,MIN(Charts!$A$2,'D-SD'!R46+R45),MAX(0,R45+'D-SD'!R46))</f>
        <v>0</v>
      </c>
      <c r="S46">
        <f>IF('D-SD'!S46&gt;0,MIN(Charts!$A$2,'D-SD'!S46+S45),MAX(0,S45+'D-SD'!S46))</f>
        <v>0</v>
      </c>
      <c r="T46">
        <f>IF('D-SD'!T46&gt;0,MIN(Charts!$A$2,'D-SD'!T46+T45),MAX(0,T45+'D-SD'!T46))</f>
        <v>0</v>
      </c>
      <c r="U46">
        <f>IF('D-SD'!U46&gt;0,MIN(Charts!$A$2,'D-SD'!U46+U45),MAX(0,U45+'D-SD'!U46))</f>
        <v>0</v>
      </c>
      <c r="V46">
        <f>IF('D-SD'!V46&gt;0,MIN(Charts!$A$2,'D-SD'!V46+V45),MAX(0,V45+'D-SD'!V46))</f>
        <v>0</v>
      </c>
      <c r="W46">
        <f>IF('D-SD'!W46&gt;0,MIN(Charts!$A$2,'D-SD'!W46+W45),MAX(0,W45+'D-SD'!W46))</f>
        <v>0</v>
      </c>
      <c r="X46">
        <f>IF('D-SD'!X46&gt;0,MIN(Charts!$A$2,'D-SD'!X46+X45),MAX(0,X45+'D-SD'!X46))</f>
        <v>0</v>
      </c>
      <c r="Y46">
        <f>IF('D-SD'!Y46&gt;0,MIN(Charts!$A$2,'D-SD'!Y46+Y45),MAX(0,Y45+'D-SD'!Y46))</f>
        <v>0</v>
      </c>
      <c r="Z46">
        <f>IF('D-SD'!Z46&gt;0,MIN(Charts!$A$2,'D-SD'!Z46+Z45),MAX(0,Z45+'D-SD'!Z46))</f>
        <v>0</v>
      </c>
      <c r="AA46">
        <f>IF('D-SD'!AA46&gt;0,MIN(Charts!$A$2,'D-SD'!AA46+AA45),MAX(0,AA45+'D-SD'!AA46))</f>
        <v>0</v>
      </c>
    </row>
    <row r="47" spans="1:27" x14ac:dyDescent="0.3">
      <c r="A47">
        <v>46</v>
      </c>
      <c r="B47">
        <f>IF('D-SD'!B47&gt;0,MIN(Charts!$A$2,'D-SD'!B47+B46),MAX(0,B46+'D-SD'!B47))</f>
        <v>1000000</v>
      </c>
      <c r="C47">
        <f>IF('D-SD'!C47&gt;0,MIN(Charts!$A$2,'D-SD'!C47+C46),MAX(0,C46+'D-SD'!C47))</f>
        <v>1000000</v>
      </c>
      <c r="D47">
        <f>IF('D-SD'!D47&gt;0,MIN(Charts!$A$2,'D-SD'!D47+D46),MAX(0,D46+'D-SD'!D47))</f>
        <v>1000000</v>
      </c>
      <c r="E47">
        <f>IF('D-SD'!E47&gt;0,MIN(Charts!$A$2,'D-SD'!E47+E46),MAX(0,E46+'D-SD'!E47))</f>
        <v>1000000</v>
      </c>
      <c r="F47">
        <f>IF('D-SD'!F47&gt;0,MIN(Charts!$A$2,'D-SD'!F47+F46),MAX(0,F46+'D-SD'!F47))</f>
        <v>620108.31300000008</v>
      </c>
      <c r="G47">
        <f>IF('D-SD'!G47&gt;0,MIN(Charts!$A$2,'D-SD'!G47+G46),MAX(0,G46+'D-SD'!G47))</f>
        <v>238794.5</v>
      </c>
      <c r="H47">
        <f>IF('D-SD'!H47&gt;0,MIN(Charts!$A$2,'D-SD'!H47+H46),MAX(0,H46+'D-SD'!H47))</f>
        <v>0</v>
      </c>
      <c r="I47">
        <f>IF('D-SD'!I47&gt;0,MIN(Charts!$A$2,'D-SD'!I47+I46),MAX(0,I46+'D-SD'!I47))</f>
        <v>137886.25</v>
      </c>
      <c r="J47">
        <f>IF('D-SD'!J47&gt;0,MIN(Charts!$A$2,'D-SD'!J47+J46),MAX(0,J46+'D-SD'!J47))</f>
        <v>0</v>
      </c>
      <c r="K47">
        <f>IF('D-SD'!K47&gt;0,MIN(Charts!$A$2,'D-SD'!K47+K46),MAX(0,K46+'D-SD'!K47))</f>
        <v>0</v>
      </c>
      <c r="L47">
        <f>IF('D-SD'!L47&gt;0,MIN(Charts!$A$2,'D-SD'!L47+L46),MAX(0,L46+'D-SD'!L47))</f>
        <v>0</v>
      </c>
      <c r="M47">
        <f>IF('D-SD'!M47&gt;0,MIN(Charts!$A$2,'D-SD'!M47+M46),MAX(0,M46+'D-SD'!M47))</f>
        <v>0</v>
      </c>
      <c r="N47">
        <f>IF('D-SD'!N47&gt;0,MIN(Charts!$A$2,'D-SD'!N47+N46),MAX(0,N46+'D-SD'!N47))</f>
        <v>0</v>
      </c>
      <c r="O47">
        <f>IF('D-SD'!O47&gt;0,MIN(Charts!$A$2,'D-SD'!O47+O46),MAX(0,O46+'D-SD'!O47))</f>
        <v>0</v>
      </c>
      <c r="P47">
        <f>IF('D-SD'!P47&gt;0,MIN(Charts!$A$2,'D-SD'!P47+P46),MAX(0,P46+'D-SD'!P47))</f>
        <v>0</v>
      </c>
      <c r="Q47">
        <f>IF('D-SD'!Q47&gt;0,MIN(Charts!$A$2,'D-SD'!Q47+Q46),MAX(0,Q46+'D-SD'!Q47))</f>
        <v>0</v>
      </c>
      <c r="R47">
        <f>IF('D-SD'!R47&gt;0,MIN(Charts!$A$2,'D-SD'!R47+R46),MAX(0,R46+'D-SD'!R47))</f>
        <v>0</v>
      </c>
      <c r="S47">
        <f>IF('D-SD'!S47&gt;0,MIN(Charts!$A$2,'D-SD'!S47+S46),MAX(0,S46+'D-SD'!S47))</f>
        <v>0</v>
      </c>
      <c r="T47">
        <f>IF('D-SD'!T47&gt;0,MIN(Charts!$A$2,'D-SD'!T47+T46),MAX(0,T46+'D-SD'!T47))</f>
        <v>0</v>
      </c>
      <c r="U47">
        <f>IF('D-SD'!U47&gt;0,MIN(Charts!$A$2,'D-SD'!U47+U46),MAX(0,U46+'D-SD'!U47))</f>
        <v>0</v>
      </c>
      <c r="V47">
        <f>IF('D-SD'!V47&gt;0,MIN(Charts!$A$2,'D-SD'!V47+V46),MAX(0,V46+'D-SD'!V47))</f>
        <v>0</v>
      </c>
      <c r="W47">
        <f>IF('D-SD'!W47&gt;0,MIN(Charts!$A$2,'D-SD'!W47+W46),MAX(0,W46+'D-SD'!W47))</f>
        <v>0</v>
      </c>
      <c r="X47">
        <f>IF('D-SD'!X47&gt;0,MIN(Charts!$A$2,'D-SD'!X47+X46),MAX(0,X46+'D-SD'!X47))</f>
        <v>0</v>
      </c>
      <c r="Y47">
        <f>IF('D-SD'!Y47&gt;0,MIN(Charts!$A$2,'D-SD'!Y47+Y46),MAX(0,Y46+'D-SD'!Y47))</f>
        <v>0</v>
      </c>
      <c r="Z47">
        <f>IF('D-SD'!Z47&gt;0,MIN(Charts!$A$2,'D-SD'!Z47+Z46),MAX(0,Z46+'D-SD'!Z47))</f>
        <v>0</v>
      </c>
      <c r="AA47">
        <f>IF('D-SD'!AA47&gt;0,MIN(Charts!$A$2,'D-SD'!AA47+AA46),MAX(0,AA46+'D-SD'!AA47))</f>
        <v>0</v>
      </c>
    </row>
    <row r="48" spans="1:27" x14ac:dyDescent="0.3">
      <c r="A48">
        <v>47</v>
      </c>
      <c r="B48">
        <f>IF('D-SD'!B48&gt;0,MIN(Charts!$A$2,'D-SD'!B48+B47),MAX(0,B47+'D-SD'!B48))</f>
        <v>1000000</v>
      </c>
      <c r="C48">
        <f>IF('D-SD'!C48&gt;0,MIN(Charts!$A$2,'D-SD'!C48+C47),MAX(0,C47+'D-SD'!C48))</f>
        <v>1000000</v>
      </c>
      <c r="D48">
        <f>IF('D-SD'!D48&gt;0,MIN(Charts!$A$2,'D-SD'!D48+D47),MAX(0,D47+'D-SD'!D48))</f>
        <v>1000000</v>
      </c>
      <c r="E48">
        <f>IF('D-SD'!E48&gt;0,MIN(Charts!$A$2,'D-SD'!E48+E47),MAX(0,E47+'D-SD'!E48))</f>
        <v>728387</v>
      </c>
      <c r="F48">
        <f>IF('D-SD'!F48&gt;0,MIN(Charts!$A$2,'D-SD'!F48+F47),MAX(0,F47+'D-SD'!F48))</f>
        <v>337953.18800000008</v>
      </c>
      <c r="G48">
        <f>IF('D-SD'!G48&gt;0,MIN(Charts!$A$2,'D-SD'!G48+G47),MAX(0,G47+'D-SD'!G48))</f>
        <v>316972.375</v>
      </c>
      <c r="H48">
        <f>IF('D-SD'!H48&gt;0,MIN(Charts!$A$2,'D-SD'!H48+H47),MAX(0,H47+'D-SD'!H48))</f>
        <v>257049.125</v>
      </c>
      <c r="I48">
        <f>IF('D-SD'!I48&gt;0,MIN(Charts!$A$2,'D-SD'!I48+I47),MAX(0,I47+'D-SD'!I48))</f>
        <v>96561</v>
      </c>
      <c r="J48">
        <f>IF('D-SD'!J48&gt;0,MIN(Charts!$A$2,'D-SD'!J48+J47),MAX(0,J47+'D-SD'!J48))</f>
        <v>0</v>
      </c>
      <c r="K48">
        <f>IF('D-SD'!K48&gt;0,MIN(Charts!$A$2,'D-SD'!K48+K47),MAX(0,K47+'D-SD'!K48))</f>
        <v>0</v>
      </c>
      <c r="L48">
        <f>IF('D-SD'!L48&gt;0,MIN(Charts!$A$2,'D-SD'!L48+L47),MAX(0,L47+'D-SD'!L48))</f>
        <v>0</v>
      </c>
      <c r="M48">
        <f>IF('D-SD'!M48&gt;0,MIN(Charts!$A$2,'D-SD'!M48+M47),MAX(0,M47+'D-SD'!M48))</f>
        <v>0</v>
      </c>
      <c r="N48">
        <f>IF('D-SD'!N48&gt;0,MIN(Charts!$A$2,'D-SD'!N48+N47),MAX(0,N47+'D-SD'!N48))</f>
        <v>0</v>
      </c>
      <c r="O48">
        <f>IF('D-SD'!O48&gt;0,MIN(Charts!$A$2,'D-SD'!O48+O47),MAX(0,O47+'D-SD'!O48))</f>
        <v>0</v>
      </c>
      <c r="P48">
        <f>IF('D-SD'!P48&gt;0,MIN(Charts!$A$2,'D-SD'!P48+P47),MAX(0,P47+'D-SD'!P48))</f>
        <v>0</v>
      </c>
      <c r="Q48">
        <f>IF('D-SD'!Q48&gt;0,MIN(Charts!$A$2,'D-SD'!Q48+Q47),MAX(0,Q47+'D-SD'!Q48))</f>
        <v>141295.375</v>
      </c>
      <c r="R48">
        <f>IF('D-SD'!R48&gt;0,MIN(Charts!$A$2,'D-SD'!R48+R47),MAX(0,R47+'D-SD'!R48))</f>
        <v>0</v>
      </c>
      <c r="S48">
        <f>IF('D-SD'!S48&gt;0,MIN(Charts!$A$2,'D-SD'!S48+S47),MAX(0,S47+'D-SD'!S48))</f>
        <v>0</v>
      </c>
      <c r="T48">
        <f>IF('D-SD'!T48&gt;0,MIN(Charts!$A$2,'D-SD'!T48+T47),MAX(0,T47+'D-SD'!T48))</f>
        <v>0</v>
      </c>
      <c r="U48">
        <f>IF('D-SD'!U48&gt;0,MIN(Charts!$A$2,'D-SD'!U48+U47),MAX(0,U47+'D-SD'!U48))</f>
        <v>0</v>
      </c>
      <c r="V48">
        <f>IF('D-SD'!V48&gt;0,MIN(Charts!$A$2,'D-SD'!V48+V47),MAX(0,V47+'D-SD'!V48))</f>
        <v>0</v>
      </c>
      <c r="W48">
        <f>IF('D-SD'!W48&gt;0,MIN(Charts!$A$2,'D-SD'!W48+W47),MAX(0,W47+'D-SD'!W48))</f>
        <v>0</v>
      </c>
      <c r="X48">
        <f>IF('D-SD'!X48&gt;0,MIN(Charts!$A$2,'D-SD'!X48+X47),MAX(0,X47+'D-SD'!X48))</f>
        <v>0</v>
      </c>
      <c r="Y48">
        <f>IF('D-SD'!Y48&gt;0,MIN(Charts!$A$2,'D-SD'!Y48+Y47),MAX(0,Y47+'D-SD'!Y48))</f>
        <v>0</v>
      </c>
      <c r="Z48">
        <f>IF('D-SD'!Z48&gt;0,MIN(Charts!$A$2,'D-SD'!Z48+Z47),MAX(0,Z47+'D-SD'!Z48))</f>
        <v>0</v>
      </c>
      <c r="AA48">
        <f>IF('D-SD'!AA48&gt;0,MIN(Charts!$A$2,'D-SD'!AA48+AA47),MAX(0,AA47+'D-SD'!AA48))</f>
        <v>0</v>
      </c>
    </row>
    <row r="49" spans="1:27" x14ac:dyDescent="0.3">
      <c r="A49">
        <v>48</v>
      </c>
      <c r="B49">
        <f>IF('D-SD'!B49&gt;0,MIN(Charts!$A$2,'D-SD'!B49+B48),MAX(0,B48+'D-SD'!B49))</f>
        <v>1000000</v>
      </c>
      <c r="C49">
        <f>IF('D-SD'!C49&gt;0,MIN(Charts!$A$2,'D-SD'!C49+C48),MAX(0,C48+'D-SD'!C49))</f>
        <v>1000000</v>
      </c>
      <c r="D49">
        <f>IF('D-SD'!D49&gt;0,MIN(Charts!$A$2,'D-SD'!D49+D48),MAX(0,D48+'D-SD'!D49))</f>
        <v>820640.625</v>
      </c>
      <c r="E49">
        <f>IF('D-SD'!E49&gt;0,MIN(Charts!$A$2,'D-SD'!E49+E48),MAX(0,E48+'D-SD'!E49))</f>
        <v>562636.875</v>
      </c>
      <c r="F49">
        <f>IF('D-SD'!F49&gt;0,MIN(Charts!$A$2,'D-SD'!F49+F48),MAX(0,F48+'D-SD'!F49))</f>
        <v>462334.31300000008</v>
      </c>
      <c r="G49">
        <f>IF('D-SD'!G49&gt;0,MIN(Charts!$A$2,'D-SD'!G49+G48),MAX(0,G48+'D-SD'!G49))</f>
        <v>686967.25</v>
      </c>
      <c r="H49">
        <f>IF('D-SD'!H49&gt;0,MIN(Charts!$A$2,'D-SD'!H49+H48),MAX(0,H48+'D-SD'!H49))</f>
        <v>329275.5</v>
      </c>
      <c r="I49">
        <f>IF('D-SD'!I49&gt;0,MIN(Charts!$A$2,'D-SD'!I49+I48),MAX(0,I48+'D-SD'!I49))</f>
        <v>0</v>
      </c>
      <c r="J49">
        <f>IF('D-SD'!J49&gt;0,MIN(Charts!$A$2,'D-SD'!J49+J48),MAX(0,J48+'D-SD'!J49))</f>
        <v>0</v>
      </c>
      <c r="K49">
        <f>IF('D-SD'!K49&gt;0,MIN(Charts!$A$2,'D-SD'!K49+K48),MAX(0,K48+'D-SD'!K49))</f>
        <v>0</v>
      </c>
      <c r="L49">
        <f>IF('D-SD'!L49&gt;0,MIN(Charts!$A$2,'D-SD'!L49+L48),MAX(0,L48+'D-SD'!L49))</f>
        <v>0</v>
      </c>
      <c r="M49">
        <f>IF('D-SD'!M49&gt;0,MIN(Charts!$A$2,'D-SD'!M49+M48),MAX(0,M48+'D-SD'!M49))</f>
        <v>0</v>
      </c>
      <c r="N49">
        <f>IF('D-SD'!N49&gt;0,MIN(Charts!$A$2,'D-SD'!N49+N48),MAX(0,N48+'D-SD'!N49))</f>
        <v>0</v>
      </c>
      <c r="O49">
        <f>IF('D-SD'!O49&gt;0,MIN(Charts!$A$2,'D-SD'!O49+O48),MAX(0,O48+'D-SD'!O49))</f>
        <v>0</v>
      </c>
      <c r="P49">
        <f>IF('D-SD'!P49&gt;0,MIN(Charts!$A$2,'D-SD'!P49+P48),MAX(0,P48+'D-SD'!P49))</f>
        <v>0</v>
      </c>
      <c r="Q49">
        <f>IF('D-SD'!Q49&gt;0,MIN(Charts!$A$2,'D-SD'!Q49+Q48),MAX(0,Q48+'D-SD'!Q49))</f>
        <v>0</v>
      </c>
      <c r="R49">
        <f>IF('D-SD'!R49&gt;0,MIN(Charts!$A$2,'D-SD'!R49+R48),MAX(0,R48+'D-SD'!R49))</f>
        <v>0</v>
      </c>
      <c r="S49">
        <f>IF('D-SD'!S49&gt;0,MIN(Charts!$A$2,'D-SD'!S49+S48),MAX(0,S48+'D-SD'!S49))</f>
        <v>0</v>
      </c>
      <c r="T49">
        <f>IF('D-SD'!T49&gt;0,MIN(Charts!$A$2,'D-SD'!T49+T48),MAX(0,T48+'D-SD'!T49))</f>
        <v>0</v>
      </c>
      <c r="U49">
        <f>IF('D-SD'!U49&gt;0,MIN(Charts!$A$2,'D-SD'!U49+U48),MAX(0,U48+'D-SD'!U49))</f>
        <v>0</v>
      </c>
      <c r="V49">
        <f>IF('D-SD'!V49&gt;0,MIN(Charts!$A$2,'D-SD'!V49+V48),MAX(0,V48+'D-SD'!V49))</f>
        <v>0</v>
      </c>
      <c r="W49">
        <f>IF('D-SD'!W49&gt;0,MIN(Charts!$A$2,'D-SD'!W49+W48),MAX(0,W48+'D-SD'!W49))</f>
        <v>0</v>
      </c>
      <c r="X49">
        <f>IF('D-SD'!X49&gt;0,MIN(Charts!$A$2,'D-SD'!X49+X48),MAX(0,X48+'D-SD'!X49))</f>
        <v>0</v>
      </c>
      <c r="Y49">
        <f>IF('D-SD'!Y49&gt;0,MIN(Charts!$A$2,'D-SD'!Y49+Y48),MAX(0,Y48+'D-SD'!Y49))</f>
        <v>0</v>
      </c>
      <c r="Z49">
        <f>IF('D-SD'!Z49&gt;0,MIN(Charts!$A$2,'D-SD'!Z49+Z48),MAX(0,Z48+'D-SD'!Z49))</f>
        <v>0</v>
      </c>
      <c r="AA49">
        <f>IF('D-SD'!AA49&gt;0,MIN(Charts!$A$2,'D-SD'!AA49+AA48),MAX(0,AA48+'D-SD'!AA49))</f>
        <v>0</v>
      </c>
    </row>
    <row r="50" spans="1:27" x14ac:dyDescent="0.3">
      <c r="A50">
        <v>49</v>
      </c>
      <c r="B50">
        <f>IF('D-SD'!B50&gt;0,MIN(Charts!$A$2,'D-SD'!B50+B49),MAX(0,B49+'D-SD'!B50))</f>
        <v>1000000</v>
      </c>
      <c r="C50">
        <f>IF('D-SD'!C50&gt;0,MIN(Charts!$A$2,'D-SD'!C50+C49),MAX(0,C49+'D-SD'!C50))</f>
        <v>927157.31300000008</v>
      </c>
      <c r="D50">
        <f>IF('D-SD'!D50&gt;0,MIN(Charts!$A$2,'D-SD'!D50+D49),MAX(0,D49+'D-SD'!D50))</f>
        <v>753572.625</v>
      </c>
      <c r="E50">
        <f>IF('D-SD'!E50&gt;0,MIN(Charts!$A$2,'D-SD'!E50+E49),MAX(0,E49+'D-SD'!E50))</f>
        <v>797430.125</v>
      </c>
      <c r="F50">
        <f>IF('D-SD'!F50&gt;0,MIN(Charts!$A$2,'D-SD'!F50+F49),MAX(0,F49+'D-SD'!F50))</f>
        <v>892394.06300000008</v>
      </c>
      <c r="G50">
        <f>IF('D-SD'!G50&gt;0,MIN(Charts!$A$2,'D-SD'!G50+G49),MAX(0,G49+'D-SD'!G50))</f>
        <v>866046.125</v>
      </c>
      <c r="H50">
        <f>IF('D-SD'!H50&gt;0,MIN(Charts!$A$2,'D-SD'!H50+H49),MAX(0,H49+'D-SD'!H50))</f>
        <v>0</v>
      </c>
      <c r="I50">
        <f>IF('D-SD'!I50&gt;0,MIN(Charts!$A$2,'D-SD'!I50+I49),MAX(0,I49+'D-SD'!I50))</f>
        <v>0</v>
      </c>
      <c r="J50">
        <f>IF('D-SD'!J50&gt;0,MIN(Charts!$A$2,'D-SD'!J50+J49),MAX(0,J49+'D-SD'!J50))</f>
        <v>110419.375</v>
      </c>
      <c r="K50">
        <f>IF('D-SD'!K50&gt;0,MIN(Charts!$A$2,'D-SD'!K50+K49),MAX(0,K49+'D-SD'!K50))</f>
        <v>0</v>
      </c>
      <c r="L50">
        <f>IF('D-SD'!L50&gt;0,MIN(Charts!$A$2,'D-SD'!L50+L49),MAX(0,L49+'D-SD'!L50))</f>
        <v>0</v>
      </c>
      <c r="M50">
        <f>IF('D-SD'!M50&gt;0,MIN(Charts!$A$2,'D-SD'!M50+M49),MAX(0,M49+'D-SD'!M50))</f>
        <v>0</v>
      </c>
      <c r="N50">
        <f>IF('D-SD'!N50&gt;0,MIN(Charts!$A$2,'D-SD'!N50+N49),MAX(0,N49+'D-SD'!N50))</f>
        <v>0</v>
      </c>
      <c r="O50">
        <f>IF('D-SD'!O50&gt;0,MIN(Charts!$A$2,'D-SD'!O50+O49),MAX(0,O49+'D-SD'!O50))</f>
        <v>43403.5</v>
      </c>
      <c r="P50">
        <f>IF('D-SD'!P50&gt;0,MIN(Charts!$A$2,'D-SD'!P50+P49),MAX(0,P49+'D-SD'!P50))</f>
        <v>0</v>
      </c>
      <c r="Q50">
        <f>IF('D-SD'!Q50&gt;0,MIN(Charts!$A$2,'D-SD'!Q50+Q49),MAX(0,Q49+'D-SD'!Q50))</f>
        <v>0</v>
      </c>
      <c r="R50">
        <f>IF('D-SD'!R50&gt;0,MIN(Charts!$A$2,'D-SD'!R50+R49),MAX(0,R49+'D-SD'!R50))</f>
        <v>0</v>
      </c>
      <c r="S50">
        <f>IF('D-SD'!S50&gt;0,MIN(Charts!$A$2,'D-SD'!S50+S49),MAX(0,S49+'D-SD'!S50))</f>
        <v>0</v>
      </c>
      <c r="T50">
        <f>IF('D-SD'!T50&gt;0,MIN(Charts!$A$2,'D-SD'!T50+T49),MAX(0,T49+'D-SD'!T50))</f>
        <v>0</v>
      </c>
      <c r="U50">
        <f>IF('D-SD'!U50&gt;0,MIN(Charts!$A$2,'D-SD'!U50+U49),MAX(0,U49+'D-SD'!U50))</f>
        <v>0</v>
      </c>
      <c r="V50">
        <f>IF('D-SD'!V50&gt;0,MIN(Charts!$A$2,'D-SD'!V50+V49),MAX(0,V49+'D-SD'!V50))</f>
        <v>0</v>
      </c>
      <c r="W50">
        <f>IF('D-SD'!W50&gt;0,MIN(Charts!$A$2,'D-SD'!W50+W49),MAX(0,W49+'D-SD'!W50))</f>
        <v>0</v>
      </c>
      <c r="X50">
        <f>IF('D-SD'!X50&gt;0,MIN(Charts!$A$2,'D-SD'!X50+X49),MAX(0,X49+'D-SD'!X50))</f>
        <v>0</v>
      </c>
      <c r="Y50">
        <f>IF('D-SD'!Y50&gt;0,MIN(Charts!$A$2,'D-SD'!Y50+Y49),MAX(0,Y49+'D-SD'!Y50))</f>
        <v>0</v>
      </c>
      <c r="Z50">
        <f>IF('D-SD'!Z50&gt;0,MIN(Charts!$A$2,'D-SD'!Z50+Z49),MAX(0,Z49+'D-SD'!Z50))</f>
        <v>0</v>
      </c>
      <c r="AA50">
        <f>IF('D-SD'!AA50&gt;0,MIN(Charts!$A$2,'D-SD'!AA50+AA49),MAX(0,AA49+'D-SD'!AA50))</f>
        <v>0</v>
      </c>
    </row>
    <row r="51" spans="1:27" x14ac:dyDescent="0.3">
      <c r="A51">
        <v>50</v>
      </c>
      <c r="B51">
        <f>IF('D-SD'!B51&gt;0,MIN(Charts!$A$2,'D-SD'!B51+B50),MAX(0,B50+'D-SD'!B51))</f>
        <v>1000000</v>
      </c>
      <c r="C51">
        <f>IF('D-SD'!C51&gt;0,MIN(Charts!$A$2,'D-SD'!C51+C50),MAX(0,C50+'D-SD'!C51))</f>
        <v>972471.31300000008</v>
      </c>
      <c r="D51">
        <f>IF('D-SD'!D51&gt;0,MIN(Charts!$A$2,'D-SD'!D51+D50),MAX(0,D50+'D-SD'!D51))</f>
        <v>1000000</v>
      </c>
      <c r="E51">
        <f>IF('D-SD'!E51&gt;0,MIN(Charts!$A$2,'D-SD'!E51+E50),MAX(0,E50+'D-SD'!E51))</f>
        <v>1000000</v>
      </c>
      <c r="F51">
        <f>IF('D-SD'!F51&gt;0,MIN(Charts!$A$2,'D-SD'!F51+F50),MAX(0,F50+'D-SD'!F51))</f>
        <v>1000000</v>
      </c>
      <c r="G51">
        <f>IF('D-SD'!G51&gt;0,MIN(Charts!$A$2,'D-SD'!G51+G50),MAX(0,G50+'D-SD'!G51))</f>
        <v>469405.875</v>
      </c>
      <c r="H51">
        <f>IF('D-SD'!H51&gt;0,MIN(Charts!$A$2,'D-SD'!H51+H50),MAX(0,H50+'D-SD'!H51))</f>
        <v>0</v>
      </c>
      <c r="I51">
        <f>IF('D-SD'!I51&gt;0,MIN(Charts!$A$2,'D-SD'!I51+I50),MAX(0,I50+'D-SD'!I51))</f>
        <v>223352.375</v>
      </c>
      <c r="J51">
        <f>IF('D-SD'!J51&gt;0,MIN(Charts!$A$2,'D-SD'!J51+J50),MAX(0,J50+'D-SD'!J51))</f>
        <v>0</v>
      </c>
      <c r="K51">
        <f>IF('D-SD'!K51&gt;0,MIN(Charts!$A$2,'D-SD'!K51+K50),MAX(0,K50+'D-SD'!K51))</f>
        <v>4776</v>
      </c>
      <c r="L51">
        <f>IF('D-SD'!L51&gt;0,MIN(Charts!$A$2,'D-SD'!L51+L50),MAX(0,L50+'D-SD'!L51))</f>
        <v>0</v>
      </c>
      <c r="M51">
        <f>IF('D-SD'!M51&gt;0,MIN(Charts!$A$2,'D-SD'!M51+M50),MAX(0,M50+'D-SD'!M51))</f>
        <v>0</v>
      </c>
      <c r="N51">
        <f>IF('D-SD'!N51&gt;0,MIN(Charts!$A$2,'D-SD'!N51+N50),MAX(0,N50+'D-SD'!N51))</f>
        <v>295438.125</v>
      </c>
      <c r="O51">
        <f>IF('D-SD'!O51&gt;0,MIN(Charts!$A$2,'D-SD'!O51+O50),MAX(0,O50+'D-SD'!O51))</f>
        <v>0</v>
      </c>
      <c r="P51">
        <f>IF('D-SD'!P51&gt;0,MIN(Charts!$A$2,'D-SD'!P51+P50),MAX(0,P50+'D-SD'!P51))</f>
        <v>0</v>
      </c>
      <c r="Q51">
        <f>IF('D-SD'!Q51&gt;0,MIN(Charts!$A$2,'D-SD'!Q51+Q50),MAX(0,Q50+'D-SD'!Q51))</f>
        <v>0</v>
      </c>
      <c r="R51">
        <f>IF('D-SD'!R51&gt;0,MIN(Charts!$A$2,'D-SD'!R51+R50),MAX(0,R50+'D-SD'!R51))</f>
        <v>0</v>
      </c>
      <c r="S51">
        <f>IF('D-SD'!S51&gt;0,MIN(Charts!$A$2,'D-SD'!S51+S50),MAX(0,S50+'D-SD'!S51))</f>
        <v>0</v>
      </c>
      <c r="T51">
        <f>IF('D-SD'!T51&gt;0,MIN(Charts!$A$2,'D-SD'!T51+T50),MAX(0,T50+'D-SD'!T51))</f>
        <v>0</v>
      </c>
      <c r="U51">
        <f>IF('D-SD'!U51&gt;0,MIN(Charts!$A$2,'D-SD'!U51+U50),MAX(0,U50+'D-SD'!U51))</f>
        <v>0</v>
      </c>
      <c r="V51">
        <f>IF('D-SD'!V51&gt;0,MIN(Charts!$A$2,'D-SD'!V51+V50),MAX(0,V50+'D-SD'!V51))</f>
        <v>0</v>
      </c>
      <c r="W51">
        <f>IF('D-SD'!W51&gt;0,MIN(Charts!$A$2,'D-SD'!W51+W50),MAX(0,W50+'D-SD'!W51))</f>
        <v>0</v>
      </c>
      <c r="X51">
        <f>IF('D-SD'!X51&gt;0,MIN(Charts!$A$2,'D-SD'!X51+X50),MAX(0,X50+'D-SD'!X51))</f>
        <v>0</v>
      </c>
      <c r="Y51">
        <f>IF('D-SD'!Y51&gt;0,MIN(Charts!$A$2,'D-SD'!Y51+Y50),MAX(0,Y50+'D-SD'!Y51))</f>
        <v>0</v>
      </c>
      <c r="Z51">
        <f>IF('D-SD'!Z51&gt;0,MIN(Charts!$A$2,'D-SD'!Z51+Z50),MAX(0,Z50+'D-SD'!Z51))</f>
        <v>0</v>
      </c>
      <c r="AA51">
        <f>IF('D-SD'!AA51&gt;0,MIN(Charts!$A$2,'D-SD'!AA51+AA50),MAX(0,AA50+'D-SD'!AA51))</f>
        <v>0</v>
      </c>
    </row>
    <row r="52" spans="1:27" x14ac:dyDescent="0.3">
      <c r="A52">
        <v>51</v>
      </c>
      <c r="B52">
        <f>IF('D-SD'!B52&gt;0,MIN(Charts!$A$2,'D-SD'!B52+B51),MAX(0,B51+'D-SD'!B52))</f>
        <v>1000000</v>
      </c>
      <c r="C52">
        <f>IF('D-SD'!C52&gt;0,MIN(Charts!$A$2,'D-SD'!C52+C51),MAX(0,C51+'D-SD'!C52))</f>
        <v>1000000</v>
      </c>
      <c r="D52">
        <f>IF('D-SD'!D52&gt;0,MIN(Charts!$A$2,'D-SD'!D52+D51),MAX(0,D51+'D-SD'!D52))</f>
        <v>1000000</v>
      </c>
      <c r="E52">
        <f>IF('D-SD'!E52&gt;0,MIN(Charts!$A$2,'D-SD'!E52+E51),MAX(0,E51+'D-SD'!E52))</f>
        <v>1000000</v>
      </c>
      <c r="F52">
        <f>IF('D-SD'!F52&gt;0,MIN(Charts!$A$2,'D-SD'!F52+F51),MAX(0,F51+'D-SD'!F52))</f>
        <v>651364.56300000008</v>
      </c>
      <c r="G52">
        <f>IF('D-SD'!G52&gt;0,MIN(Charts!$A$2,'D-SD'!G52+G51),MAX(0,G51+'D-SD'!G52))</f>
        <v>0</v>
      </c>
      <c r="H52">
        <f>IF('D-SD'!H52&gt;0,MIN(Charts!$A$2,'D-SD'!H52+H51),MAX(0,H51+'D-SD'!H52))</f>
        <v>332263.5</v>
      </c>
      <c r="I52">
        <f>IF('D-SD'!I52&gt;0,MIN(Charts!$A$2,'D-SD'!I52+I51),MAX(0,I51+'D-SD'!I52))</f>
        <v>229762.375</v>
      </c>
      <c r="J52">
        <f>IF('D-SD'!J52&gt;0,MIN(Charts!$A$2,'D-SD'!J52+J51),MAX(0,J51+'D-SD'!J52))</f>
        <v>138086.125</v>
      </c>
      <c r="K52">
        <f>IF('D-SD'!K52&gt;0,MIN(Charts!$A$2,'D-SD'!K52+K51),MAX(0,K51+'D-SD'!K52))</f>
        <v>0</v>
      </c>
      <c r="L52">
        <f>IF('D-SD'!L52&gt;0,MIN(Charts!$A$2,'D-SD'!L52+L51),MAX(0,L51+'D-SD'!L52))</f>
        <v>66142.5</v>
      </c>
      <c r="M52">
        <f>IF('D-SD'!M52&gt;0,MIN(Charts!$A$2,'D-SD'!M52+M51),MAX(0,M51+'D-SD'!M52))</f>
        <v>347140.625</v>
      </c>
      <c r="N52">
        <f>IF('D-SD'!N52&gt;0,MIN(Charts!$A$2,'D-SD'!N52+N51),MAX(0,N51+'D-SD'!N52))</f>
        <v>0</v>
      </c>
      <c r="O52">
        <f>IF('D-SD'!O52&gt;0,MIN(Charts!$A$2,'D-SD'!O52+O51),MAX(0,O51+'D-SD'!O52))</f>
        <v>0</v>
      </c>
      <c r="P52">
        <f>IF('D-SD'!P52&gt;0,MIN(Charts!$A$2,'D-SD'!P52+P51),MAX(0,P51+'D-SD'!P52))</f>
        <v>0</v>
      </c>
      <c r="Q52">
        <f>IF('D-SD'!Q52&gt;0,MIN(Charts!$A$2,'D-SD'!Q52+Q51),MAX(0,Q51+'D-SD'!Q52))</f>
        <v>0</v>
      </c>
      <c r="R52">
        <f>IF('D-SD'!R52&gt;0,MIN(Charts!$A$2,'D-SD'!R52+R51),MAX(0,R51+'D-SD'!R52))</f>
        <v>0</v>
      </c>
      <c r="S52">
        <f>IF('D-SD'!S52&gt;0,MIN(Charts!$A$2,'D-SD'!S52+S51),MAX(0,S51+'D-SD'!S52))</f>
        <v>0</v>
      </c>
      <c r="T52">
        <f>IF('D-SD'!T52&gt;0,MIN(Charts!$A$2,'D-SD'!T52+T51),MAX(0,T51+'D-SD'!T52))</f>
        <v>0</v>
      </c>
      <c r="U52">
        <f>IF('D-SD'!U52&gt;0,MIN(Charts!$A$2,'D-SD'!U52+U51),MAX(0,U51+'D-SD'!U52))</f>
        <v>0</v>
      </c>
      <c r="V52">
        <f>IF('D-SD'!V52&gt;0,MIN(Charts!$A$2,'D-SD'!V52+V51),MAX(0,V51+'D-SD'!V52))</f>
        <v>0</v>
      </c>
      <c r="W52">
        <f>IF('D-SD'!W52&gt;0,MIN(Charts!$A$2,'D-SD'!W52+W51),MAX(0,W51+'D-SD'!W52))</f>
        <v>0</v>
      </c>
      <c r="X52">
        <f>IF('D-SD'!X52&gt;0,MIN(Charts!$A$2,'D-SD'!X52+X51),MAX(0,X51+'D-SD'!X52))</f>
        <v>0</v>
      </c>
      <c r="Y52">
        <f>IF('D-SD'!Y52&gt;0,MIN(Charts!$A$2,'D-SD'!Y52+Y51),MAX(0,Y51+'D-SD'!Y52))</f>
        <v>0</v>
      </c>
      <c r="Z52">
        <f>IF('D-SD'!Z52&gt;0,MIN(Charts!$A$2,'D-SD'!Z52+Z51),MAX(0,Z51+'D-SD'!Z52))</f>
        <v>0</v>
      </c>
      <c r="AA52">
        <f>IF('D-SD'!AA52&gt;0,MIN(Charts!$A$2,'D-SD'!AA52+AA51),MAX(0,AA51+'D-SD'!AA52))</f>
        <v>0</v>
      </c>
    </row>
    <row r="53" spans="1:27" x14ac:dyDescent="0.3">
      <c r="A53">
        <v>52</v>
      </c>
      <c r="B53">
        <f>IF('D-SD'!B53&gt;0,MIN(Charts!$A$2,'D-SD'!B53+B52),MAX(0,B52+'D-SD'!B53))</f>
        <v>1000000</v>
      </c>
      <c r="C53">
        <f>IF('D-SD'!C53&gt;0,MIN(Charts!$A$2,'D-SD'!C53+C52),MAX(0,C52+'D-SD'!C53))</f>
        <v>1000000</v>
      </c>
      <c r="D53">
        <f>IF('D-SD'!D53&gt;0,MIN(Charts!$A$2,'D-SD'!D53+D52),MAX(0,D52+'D-SD'!D53))</f>
        <v>1000000</v>
      </c>
      <c r="E53">
        <f>IF('D-SD'!E53&gt;0,MIN(Charts!$A$2,'D-SD'!E53+E52),MAX(0,E52+'D-SD'!E53))</f>
        <v>761276.43800000008</v>
      </c>
      <c r="F53">
        <f>IF('D-SD'!F53&gt;0,MIN(Charts!$A$2,'D-SD'!F53+F52),MAX(0,F52+'D-SD'!F53))</f>
        <v>0</v>
      </c>
      <c r="G53">
        <f>IF('D-SD'!G53&gt;0,MIN(Charts!$A$2,'D-SD'!G53+G52),MAX(0,G52+'D-SD'!G53))</f>
        <v>433254.625</v>
      </c>
      <c r="H53">
        <f>IF('D-SD'!H53&gt;0,MIN(Charts!$A$2,'D-SD'!H53+H52),MAX(0,H52+'D-SD'!H53))</f>
        <v>451376.75</v>
      </c>
      <c r="I53">
        <f>IF('D-SD'!I53&gt;0,MIN(Charts!$A$2,'D-SD'!I53+I52),MAX(0,I52+'D-SD'!I53))</f>
        <v>478936.625</v>
      </c>
      <c r="J53">
        <f>IF('D-SD'!J53&gt;0,MIN(Charts!$A$2,'D-SD'!J53+J52),MAX(0,J52+'D-SD'!J53))</f>
        <v>0</v>
      </c>
      <c r="K53">
        <f>IF('D-SD'!K53&gt;0,MIN(Charts!$A$2,'D-SD'!K53+K52),MAX(0,K52+'D-SD'!K53))</f>
        <v>118186.75</v>
      </c>
      <c r="L53">
        <f>IF('D-SD'!L53&gt;0,MIN(Charts!$A$2,'D-SD'!L53+L52),MAX(0,L52+'D-SD'!L53))</f>
        <v>162028.75</v>
      </c>
      <c r="M53">
        <f>IF('D-SD'!M53&gt;0,MIN(Charts!$A$2,'D-SD'!M53+M52),MAX(0,M52+'D-SD'!M53))</f>
        <v>0</v>
      </c>
      <c r="N53">
        <f>IF('D-SD'!N53&gt;0,MIN(Charts!$A$2,'D-SD'!N53+N52),MAX(0,N52+'D-SD'!N53))</f>
        <v>0</v>
      </c>
      <c r="O53">
        <f>IF('D-SD'!O53&gt;0,MIN(Charts!$A$2,'D-SD'!O53+O52),MAX(0,O52+'D-SD'!O53))</f>
        <v>0</v>
      </c>
      <c r="P53">
        <f>IF('D-SD'!P53&gt;0,MIN(Charts!$A$2,'D-SD'!P53+P52),MAX(0,P52+'D-SD'!P53))</f>
        <v>0</v>
      </c>
      <c r="Q53">
        <f>IF('D-SD'!Q53&gt;0,MIN(Charts!$A$2,'D-SD'!Q53+Q52),MAX(0,Q52+'D-SD'!Q53))</f>
        <v>0</v>
      </c>
      <c r="R53">
        <f>IF('D-SD'!R53&gt;0,MIN(Charts!$A$2,'D-SD'!R53+R52),MAX(0,R52+'D-SD'!R53))</f>
        <v>0</v>
      </c>
      <c r="S53">
        <f>IF('D-SD'!S53&gt;0,MIN(Charts!$A$2,'D-SD'!S53+S52),MAX(0,S52+'D-SD'!S53))</f>
        <v>0</v>
      </c>
      <c r="T53">
        <f>IF('D-SD'!T53&gt;0,MIN(Charts!$A$2,'D-SD'!T53+T52),MAX(0,T52+'D-SD'!T53))</f>
        <v>0</v>
      </c>
      <c r="U53">
        <f>IF('D-SD'!U53&gt;0,MIN(Charts!$A$2,'D-SD'!U53+U52),MAX(0,U52+'D-SD'!U53))</f>
        <v>0</v>
      </c>
      <c r="V53">
        <f>IF('D-SD'!V53&gt;0,MIN(Charts!$A$2,'D-SD'!V53+V52),MAX(0,V52+'D-SD'!V53))</f>
        <v>0</v>
      </c>
      <c r="W53">
        <f>IF('D-SD'!W53&gt;0,MIN(Charts!$A$2,'D-SD'!W53+W52),MAX(0,W52+'D-SD'!W53))</f>
        <v>0</v>
      </c>
      <c r="X53">
        <f>IF('D-SD'!X53&gt;0,MIN(Charts!$A$2,'D-SD'!X53+X52),MAX(0,X52+'D-SD'!X53))</f>
        <v>0</v>
      </c>
      <c r="Y53">
        <f>IF('D-SD'!Y53&gt;0,MIN(Charts!$A$2,'D-SD'!Y53+Y52),MAX(0,Y52+'D-SD'!Y53))</f>
        <v>0</v>
      </c>
      <c r="Z53">
        <f>IF('D-SD'!Z53&gt;0,MIN(Charts!$A$2,'D-SD'!Z53+Z52),MAX(0,Z52+'D-SD'!Z53))</f>
        <v>0</v>
      </c>
      <c r="AA53">
        <f>IF('D-SD'!AA53&gt;0,MIN(Charts!$A$2,'D-SD'!AA53+AA52),MAX(0,AA52+'D-SD'!AA53))</f>
        <v>0</v>
      </c>
    </row>
    <row r="54" spans="1:27" x14ac:dyDescent="0.3">
      <c r="A54">
        <v>53</v>
      </c>
      <c r="B54">
        <f>IF('D-SD'!B54&gt;0,MIN(Charts!$A$2,'D-SD'!B54+B53),MAX(0,B53+'D-SD'!B54))</f>
        <v>1000000</v>
      </c>
      <c r="C54">
        <f>IF('D-SD'!C54&gt;0,MIN(Charts!$A$2,'D-SD'!C54+C53),MAX(0,C53+'D-SD'!C54))</f>
        <v>1000000</v>
      </c>
      <c r="D54">
        <f>IF('D-SD'!D54&gt;0,MIN(Charts!$A$2,'D-SD'!D54+D53),MAX(0,D53+'D-SD'!D54))</f>
        <v>855561.31300000008</v>
      </c>
      <c r="E54">
        <f>IF('D-SD'!E54&gt;0,MIN(Charts!$A$2,'D-SD'!E54+E53),MAX(0,E53+'D-SD'!E54))</f>
        <v>0</v>
      </c>
      <c r="F54">
        <f>IF('D-SD'!F54&gt;0,MIN(Charts!$A$2,'D-SD'!F54+F53),MAX(0,F53+'D-SD'!F54))</f>
        <v>477482.625</v>
      </c>
      <c r="G54">
        <f>IF('D-SD'!G54&gt;0,MIN(Charts!$A$2,'D-SD'!G54+G53),MAX(0,G53+'D-SD'!G54))</f>
        <v>658854</v>
      </c>
      <c r="H54">
        <f>IF('D-SD'!H54&gt;0,MIN(Charts!$A$2,'D-SD'!H54+H53),MAX(0,H53+'D-SD'!H54))</f>
        <v>801306</v>
      </c>
      <c r="I54">
        <f>IF('D-SD'!I54&gt;0,MIN(Charts!$A$2,'D-SD'!I54+I53),MAX(0,I53+'D-SD'!I54))</f>
        <v>75591.25</v>
      </c>
      <c r="J54">
        <f>IF('D-SD'!J54&gt;0,MIN(Charts!$A$2,'D-SD'!J54+J53),MAX(0,J53+'D-SD'!J54))</f>
        <v>242204.875</v>
      </c>
      <c r="K54">
        <f>IF('D-SD'!K54&gt;0,MIN(Charts!$A$2,'D-SD'!K54+K53),MAX(0,K53+'D-SD'!K54))</f>
        <v>587417.625</v>
      </c>
      <c r="L54">
        <f>IF('D-SD'!L54&gt;0,MIN(Charts!$A$2,'D-SD'!L54+L53),MAX(0,L53+'D-SD'!L54))</f>
        <v>0</v>
      </c>
      <c r="M54">
        <f>IF('D-SD'!M54&gt;0,MIN(Charts!$A$2,'D-SD'!M54+M53),MAX(0,M53+'D-SD'!M54))</f>
        <v>0</v>
      </c>
      <c r="N54">
        <f>IF('D-SD'!N54&gt;0,MIN(Charts!$A$2,'D-SD'!N54+N53),MAX(0,N53+'D-SD'!N54))</f>
        <v>0</v>
      </c>
      <c r="O54">
        <f>IF('D-SD'!O54&gt;0,MIN(Charts!$A$2,'D-SD'!O54+O53),MAX(0,O53+'D-SD'!O54))</f>
        <v>0</v>
      </c>
      <c r="P54">
        <f>IF('D-SD'!P54&gt;0,MIN(Charts!$A$2,'D-SD'!P54+P53),MAX(0,P53+'D-SD'!P54))</f>
        <v>0</v>
      </c>
      <c r="Q54">
        <f>IF('D-SD'!Q54&gt;0,MIN(Charts!$A$2,'D-SD'!Q54+Q53),MAX(0,Q53+'D-SD'!Q54))</f>
        <v>0</v>
      </c>
      <c r="R54">
        <f>IF('D-SD'!R54&gt;0,MIN(Charts!$A$2,'D-SD'!R54+R53),MAX(0,R53+'D-SD'!R54))</f>
        <v>0</v>
      </c>
      <c r="S54">
        <f>IF('D-SD'!S54&gt;0,MIN(Charts!$A$2,'D-SD'!S54+S53),MAX(0,S53+'D-SD'!S54))</f>
        <v>0</v>
      </c>
      <c r="T54">
        <f>IF('D-SD'!T54&gt;0,MIN(Charts!$A$2,'D-SD'!T54+T53),MAX(0,T53+'D-SD'!T54))</f>
        <v>0</v>
      </c>
      <c r="U54">
        <f>IF('D-SD'!U54&gt;0,MIN(Charts!$A$2,'D-SD'!U54+U53),MAX(0,U53+'D-SD'!U54))</f>
        <v>0</v>
      </c>
      <c r="V54">
        <f>IF('D-SD'!V54&gt;0,MIN(Charts!$A$2,'D-SD'!V54+V53),MAX(0,V53+'D-SD'!V54))</f>
        <v>0</v>
      </c>
      <c r="W54">
        <f>IF('D-SD'!W54&gt;0,MIN(Charts!$A$2,'D-SD'!W54+W53),MAX(0,W53+'D-SD'!W54))</f>
        <v>0</v>
      </c>
      <c r="X54">
        <f>IF('D-SD'!X54&gt;0,MIN(Charts!$A$2,'D-SD'!X54+X53),MAX(0,X53+'D-SD'!X54))</f>
        <v>0</v>
      </c>
      <c r="Y54">
        <f>IF('D-SD'!Y54&gt;0,MIN(Charts!$A$2,'D-SD'!Y54+Y53),MAX(0,Y53+'D-SD'!Y54))</f>
        <v>0</v>
      </c>
      <c r="Z54">
        <f>IF('D-SD'!Z54&gt;0,MIN(Charts!$A$2,'D-SD'!Z54+Z53),MAX(0,Z53+'D-SD'!Z54))</f>
        <v>0</v>
      </c>
      <c r="AA54">
        <f>IF('D-SD'!AA54&gt;0,MIN(Charts!$A$2,'D-SD'!AA54+AA53),MAX(0,AA53+'D-SD'!AA54))</f>
        <v>0</v>
      </c>
    </row>
    <row r="55" spans="1:27" x14ac:dyDescent="0.3">
      <c r="A55">
        <v>54</v>
      </c>
      <c r="B55">
        <f>IF('D-SD'!B55&gt;0,MIN(Charts!$A$2,'D-SD'!B55+B54),MAX(0,B54+'D-SD'!B55))</f>
        <v>1000000</v>
      </c>
      <c r="C55">
        <f>IF('D-SD'!C55&gt;0,MIN(Charts!$A$2,'D-SD'!C55+C54),MAX(0,C54+'D-SD'!C55))</f>
        <v>963821.125</v>
      </c>
      <c r="D55">
        <f>IF('D-SD'!D55&gt;0,MIN(Charts!$A$2,'D-SD'!D55+D54),MAX(0,D54+'D-SD'!D55))</f>
        <v>0</v>
      </c>
      <c r="E55">
        <f>IF('D-SD'!E55&gt;0,MIN(Charts!$A$2,'D-SD'!E55+E54),MAX(0,E54+'D-SD'!E55))</f>
        <v>588490.75</v>
      </c>
      <c r="F55">
        <f>IF('D-SD'!F55&gt;0,MIN(Charts!$A$2,'D-SD'!F55+F54),MAX(0,F54+'D-SD'!F55))</f>
        <v>755278.125</v>
      </c>
      <c r="G55">
        <f>IF('D-SD'!G55&gt;0,MIN(Charts!$A$2,'D-SD'!G55+G54),MAX(0,G54+'D-SD'!G55))</f>
        <v>1000000</v>
      </c>
      <c r="H55">
        <f>IF('D-SD'!H55&gt;0,MIN(Charts!$A$2,'D-SD'!H55+H54),MAX(0,H54+'D-SD'!H55))</f>
        <v>510192.68800000008</v>
      </c>
      <c r="I55">
        <f>IF('D-SD'!I55&gt;0,MIN(Charts!$A$2,'D-SD'!I55+I54),MAX(0,I54+'D-SD'!I55))</f>
        <v>428461.25</v>
      </c>
      <c r="J55">
        <f>IF('D-SD'!J55&gt;0,MIN(Charts!$A$2,'D-SD'!J55+J54),MAX(0,J54+'D-SD'!J55))</f>
        <v>573139.25</v>
      </c>
      <c r="K55">
        <f>IF('D-SD'!K55&gt;0,MIN(Charts!$A$2,'D-SD'!K55+K54),MAX(0,K54+'D-SD'!K55))</f>
        <v>270554.75</v>
      </c>
      <c r="L55">
        <f>IF('D-SD'!L55&gt;0,MIN(Charts!$A$2,'D-SD'!L55+L54),MAX(0,L54+'D-SD'!L55))</f>
        <v>0</v>
      </c>
      <c r="M55">
        <f>IF('D-SD'!M55&gt;0,MIN(Charts!$A$2,'D-SD'!M55+M54),MAX(0,M54+'D-SD'!M55))</f>
        <v>0</v>
      </c>
      <c r="N55">
        <f>IF('D-SD'!N55&gt;0,MIN(Charts!$A$2,'D-SD'!N55+N54),MAX(0,N54+'D-SD'!N55))</f>
        <v>0</v>
      </c>
      <c r="O55">
        <f>IF('D-SD'!O55&gt;0,MIN(Charts!$A$2,'D-SD'!O55+O54),MAX(0,O54+'D-SD'!O55))</f>
        <v>0</v>
      </c>
      <c r="P55">
        <f>IF('D-SD'!P55&gt;0,MIN(Charts!$A$2,'D-SD'!P55+P54),MAX(0,P54+'D-SD'!P55))</f>
        <v>0</v>
      </c>
      <c r="Q55">
        <f>IF('D-SD'!Q55&gt;0,MIN(Charts!$A$2,'D-SD'!Q55+Q54),MAX(0,Q54+'D-SD'!Q55))</f>
        <v>0</v>
      </c>
      <c r="R55">
        <f>IF('D-SD'!R55&gt;0,MIN(Charts!$A$2,'D-SD'!R55+R54),MAX(0,R54+'D-SD'!R55))</f>
        <v>0</v>
      </c>
      <c r="S55">
        <f>IF('D-SD'!S55&gt;0,MIN(Charts!$A$2,'D-SD'!S55+S54),MAX(0,S54+'D-SD'!S55))</f>
        <v>0</v>
      </c>
      <c r="T55">
        <f>IF('D-SD'!T55&gt;0,MIN(Charts!$A$2,'D-SD'!T55+T54),MAX(0,T54+'D-SD'!T55))</f>
        <v>0</v>
      </c>
      <c r="U55">
        <f>IF('D-SD'!U55&gt;0,MIN(Charts!$A$2,'D-SD'!U55+U54),MAX(0,U54+'D-SD'!U55))</f>
        <v>0</v>
      </c>
      <c r="V55">
        <f>IF('D-SD'!V55&gt;0,MIN(Charts!$A$2,'D-SD'!V55+V54),MAX(0,V54+'D-SD'!V55))</f>
        <v>0</v>
      </c>
      <c r="W55">
        <f>IF('D-SD'!W55&gt;0,MIN(Charts!$A$2,'D-SD'!W55+W54),MAX(0,W54+'D-SD'!W55))</f>
        <v>0</v>
      </c>
      <c r="X55">
        <f>IF('D-SD'!X55&gt;0,MIN(Charts!$A$2,'D-SD'!X55+X54),MAX(0,X54+'D-SD'!X55))</f>
        <v>0</v>
      </c>
      <c r="Y55">
        <f>IF('D-SD'!Y55&gt;0,MIN(Charts!$A$2,'D-SD'!Y55+Y54),MAX(0,Y54+'D-SD'!Y55))</f>
        <v>0</v>
      </c>
      <c r="Z55">
        <f>IF('D-SD'!Z55&gt;0,MIN(Charts!$A$2,'D-SD'!Z55+Z54),MAX(0,Z54+'D-SD'!Z55))</f>
        <v>0</v>
      </c>
      <c r="AA55">
        <f>IF('D-SD'!AA55&gt;0,MIN(Charts!$A$2,'D-SD'!AA55+AA54),MAX(0,AA54+'D-SD'!AA55))</f>
        <v>0</v>
      </c>
    </row>
    <row r="56" spans="1:27" x14ac:dyDescent="0.3">
      <c r="A56">
        <v>55</v>
      </c>
      <c r="B56">
        <f>IF('D-SD'!B56&gt;0,MIN(Charts!$A$2,'D-SD'!B56+B55),MAX(0,B55+'D-SD'!B56))</f>
        <v>1000000</v>
      </c>
      <c r="C56">
        <f>IF('D-SD'!C56&gt;0,MIN(Charts!$A$2,'D-SD'!C56+C55),MAX(0,C55+'D-SD'!C56))</f>
        <v>58202.992000000086</v>
      </c>
      <c r="D56">
        <f>IF('D-SD'!D56&gt;0,MIN(Charts!$A$2,'D-SD'!D56+D55),MAX(0,D55+'D-SD'!D56))</f>
        <v>684036.875</v>
      </c>
      <c r="E56">
        <f>IF('D-SD'!E56&gt;0,MIN(Charts!$A$2,'D-SD'!E56+E55),MAX(0,E55+'D-SD'!E56))</f>
        <v>981140.375</v>
      </c>
      <c r="F56">
        <f>IF('D-SD'!F56&gt;0,MIN(Charts!$A$2,'D-SD'!F56+F55),MAX(0,F55+'D-SD'!F56))</f>
        <v>1000000</v>
      </c>
      <c r="G56">
        <f>IF('D-SD'!G56&gt;0,MIN(Charts!$A$2,'D-SD'!G56+G55),MAX(0,G55+'D-SD'!G56))</f>
        <v>814901.75</v>
      </c>
      <c r="H56">
        <f>IF('D-SD'!H56&gt;0,MIN(Charts!$A$2,'D-SD'!H56+H55),MAX(0,H55+'D-SD'!H56))</f>
        <v>981479.81300000008</v>
      </c>
      <c r="I56">
        <f>IF('D-SD'!I56&gt;0,MIN(Charts!$A$2,'D-SD'!I56+I55),MAX(0,I55+'D-SD'!I56))</f>
        <v>1000000</v>
      </c>
      <c r="J56">
        <f>IF('D-SD'!J56&gt;0,MIN(Charts!$A$2,'D-SD'!J56+J55),MAX(0,J55+'D-SD'!J56))</f>
        <v>381500.75</v>
      </c>
      <c r="K56">
        <f>IF('D-SD'!K56&gt;0,MIN(Charts!$A$2,'D-SD'!K56+K55),MAX(0,K55+'D-SD'!K56))</f>
        <v>0</v>
      </c>
      <c r="L56">
        <f>IF('D-SD'!L56&gt;0,MIN(Charts!$A$2,'D-SD'!L56+L55),MAX(0,L55+'D-SD'!L56))</f>
        <v>0</v>
      </c>
      <c r="M56">
        <f>IF('D-SD'!M56&gt;0,MIN(Charts!$A$2,'D-SD'!M56+M55),MAX(0,M55+'D-SD'!M56))</f>
        <v>0</v>
      </c>
      <c r="N56">
        <f>IF('D-SD'!N56&gt;0,MIN(Charts!$A$2,'D-SD'!N56+N55),MAX(0,N55+'D-SD'!N56))</f>
        <v>0</v>
      </c>
      <c r="O56">
        <f>IF('D-SD'!O56&gt;0,MIN(Charts!$A$2,'D-SD'!O56+O55),MAX(0,O55+'D-SD'!O56))</f>
        <v>0</v>
      </c>
      <c r="P56">
        <f>IF('D-SD'!P56&gt;0,MIN(Charts!$A$2,'D-SD'!P56+P55),MAX(0,P55+'D-SD'!P56))</f>
        <v>0</v>
      </c>
      <c r="Q56">
        <f>IF('D-SD'!Q56&gt;0,MIN(Charts!$A$2,'D-SD'!Q56+Q55),MAX(0,Q55+'D-SD'!Q56))</f>
        <v>0</v>
      </c>
      <c r="R56">
        <f>IF('D-SD'!R56&gt;0,MIN(Charts!$A$2,'D-SD'!R56+R55),MAX(0,R55+'D-SD'!R56))</f>
        <v>0</v>
      </c>
      <c r="S56">
        <f>IF('D-SD'!S56&gt;0,MIN(Charts!$A$2,'D-SD'!S56+S55),MAX(0,S55+'D-SD'!S56))</f>
        <v>0</v>
      </c>
      <c r="T56">
        <f>IF('D-SD'!T56&gt;0,MIN(Charts!$A$2,'D-SD'!T56+T55),MAX(0,T55+'D-SD'!T56))</f>
        <v>0</v>
      </c>
      <c r="U56">
        <f>IF('D-SD'!U56&gt;0,MIN(Charts!$A$2,'D-SD'!U56+U55),MAX(0,U55+'D-SD'!U56))</f>
        <v>0</v>
      </c>
      <c r="V56">
        <f>IF('D-SD'!V56&gt;0,MIN(Charts!$A$2,'D-SD'!V56+V55),MAX(0,V55+'D-SD'!V56))</f>
        <v>0</v>
      </c>
      <c r="W56">
        <f>IF('D-SD'!W56&gt;0,MIN(Charts!$A$2,'D-SD'!W56+W55),MAX(0,W55+'D-SD'!W56))</f>
        <v>0</v>
      </c>
      <c r="X56">
        <f>IF('D-SD'!X56&gt;0,MIN(Charts!$A$2,'D-SD'!X56+X55),MAX(0,X55+'D-SD'!X56))</f>
        <v>0</v>
      </c>
      <c r="Y56">
        <f>IF('D-SD'!Y56&gt;0,MIN(Charts!$A$2,'D-SD'!Y56+Y55),MAX(0,Y55+'D-SD'!Y56))</f>
        <v>0</v>
      </c>
      <c r="Z56">
        <f>IF('D-SD'!Z56&gt;0,MIN(Charts!$A$2,'D-SD'!Z56+Z55),MAX(0,Z55+'D-SD'!Z56))</f>
        <v>0</v>
      </c>
      <c r="AA56">
        <f>IF('D-SD'!AA56&gt;0,MIN(Charts!$A$2,'D-SD'!AA56+AA55),MAX(0,AA55+'D-SD'!AA56))</f>
        <v>0</v>
      </c>
    </row>
    <row r="57" spans="1:27" x14ac:dyDescent="0.3">
      <c r="A57">
        <v>56</v>
      </c>
      <c r="B57">
        <f>IF('D-SD'!B57&gt;0,MIN(Charts!$A$2,'D-SD'!B57+B56),MAX(0,B56+'D-SD'!B57))</f>
        <v>255667</v>
      </c>
      <c r="C57">
        <f>IF('D-SD'!C57&gt;0,MIN(Charts!$A$2,'D-SD'!C57+C56),MAX(0,C56+'D-SD'!C57))</f>
        <v>851980.86700000009</v>
      </c>
      <c r="D57">
        <f>IF('D-SD'!D57&gt;0,MIN(Charts!$A$2,'D-SD'!D57+D56),MAX(0,D56+'D-SD'!D57))</f>
        <v>1000000</v>
      </c>
      <c r="E57">
        <f>IF('D-SD'!E57&gt;0,MIN(Charts!$A$2,'D-SD'!E57+E56),MAX(0,E56+'D-SD'!E57))</f>
        <v>1000000</v>
      </c>
      <c r="F57">
        <f>IF('D-SD'!F57&gt;0,MIN(Charts!$A$2,'D-SD'!F57+F56),MAX(0,F56+'D-SD'!F57))</f>
        <v>868469.75</v>
      </c>
      <c r="G57">
        <f>IF('D-SD'!G57&gt;0,MIN(Charts!$A$2,'D-SD'!G57+G56),MAX(0,G56+'D-SD'!G57))</f>
        <v>1000000</v>
      </c>
      <c r="H57">
        <f>IF('D-SD'!H57&gt;0,MIN(Charts!$A$2,'D-SD'!H57+H56),MAX(0,H56+'D-SD'!H57))</f>
        <v>1000000</v>
      </c>
      <c r="I57">
        <f>IF('D-SD'!I57&gt;0,MIN(Charts!$A$2,'D-SD'!I57+I56),MAX(0,I56+'D-SD'!I57))</f>
        <v>931335</v>
      </c>
      <c r="J57">
        <f>IF('D-SD'!J57&gt;0,MIN(Charts!$A$2,'D-SD'!J57+J56),MAX(0,J56+'D-SD'!J57))</f>
        <v>135091.25</v>
      </c>
      <c r="K57">
        <f>IF('D-SD'!K57&gt;0,MIN(Charts!$A$2,'D-SD'!K57+K56),MAX(0,K56+'D-SD'!K57))</f>
        <v>0</v>
      </c>
      <c r="L57">
        <f>IF('D-SD'!L57&gt;0,MIN(Charts!$A$2,'D-SD'!L57+L56),MAX(0,L56+'D-SD'!L57))</f>
        <v>0</v>
      </c>
      <c r="M57">
        <f>IF('D-SD'!M57&gt;0,MIN(Charts!$A$2,'D-SD'!M57+M56),MAX(0,M56+'D-SD'!M57))</f>
        <v>0</v>
      </c>
      <c r="N57">
        <f>IF('D-SD'!N57&gt;0,MIN(Charts!$A$2,'D-SD'!N57+N56),MAX(0,N56+'D-SD'!N57))</f>
        <v>0</v>
      </c>
      <c r="O57">
        <f>IF('D-SD'!O57&gt;0,MIN(Charts!$A$2,'D-SD'!O57+O56),MAX(0,O56+'D-SD'!O57))</f>
        <v>0</v>
      </c>
      <c r="P57">
        <f>IF('D-SD'!P57&gt;0,MIN(Charts!$A$2,'D-SD'!P57+P56),MAX(0,P56+'D-SD'!P57))</f>
        <v>0</v>
      </c>
      <c r="Q57">
        <f>IF('D-SD'!Q57&gt;0,MIN(Charts!$A$2,'D-SD'!Q57+Q56),MAX(0,Q56+'D-SD'!Q57))</f>
        <v>0</v>
      </c>
      <c r="R57">
        <f>IF('D-SD'!R57&gt;0,MIN(Charts!$A$2,'D-SD'!R57+R56),MAX(0,R56+'D-SD'!R57))</f>
        <v>0</v>
      </c>
      <c r="S57">
        <f>IF('D-SD'!S57&gt;0,MIN(Charts!$A$2,'D-SD'!S57+S56),MAX(0,S56+'D-SD'!S57))</f>
        <v>0</v>
      </c>
      <c r="T57">
        <f>IF('D-SD'!T57&gt;0,MIN(Charts!$A$2,'D-SD'!T57+T56),MAX(0,T56+'D-SD'!T57))</f>
        <v>0</v>
      </c>
      <c r="U57">
        <f>IF('D-SD'!U57&gt;0,MIN(Charts!$A$2,'D-SD'!U57+U56),MAX(0,U56+'D-SD'!U57))</f>
        <v>0</v>
      </c>
      <c r="V57">
        <f>IF('D-SD'!V57&gt;0,MIN(Charts!$A$2,'D-SD'!V57+V56),MAX(0,V56+'D-SD'!V57))</f>
        <v>0</v>
      </c>
      <c r="W57">
        <f>IF('D-SD'!W57&gt;0,MIN(Charts!$A$2,'D-SD'!W57+W56),MAX(0,W56+'D-SD'!W57))</f>
        <v>0</v>
      </c>
      <c r="X57">
        <f>IF('D-SD'!X57&gt;0,MIN(Charts!$A$2,'D-SD'!X57+X56),MAX(0,X56+'D-SD'!X57))</f>
        <v>0</v>
      </c>
      <c r="Y57">
        <f>IF('D-SD'!Y57&gt;0,MIN(Charts!$A$2,'D-SD'!Y57+Y56),MAX(0,Y56+'D-SD'!Y57))</f>
        <v>0</v>
      </c>
      <c r="Z57">
        <f>IF('D-SD'!Z57&gt;0,MIN(Charts!$A$2,'D-SD'!Z57+Z56),MAX(0,Z56+'D-SD'!Z57))</f>
        <v>0</v>
      </c>
      <c r="AA57">
        <f>IF('D-SD'!AA57&gt;0,MIN(Charts!$A$2,'D-SD'!AA57+AA56),MAX(0,AA56+'D-SD'!AA57))</f>
        <v>0</v>
      </c>
    </row>
    <row r="58" spans="1:27" x14ac:dyDescent="0.3">
      <c r="A58">
        <v>57</v>
      </c>
      <c r="B58">
        <f>IF('D-SD'!B58&gt;0,MIN(Charts!$A$2,'D-SD'!B58+B57),MAX(0,B57+'D-SD'!B58))</f>
        <v>905037</v>
      </c>
      <c r="C58">
        <f>IF('D-SD'!C58&gt;0,MIN(Charts!$A$2,'D-SD'!C58+C57),MAX(0,C57+'D-SD'!C58))</f>
        <v>1000000</v>
      </c>
      <c r="D58">
        <f>IF('D-SD'!D58&gt;0,MIN(Charts!$A$2,'D-SD'!D58+D57),MAX(0,D57+'D-SD'!D58))</f>
        <v>1000000</v>
      </c>
      <c r="E58">
        <f>IF('D-SD'!E58&gt;0,MIN(Charts!$A$2,'D-SD'!E58+E57),MAX(0,E57+'D-SD'!E58))</f>
        <v>986519.875</v>
      </c>
      <c r="F58">
        <f>IF('D-SD'!F58&gt;0,MIN(Charts!$A$2,'D-SD'!F58+F57),MAX(0,F57+'D-SD'!F58))</f>
        <v>1000000</v>
      </c>
      <c r="G58">
        <f>IF('D-SD'!G58&gt;0,MIN(Charts!$A$2,'D-SD'!G58+G57),MAX(0,G57+'D-SD'!G58))</f>
        <v>1000000</v>
      </c>
      <c r="H58">
        <f>IF('D-SD'!H58&gt;0,MIN(Charts!$A$2,'D-SD'!H58+H57),MAX(0,H57+'D-SD'!H58))</f>
        <v>1000000</v>
      </c>
      <c r="I58">
        <f>IF('D-SD'!I58&gt;0,MIN(Charts!$A$2,'D-SD'!I58+I57),MAX(0,I57+'D-SD'!I58))</f>
        <v>802482.25</v>
      </c>
      <c r="J58">
        <f>IF('D-SD'!J58&gt;0,MIN(Charts!$A$2,'D-SD'!J58+J57),MAX(0,J57+'D-SD'!J58))</f>
        <v>81880.125</v>
      </c>
      <c r="K58">
        <f>IF('D-SD'!K58&gt;0,MIN(Charts!$A$2,'D-SD'!K58+K57),MAX(0,K57+'D-SD'!K58))</f>
        <v>0</v>
      </c>
      <c r="L58">
        <f>IF('D-SD'!L58&gt;0,MIN(Charts!$A$2,'D-SD'!L58+L57),MAX(0,L57+'D-SD'!L58))</f>
        <v>0</v>
      </c>
      <c r="M58">
        <f>IF('D-SD'!M58&gt;0,MIN(Charts!$A$2,'D-SD'!M58+M57),MAX(0,M57+'D-SD'!M58))</f>
        <v>0</v>
      </c>
      <c r="N58">
        <f>IF('D-SD'!N58&gt;0,MIN(Charts!$A$2,'D-SD'!N58+N57),MAX(0,N57+'D-SD'!N58))</f>
        <v>0</v>
      </c>
      <c r="O58">
        <f>IF('D-SD'!O58&gt;0,MIN(Charts!$A$2,'D-SD'!O58+O57),MAX(0,O57+'D-SD'!O58))</f>
        <v>0</v>
      </c>
      <c r="P58">
        <f>IF('D-SD'!P58&gt;0,MIN(Charts!$A$2,'D-SD'!P58+P57),MAX(0,P57+'D-SD'!P58))</f>
        <v>0</v>
      </c>
      <c r="Q58">
        <f>IF('D-SD'!Q58&gt;0,MIN(Charts!$A$2,'D-SD'!Q58+Q57),MAX(0,Q57+'D-SD'!Q58))</f>
        <v>0</v>
      </c>
      <c r="R58">
        <f>IF('D-SD'!R58&gt;0,MIN(Charts!$A$2,'D-SD'!R58+R57),MAX(0,R57+'D-SD'!R58))</f>
        <v>0</v>
      </c>
      <c r="S58">
        <f>IF('D-SD'!S58&gt;0,MIN(Charts!$A$2,'D-SD'!S58+S57),MAX(0,S57+'D-SD'!S58))</f>
        <v>0</v>
      </c>
      <c r="T58">
        <f>IF('D-SD'!T58&gt;0,MIN(Charts!$A$2,'D-SD'!T58+T57),MAX(0,T57+'D-SD'!T58))</f>
        <v>0</v>
      </c>
      <c r="U58">
        <f>IF('D-SD'!U58&gt;0,MIN(Charts!$A$2,'D-SD'!U58+U57),MAX(0,U57+'D-SD'!U58))</f>
        <v>0</v>
      </c>
      <c r="V58">
        <f>IF('D-SD'!V58&gt;0,MIN(Charts!$A$2,'D-SD'!V58+V57),MAX(0,V57+'D-SD'!V58))</f>
        <v>0</v>
      </c>
      <c r="W58">
        <f>IF('D-SD'!W58&gt;0,MIN(Charts!$A$2,'D-SD'!W58+W57),MAX(0,W57+'D-SD'!W58))</f>
        <v>0</v>
      </c>
      <c r="X58">
        <f>IF('D-SD'!X58&gt;0,MIN(Charts!$A$2,'D-SD'!X58+X57),MAX(0,X57+'D-SD'!X58))</f>
        <v>0</v>
      </c>
      <c r="Y58">
        <f>IF('D-SD'!Y58&gt;0,MIN(Charts!$A$2,'D-SD'!Y58+Y57),MAX(0,Y57+'D-SD'!Y58))</f>
        <v>0</v>
      </c>
      <c r="Z58">
        <f>IF('D-SD'!Z58&gt;0,MIN(Charts!$A$2,'D-SD'!Z58+Z57),MAX(0,Z57+'D-SD'!Z58))</f>
        <v>0</v>
      </c>
      <c r="AA58">
        <f>IF('D-SD'!AA58&gt;0,MIN(Charts!$A$2,'D-SD'!AA58+AA57),MAX(0,AA57+'D-SD'!AA58))</f>
        <v>0</v>
      </c>
    </row>
    <row r="59" spans="1:27" x14ac:dyDescent="0.3">
      <c r="A59">
        <v>58</v>
      </c>
      <c r="B59">
        <f>IF('D-SD'!B59&gt;0,MIN(Charts!$A$2,'D-SD'!B59+B58),MAX(0,B58+'D-SD'!B59))</f>
        <v>1000000</v>
      </c>
      <c r="C59">
        <f>IF('D-SD'!C59&gt;0,MIN(Charts!$A$2,'D-SD'!C59+C58),MAX(0,C58+'D-SD'!C59))</f>
        <v>1000000</v>
      </c>
      <c r="D59">
        <f>IF('D-SD'!D59&gt;0,MIN(Charts!$A$2,'D-SD'!D59+D58),MAX(0,D58+'D-SD'!D59))</f>
        <v>1000000</v>
      </c>
      <c r="E59">
        <f>IF('D-SD'!E59&gt;0,MIN(Charts!$A$2,'D-SD'!E59+E58),MAX(0,E58+'D-SD'!E59))</f>
        <v>1000000</v>
      </c>
      <c r="F59">
        <f>IF('D-SD'!F59&gt;0,MIN(Charts!$A$2,'D-SD'!F59+F58),MAX(0,F58+'D-SD'!F59))</f>
        <v>1000000</v>
      </c>
      <c r="G59">
        <f>IF('D-SD'!G59&gt;0,MIN(Charts!$A$2,'D-SD'!G59+G58),MAX(0,G58+'D-SD'!G59))</f>
        <v>1000000</v>
      </c>
      <c r="H59">
        <f>IF('D-SD'!H59&gt;0,MIN(Charts!$A$2,'D-SD'!H59+H58),MAX(0,H58+'D-SD'!H59))</f>
        <v>984531.875</v>
      </c>
      <c r="I59">
        <f>IF('D-SD'!I59&gt;0,MIN(Charts!$A$2,'D-SD'!I59+I58),MAX(0,I58+'D-SD'!I59))</f>
        <v>852773.375</v>
      </c>
      <c r="J59">
        <f>IF('D-SD'!J59&gt;0,MIN(Charts!$A$2,'D-SD'!J59+J58),MAX(0,J58+'D-SD'!J59))</f>
        <v>0</v>
      </c>
      <c r="K59">
        <f>IF('D-SD'!K59&gt;0,MIN(Charts!$A$2,'D-SD'!K59+K58),MAX(0,K58+'D-SD'!K59))</f>
        <v>0</v>
      </c>
      <c r="L59">
        <f>IF('D-SD'!L59&gt;0,MIN(Charts!$A$2,'D-SD'!L59+L58),MAX(0,L58+'D-SD'!L59))</f>
        <v>0</v>
      </c>
      <c r="M59">
        <f>IF('D-SD'!M59&gt;0,MIN(Charts!$A$2,'D-SD'!M59+M58),MAX(0,M58+'D-SD'!M59))</f>
        <v>0</v>
      </c>
      <c r="N59">
        <f>IF('D-SD'!N59&gt;0,MIN(Charts!$A$2,'D-SD'!N59+N58),MAX(0,N58+'D-SD'!N59))</f>
        <v>0</v>
      </c>
      <c r="O59">
        <f>IF('D-SD'!O59&gt;0,MIN(Charts!$A$2,'D-SD'!O59+O58),MAX(0,O58+'D-SD'!O59))</f>
        <v>0</v>
      </c>
      <c r="P59">
        <f>IF('D-SD'!P59&gt;0,MIN(Charts!$A$2,'D-SD'!P59+P58),MAX(0,P58+'D-SD'!P59))</f>
        <v>0</v>
      </c>
      <c r="Q59">
        <f>IF('D-SD'!Q59&gt;0,MIN(Charts!$A$2,'D-SD'!Q59+Q58),MAX(0,Q58+'D-SD'!Q59))</f>
        <v>0</v>
      </c>
      <c r="R59">
        <f>IF('D-SD'!R59&gt;0,MIN(Charts!$A$2,'D-SD'!R59+R58),MAX(0,R58+'D-SD'!R59))</f>
        <v>0</v>
      </c>
      <c r="S59">
        <f>IF('D-SD'!S59&gt;0,MIN(Charts!$A$2,'D-SD'!S59+S58),MAX(0,S58+'D-SD'!S59))</f>
        <v>0</v>
      </c>
      <c r="T59">
        <f>IF('D-SD'!T59&gt;0,MIN(Charts!$A$2,'D-SD'!T59+T58),MAX(0,T58+'D-SD'!T59))</f>
        <v>0</v>
      </c>
      <c r="U59">
        <f>IF('D-SD'!U59&gt;0,MIN(Charts!$A$2,'D-SD'!U59+U58),MAX(0,U58+'D-SD'!U59))</f>
        <v>0</v>
      </c>
      <c r="V59">
        <f>IF('D-SD'!V59&gt;0,MIN(Charts!$A$2,'D-SD'!V59+V58),MAX(0,V58+'D-SD'!V59))</f>
        <v>0</v>
      </c>
      <c r="W59">
        <f>IF('D-SD'!W59&gt;0,MIN(Charts!$A$2,'D-SD'!W59+W58),MAX(0,W58+'D-SD'!W59))</f>
        <v>0</v>
      </c>
      <c r="X59">
        <f>IF('D-SD'!X59&gt;0,MIN(Charts!$A$2,'D-SD'!X59+X58),MAX(0,X58+'D-SD'!X59))</f>
        <v>0</v>
      </c>
      <c r="Y59">
        <f>IF('D-SD'!Y59&gt;0,MIN(Charts!$A$2,'D-SD'!Y59+Y58),MAX(0,Y58+'D-SD'!Y59))</f>
        <v>0</v>
      </c>
      <c r="Z59">
        <f>IF('D-SD'!Z59&gt;0,MIN(Charts!$A$2,'D-SD'!Z59+Z58),MAX(0,Z58+'D-SD'!Z59))</f>
        <v>0</v>
      </c>
      <c r="AA59">
        <f>IF('D-SD'!AA59&gt;0,MIN(Charts!$A$2,'D-SD'!AA59+AA58),MAX(0,AA58+'D-SD'!AA59))</f>
        <v>0</v>
      </c>
    </row>
    <row r="60" spans="1:27" x14ac:dyDescent="0.3">
      <c r="A60">
        <v>59</v>
      </c>
      <c r="B60">
        <f>IF('D-SD'!B60&gt;0,MIN(Charts!$A$2,'D-SD'!B60+B59),MAX(0,B59+'D-SD'!B60))</f>
        <v>1000000</v>
      </c>
      <c r="C60">
        <f>IF('D-SD'!C60&gt;0,MIN(Charts!$A$2,'D-SD'!C60+C59),MAX(0,C59+'D-SD'!C60))</f>
        <v>1000000</v>
      </c>
      <c r="D60">
        <f>IF('D-SD'!D60&gt;0,MIN(Charts!$A$2,'D-SD'!D60+D59),MAX(0,D59+'D-SD'!D60))</f>
        <v>1000000</v>
      </c>
      <c r="E60">
        <f>IF('D-SD'!E60&gt;0,MIN(Charts!$A$2,'D-SD'!E60+E59),MAX(0,E59+'D-SD'!E60))</f>
        <v>1000000</v>
      </c>
      <c r="F60">
        <f>IF('D-SD'!F60&gt;0,MIN(Charts!$A$2,'D-SD'!F60+F59),MAX(0,F59+'D-SD'!F60))</f>
        <v>1000000</v>
      </c>
      <c r="G60">
        <f>IF('D-SD'!G60&gt;0,MIN(Charts!$A$2,'D-SD'!G60+G59),MAX(0,G59+'D-SD'!G60))</f>
        <v>1000000</v>
      </c>
      <c r="H60">
        <f>IF('D-SD'!H60&gt;0,MIN(Charts!$A$2,'D-SD'!H60+H59),MAX(0,H59+'D-SD'!H60))</f>
        <v>1000000</v>
      </c>
      <c r="I60">
        <f>IF('D-SD'!I60&gt;0,MIN(Charts!$A$2,'D-SD'!I60+I59),MAX(0,I59+'D-SD'!I60))</f>
        <v>47821.5</v>
      </c>
      <c r="J60">
        <f>IF('D-SD'!J60&gt;0,MIN(Charts!$A$2,'D-SD'!J60+J59),MAX(0,J59+'D-SD'!J60))</f>
        <v>0</v>
      </c>
      <c r="K60">
        <f>IF('D-SD'!K60&gt;0,MIN(Charts!$A$2,'D-SD'!K60+K59),MAX(0,K59+'D-SD'!K60))</f>
        <v>0</v>
      </c>
      <c r="L60">
        <f>IF('D-SD'!L60&gt;0,MIN(Charts!$A$2,'D-SD'!L60+L59),MAX(0,L59+'D-SD'!L60))</f>
        <v>0</v>
      </c>
      <c r="M60">
        <f>IF('D-SD'!M60&gt;0,MIN(Charts!$A$2,'D-SD'!M60+M59),MAX(0,M59+'D-SD'!M60))</f>
        <v>0</v>
      </c>
      <c r="N60">
        <f>IF('D-SD'!N60&gt;0,MIN(Charts!$A$2,'D-SD'!N60+N59),MAX(0,N59+'D-SD'!N60))</f>
        <v>0</v>
      </c>
      <c r="O60">
        <f>IF('D-SD'!O60&gt;0,MIN(Charts!$A$2,'D-SD'!O60+O59),MAX(0,O59+'D-SD'!O60))</f>
        <v>0</v>
      </c>
      <c r="P60">
        <f>IF('D-SD'!P60&gt;0,MIN(Charts!$A$2,'D-SD'!P60+P59),MAX(0,P59+'D-SD'!P60))</f>
        <v>0</v>
      </c>
      <c r="Q60">
        <f>IF('D-SD'!Q60&gt;0,MIN(Charts!$A$2,'D-SD'!Q60+Q59),MAX(0,Q59+'D-SD'!Q60))</f>
        <v>0</v>
      </c>
      <c r="R60">
        <f>IF('D-SD'!R60&gt;0,MIN(Charts!$A$2,'D-SD'!R60+R59),MAX(0,R59+'D-SD'!R60))</f>
        <v>0</v>
      </c>
      <c r="S60">
        <f>IF('D-SD'!S60&gt;0,MIN(Charts!$A$2,'D-SD'!S60+S59),MAX(0,S59+'D-SD'!S60))</f>
        <v>0</v>
      </c>
      <c r="T60">
        <f>IF('D-SD'!T60&gt;0,MIN(Charts!$A$2,'D-SD'!T60+T59),MAX(0,T59+'D-SD'!T60))</f>
        <v>0</v>
      </c>
      <c r="U60">
        <f>IF('D-SD'!U60&gt;0,MIN(Charts!$A$2,'D-SD'!U60+U59),MAX(0,U59+'D-SD'!U60))</f>
        <v>0</v>
      </c>
      <c r="V60">
        <f>IF('D-SD'!V60&gt;0,MIN(Charts!$A$2,'D-SD'!V60+V59),MAX(0,V59+'D-SD'!V60))</f>
        <v>0</v>
      </c>
      <c r="W60">
        <f>IF('D-SD'!W60&gt;0,MIN(Charts!$A$2,'D-SD'!W60+W59),MAX(0,W59+'D-SD'!W60))</f>
        <v>0</v>
      </c>
      <c r="X60">
        <f>IF('D-SD'!X60&gt;0,MIN(Charts!$A$2,'D-SD'!X60+X59),MAX(0,X59+'D-SD'!X60))</f>
        <v>0</v>
      </c>
      <c r="Y60">
        <f>IF('D-SD'!Y60&gt;0,MIN(Charts!$A$2,'D-SD'!Y60+Y59),MAX(0,Y59+'D-SD'!Y60))</f>
        <v>0</v>
      </c>
      <c r="Z60">
        <f>IF('D-SD'!Z60&gt;0,MIN(Charts!$A$2,'D-SD'!Z60+Z59),MAX(0,Z59+'D-SD'!Z60))</f>
        <v>0</v>
      </c>
      <c r="AA60">
        <f>IF('D-SD'!AA60&gt;0,MIN(Charts!$A$2,'D-SD'!AA60+AA59),MAX(0,AA59+'D-SD'!AA60))</f>
        <v>0</v>
      </c>
    </row>
    <row r="61" spans="1:27" x14ac:dyDescent="0.3">
      <c r="A61">
        <v>60</v>
      </c>
      <c r="B61">
        <f>IF('D-SD'!B61&gt;0,MIN(Charts!$A$2,'D-SD'!B61+B60),MAX(0,B60+'D-SD'!B61))</f>
        <v>1000000</v>
      </c>
      <c r="C61">
        <f>IF('D-SD'!C61&gt;0,MIN(Charts!$A$2,'D-SD'!C61+C60),MAX(0,C60+'D-SD'!C61))</f>
        <v>1000000</v>
      </c>
      <c r="D61">
        <f>IF('D-SD'!D61&gt;0,MIN(Charts!$A$2,'D-SD'!D61+D60),MAX(0,D60+'D-SD'!D61))</f>
        <v>1000000</v>
      </c>
      <c r="E61">
        <f>IF('D-SD'!E61&gt;0,MIN(Charts!$A$2,'D-SD'!E61+E60),MAX(0,E60+'D-SD'!E61))</f>
        <v>1000000</v>
      </c>
      <c r="F61">
        <f>IF('D-SD'!F61&gt;0,MIN(Charts!$A$2,'D-SD'!F61+F60),MAX(0,F60+'D-SD'!F61))</f>
        <v>1000000</v>
      </c>
      <c r="G61">
        <f>IF('D-SD'!G61&gt;0,MIN(Charts!$A$2,'D-SD'!G61+G60),MAX(0,G60+'D-SD'!G61))</f>
        <v>1000000</v>
      </c>
      <c r="H61">
        <f>IF('D-SD'!H61&gt;0,MIN(Charts!$A$2,'D-SD'!H61+H60),MAX(0,H60+'D-SD'!H61))</f>
        <v>295687.81300000008</v>
      </c>
      <c r="I61">
        <f>IF('D-SD'!I61&gt;0,MIN(Charts!$A$2,'D-SD'!I61+I60),MAX(0,I60+'D-SD'!I61))</f>
        <v>0</v>
      </c>
      <c r="J61">
        <f>IF('D-SD'!J61&gt;0,MIN(Charts!$A$2,'D-SD'!J61+J60),MAX(0,J60+'D-SD'!J61))</f>
        <v>0</v>
      </c>
      <c r="K61">
        <f>IF('D-SD'!K61&gt;0,MIN(Charts!$A$2,'D-SD'!K61+K60),MAX(0,K60+'D-SD'!K61))</f>
        <v>0</v>
      </c>
      <c r="L61">
        <f>IF('D-SD'!L61&gt;0,MIN(Charts!$A$2,'D-SD'!L61+L60),MAX(0,L60+'D-SD'!L61))</f>
        <v>0</v>
      </c>
      <c r="M61">
        <f>IF('D-SD'!M61&gt;0,MIN(Charts!$A$2,'D-SD'!M61+M60),MAX(0,M60+'D-SD'!M61))</f>
        <v>0</v>
      </c>
      <c r="N61">
        <f>IF('D-SD'!N61&gt;0,MIN(Charts!$A$2,'D-SD'!N61+N60),MAX(0,N60+'D-SD'!N61))</f>
        <v>0</v>
      </c>
      <c r="O61">
        <f>IF('D-SD'!O61&gt;0,MIN(Charts!$A$2,'D-SD'!O61+O60),MAX(0,O60+'D-SD'!O61))</f>
        <v>0</v>
      </c>
      <c r="P61">
        <f>IF('D-SD'!P61&gt;0,MIN(Charts!$A$2,'D-SD'!P61+P60),MAX(0,P60+'D-SD'!P61))</f>
        <v>0</v>
      </c>
      <c r="Q61">
        <f>IF('D-SD'!Q61&gt;0,MIN(Charts!$A$2,'D-SD'!Q61+Q60),MAX(0,Q60+'D-SD'!Q61))</f>
        <v>0</v>
      </c>
      <c r="R61">
        <f>IF('D-SD'!R61&gt;0,MIN(Charts!$A$2,'D-SD'!R61+R60),MAX(0,R60+'D-SD'!R61))</f>
        <v>0</v>
      </c>
      <c r="S61">
        <f>IF('D-SD'!S61&gt;0,MIN(Charts!$A$2,'D-SD'!S61+S60),MAX(0,S60+'D-SD'!S61))</f>
        <v>0</v>
      </c>
      <c r="T61">
        <f>IF('D-SD'!T61&gt;0,MIN(Charts!$A$2,'D-SD'!T61+T60),MAX(0,T60+'D-SD'!T61))</f>
        <v>0</v>
      </c>
      <c r="U61">
        <f>IF('D-SD'!U61&gt;0,MIN(Charts!$A$2,'D-SD'!U61+U60),MAX(0,U60+'D-SD'!U61))</f>
        <v>0</v>
      </c>
      <c r="V61">
        <f>IF('D-SD'!V61&gt;0,MIN(Charts!$A$2,'D-SD'!V61+V60),MAX(0,V60+'D-SD'!V61))</f>
        <v>0</v>
      </c>
      <c r="W61">
        <f>IF('D-SD'!W61&gt;0,MIN(Charts!$A$2,'D-SD'!W61+W60),MAX(0,W60+'D-SD'!W61))</f>
        <v>0</v>
      </c>
      <c r="X61">
        <f>IF('D-SD'!X61&gt;0,MIN(Charts!$A$2,'D-SD'!X61+X60),MAX(0,X60+'D-SD'!X61))</f>
        <v>0</v>
      </c>
      <c r="Y61">
        <f>IF('D-SD'!Y61&gt;0,MIN(Charts!$A$2,'D-SD'!Y61+Y60),MAX(0,Y60+'D-SD'!Y61))</f>
        <v>0</v>
      </c>
      <c r="Z61">
        <f>IF('D-SD'!Z61&gt;0,MIN(Charts!$A$2,'D-SD'!Z61+Z60),MAX(0,Z60+'D-SD'!Z61))</f>
        <v>0</v>
      </c>
      <c r="AA61">
        <f>IF('D-SD'!AA61&gt;0,MIN(Charts!$A$2,'D-SD'!AA61+AA60),MAX(0,AA60+'D-SD'!AA61))</f>
        <v>0</v>
      </c>
    </row>
    <row r="62" spans="1:27" x14ac:dyDescent="0.3">
      <c r="A62">
        <v>61</v>
      </c>
      <c r="B62">
        <f>IF('D-SD'!B62&gt;0,MIN(Charts!$A$2,'D-SD'!B62+B61),MAX(0,B61+'D-SD'!B62))</f>
        <v>1000000</v>
      </c>
      <c r="C62">
        <f>IF('D-SD'!C62&gt;0,MIN(Charts!$A$2,'D-SD'!C62+C61),MAX(0,C61+'D-SD'!C62))</f>
        <v>1000000</v>
      </c>
      <c r="D62">
        <f>IF('D-SD'!D62&gt;0,MIN(Charts!$A$2,'D-SD'!D62+D61),MAX(0,D61+'D-SD'!D62))</f>
        <v>1000000</v>
      </c>
      <c r="E62">
        <f>IF('D-SD'!E62&gt;0,MIN(Charts!$A$2,'D-SD'!E62+E61),MAX(0,E61+'D-SD'!E62))</f>
        <v>1000000</v>
      </c>
      <c r="F62">
        <f>IF('D-SD'!F62&gt;0,MIN(Charts!$A$2,'D-SD'!F62+F61),MAX(0,F61+'D-SD'!F62))</f>
        <v>1000000</v>
      </c>
      <c r="G62">
        <f>IF('D-SD'!G62&gt;0,MIN(Charts!$A$2,'D-SD'!G62+G61),MAX(0,G61+'D-SD'!G62))</f>
        <v>390109.56300000008</v>
      </c>
      <c r="H62">
        <f>IF('D-SD'!H62&gt;0,MIN(Charts!$A$2,'D-SD'!H62+H61),MAX(0,H61+'D-SD'!H62))</f>
        <v>0</v>
      </c>
      <c r="I62">
        <f>IF('D-SD'!I62&gt;0,MIN(Charts!$A$2,'D-SD'!I62+I61),MAX(0,I61+'D-SD'!I62))</f>
        <v>0</v>
      </c>
      <c r="J62">
        <f>IF('D-SD'!J62&gt;0,MIN(Charts!$A$2,'D-SD'!J62+J61),MAX(0,J61+'D-SD'!J62))</f>
        <v>0</v>
      </c>
      <c r="K62">
        <f>IF('D-SD'!K62&gt;0,MIN(Charts!$A$2,'D-SD'!K62+K61),MAX(0,K61+'D-SD'!K62))</f>
        <v>0</v>
      </c>
      <c r="L62">
        <f>IF('D-SD'!L62&gt;0,MIN(Charts!$A$2,'D-SD'!L62+L61),MAX(0,L61+'D-SD'!L62))</f>
        <v>0</v>
      </c>
      <c r="M62">
        <f>IF('D-SD'!M62&gt;0,MIN(Charts!$A$2,'D-SD'!M62+M61),MAX(0,M61+'D-SD'!M62))</f>
        <v>0</v>
      </c>
      <c r="N62">
        <f>IF('D-SD'!N62&gt;0,MIN(Charts!$A$2,'D-SD'!N62+N61),MAX(0,N61+'D-SD'!N62))</f>
        <v>0</v>
      </c>
      <c r="O62">
        <f>IF('D-SD'!O62&gt;0,MIN(Charts!$A$2,'D-SD'!O62+O61),MAX(0,O61+'D-SD'!O62))</f>
        <v>12589.875</v>
      </c>
      <c r="P62">
        <f>IF('D-SD'!P62&gt;0,MIN(Charts!$A$2,'D-SD'!P62+P61),MAX(0,P61+'D-SD'!P62))</f>
        <v>0</v>
      </c>
      <c r="Q62">
        <f>IF('D-SD'!Q62&gt;0,MIN(Charts!$A$2,'D-SD'!Q62+Q61),MAX(0,Q61+'D-SD'!Q62))</f>
        <v>0</v>
      </c>
      <c r="R62">
        <f>IF('D-SD'!R62&gt;0,MIN(Charts!$A$2,'D-SD'!R62+R61),MAX(0,R61+'D-SD'!R62))</f>
        <v>0</v>
      </c>
      <c r="S62">
        <f>IF('D-SD'!S62&gt;0,MIN(Charts!$A$2,'D-SD'!S62+S61),MAX(0,S61+'D-SD'!S62))</f>
        <v>0</v>
      </c>
      <c r="T62">
        <f>IF('D-SD'!T62&gt;0,MIN(Charts!$A$2,'D-SD'!T62+T61),MAX(0,T61+'D-SD'!T62))</f>
        <v>0</v>
      </c>
      <c r="U62">
        <f>IF('D-SD'!U62&gt;0,MIN(Charts!$A$2,'D-SD'!U62+U61),MAX(0,U61+'D-SD'!U62))</f>
        <v>0</v>
      </c>
      <c r="V62">
        <f>IF('D-SD'!V62&gt;0,MIN(Charts!$A$2,'D-SD'!V62+V61),MAX(0,V61+'D-SD'!V62))</f>
        <v>0</v>
      </c>
      <c r="W62">
        <f>IF('D-SD'!W62&gt;0,MIN(Charts!$A$2,'D-SD'!W62+W61),MAX(0,W61+'D-SD'!W62))</f>
        <v>0</v>
      </c>
      <c r="X62">
        <f>IF('D-SD'!X62&gt;0,MIN(Charts!$A$2,'D-SD'!X62+X61),MAX(0,X61+'D-SD'!X62))</f>
        <v>0</v>
      </c>
      <c r="Y62">
        <f>IF('D-SD'!Y62&gt;0,MIN(Charts!$A$2,'D-SD'!Y62+Y61),MAX(0,Y61+'D-SD'!Y62))</f>
        <v>0</v>
      </c>
      <c r="Z62">
        <f>IF('D-SD'!Z62&gt;0,MIN(Charts!$A$2,'D-SD'!Z62+Z61),MAX(0,Z61+'D-SD'!Z62))</f>
        <v>0</v>
      </c>
      <c r="AA62">
        <f>IF('D-SD'!AA62&gt;0,MIN(Charts!$A$2,'D-SD'!AA62+AA61),MAX(0,AA61+'D-SD'!AA62))</f>
        <v>0</v>
      </c>
    </row>
    <row r="63" spans="1:27" x14ac:dyDescent="0.3">
      <c r="A63">
        <v>62</v>
      </c>
      <c r="B63">
        <f>IF('D-SD'!B63&gt;0,MIN(Charts!$A$2,'D-SD'!B63+B62),MAX(0,B62+'D-SD'!B63))</f>
        <v>1000000</v>
      </c>
      <c r="C63">
        <f>IF('D-SD'!C63&gt;0,MIN(Charts!$A$2,'D-SD'!C63+C62),MAX(0,C62+'D-SD'!C63))</f>
        <v>1000000</v>
      </c>
      <c r="D63">
        <f>IF('D-SD'!D63&gt;0,MIN(Charts!$A$2,'D-SD'!D63+D62),MAX(0,D62+'D-SD'!D63))</f>
        <v>1000000</v>
      </c>
      <c r="E63">
        <f>IF('D-SD'!E63&gt;0,MIN(Charts!$A$2,'D-SD'!E63+E62),MAX(0,E62+'D-SD'!E63))</f>
        <v>1000000</v>
      </c>
      <c r="F63">
        <f>IF('D-SD'!F63&gt;0,MIN(Charts!$A$2,'D-SD'!F63+F62),MAX(0,F62+'D-SD'!F63))</f>
        <v>431969.25</v>
      </c>
      <c r="G63">
        <f>IF('D-SD'!G63&gt;0,MIN(Charts!$A$2,'D-SD'!G63+G62),MAX(0,G62+'D-SD'!G63))</f>
        <v>0</v>
      </c>
      <c r="H63">
        <f>IF('D-SD'!H63&gt;0,MIN(Charts!$A$2,'D-SD'!H63+H62),MAX(0,H62+'D-SD'!H63))</f>
        <v>0</v>
      </c>
      <c r="I63">
        <f>IF('D-SD'!I63&gt;0,MIN(Charts!$A$2,'D-SD'!I63+I62),MAX(0,I62+'D-SD'!I63))</f>
        <v>0</v>
      </c>
      <c r="J63">
        <f>IF('D-SD'!J63&gt;0,MIN(Charts!$A$2,'D-SD'!J63+J62),MAX(0,J62+'D-SD'!J63))</f>
        <v>0</v>
      </c>
      <c r="K63">
        <f>IF('D-SD'!K63&gt;0,MIN(Charts!$A$2,'D-SD'!K63+K62),MAX(0,K62+'D-SD'!K63))</f>
        <v>0</v>
      </c>
      <c r="L63">
        <f>IF('D-SD'!L63&gt;0,MIN(Charts!$A$2,'D-SD'!L63+L62),MAX(0,L62+'D-SD'!L63))</f>
        <v>0</v>
      </c>
      <c r="M63">
        <f>IF('D-SD'!M63&gt;0,MIN(Charts!$A$2,'D-SD'!M63+M62),MAX(0,M62+'D-SD'!M63))</f>
        <v>0</v>
      </c>
      <c r="N63">
        <f>IF('D-SD'!N63&gt;0,MIN(Charts!$A$2,'D-SD'!N63+N62),MAX(0,N62+'D-SD'!N63))</f>
        <v>60736.125</v>
      </c>
      <c r="O63">
        <f>IF('D-SD'!O63&gt;0,MIN(Charts!$A$2,'D-SD'!O63+O62),MAX(0,O62+'D-SD'!O63))</f>
        <v>0</v>
      </c>
      <c r="P63">
        <f>IF('D-SD'!P63&gt;0,MIN(Charts!$A$2,'D-SD'!P63+P62),MAX(0,P62+'D-SD'!P63))</f>
        <v>0</v>
      </c>
      <c r="Q63">
        <f>IF('D-SD'!Q63&gt;0,MIN(Charts!$A$2,'D-SD'!Q63+Q62),MAX(0,Q62+'D-SD'!Q63))</f>
        <v>7946.375</v>
      </c>
      <c r="R63">
        <f>IF('D-SD'!R63&gt;0,MIN(Charts!$A$2,'D-SD'!R63+R62),MAX(0,R62+'D-SD'!R63))</f>
        <v>0</v>
      </c>
      <c r="S63">
        <f>IF('D-SD'!S63&gt;0,MIN(Charts!$A$2,'D-SD'!S63+S62),MAX(0,S62+'D-SD'!S63))</f>
        <v>0</v>
      </c>
      <c r="T63">
        <f>IF('D-SD'!T63&gt;0,MIN(Charts!$A$2,'D-SD'!T63+T62),MAX(0,T62+'D-SD'!T63))</f>
        <v>0</v>
      </c>
      <c r="U63">
        <f>IF('D-SD'!U63&gt;0,MIN(Charts!$A$2,'D-SD'!U63+U62),MAX(0,U62+'D-SD'!U63))</f>
        <v>0</v>
      </c>
      <c r="V63">
        <f>IF('D-SD'!V63&gt;0,MIN(Charts!$A$2,'D-SD'!V63+V62),MAX(0,V62+'D-SD'!V63))</f>
        <v>0</v>
      </c>
      <c r="W63">
        <f>IF('D-SD'!W63&gt;0,MIN(Charts!$A$2,'D-SD'!W63+W62),MAX(0,W62+'D-SD'!W63))</f>
        <v>0</v>
      </c>
      <c r="X63">
        <f>IF('D-SD'!X63&gt;0,MIN(Charts!$A$2,'D-SD'!X63+X62),MAX(0,X62+'D-SD'!X63))</f>
        <v>0</v>
      </c>
      <c r="Y63">
        <f>IF('D-SD'!Y63&gt;0,MIN(Charts!$A$2,'D-SD'!Y63+Y62),MAX(0,Y62+'D-SD'!Y63))</f>
        <v>0</v>
      </c>
      <c r="Z63">
        <f>IF('D-SD'!Z63&gt;0,MIN(Charts!$A$2,'D-SD'!Z63+Z62),MAX(0,Z62+'D-SD'!Z63))</f>
        <v>0</v>
      </c>
      <c r="AA63">
        <f>IF('D-SD'!AA63&gt;0,MIN(Charts!$A$2,'D-SD'!AA63+AA62),MAX(0,AA62+'D-SD'!AA63))</f>
        <v>0</v>
      </c>
    </row>
    <row r="64" spans="1:27" x14ac:dyDescent="0.3">
      <c r="A64">
        <v>63</v>
      </c>
      <c r="B64">
        <f>IF('D-SD'!B64&gt;0,MIN(Charts!$A$2,'D-SD'!B64+B63),MAX(0,B63+'D-SD'!B64))</f>
        <v>1000000</v>
      </c>
      <c r="C64">
        <f>IF('D-SD'!C64&gt;0,MIN(Charts!$A$2,'D-SD'!C64+C63),MAX(0,C63+'D-SD'!C64))</f>
        <v>1000000</v>
      </c>
      <c r="D64">
        <f>IF('D-SD'!D64&gt;0,MIN(Charts!$A$2,'D-SD'!D64+D63),MAX(0,D63+'D-SD'!D64))</f>
        <v>1000000</v>
      </c>
      <c r="E64">
        <f>IF('D-SD'!E64&gt;0,MIN(Charts!$A$2,'D-SD'!E64+E63),MAX(0,E63+'D-SD'!E64))</f>
        <v>535155.93800000008</v>
      </c>
      <c r="F64">
        <f>IF('D-SD'!F64&gt;0,MIN(Charts!$A$2,'D-SD'!F64+F63),MAX(0,F63+'D-SD'!F64))</f>
        <v>0</v>
      </c>
      <c r="G64">
        <f>IF('D-SD'!G64&gt;0,MIN(Charts!$A$2,'D-SD'!G64+G63),MAX(0,G63+'D-SD'!G64))</f>
        <v>0</v>
      </c>
      <c r="H64">
        <f>IF('D-SD'!H64&gt;0,MIN(Charts!$A$2,'D-SD'!H64+H63),MAX(0,H63+'D-SD'!H64))</f>
        <v>0</v>
      </c>
      <c r="I64">
        <f>IF('D-SD'!I64&gt;0,MIN(Charts!$A$2,'D-SD'!I64+I63),MAX(0,I63+'D-SD'!I64))</f>
        <v>0</v>
      </c>
      <c r="J64">
        <f>IF('D-SD'!J64&gt;0,MIN(Charts!$A$2,'D-SD'!J64+J63),MAX(0,J63+'D-SD'!J64))</f>
        <v>0</v>
      </c>
      <c r="K64">
        <f>IF('D-SD'!K64&gt;0,MIN(Charts!$A$2,'D-SD'!K64+K63),MAX(0,K63+'D-SD'!K64))</f>
        <v>0</v>
      </c>
      <c r="L64">
        <f>IF('D-SD'!L64&gt;0,MIN(Charts!$A$2,'D-SD'!L64+L63),MAX(0,L63+'D-SD'!L64))</f>
        <v>0</v>
      </c>
      <c r="M64">
        <f>IF('D-SD'!M64&gt;0,MIN(Charts!$A$2,'D-SD'!M64+M63),MAX(0,M63+'D-SD'!M64))</f>
        <v>108572.375</v>
      </c>
      <c r="N64">
        <f>IF('D-SD'!N64&gt;0,MIN(Charts!$A$2,'D-SD'!N64+N63),MAX(0,N63+'D-SD'!N64))</f>
        <v>0</v>
      </c>
      <c r="O64">
        <f>IF('D-SD'!O64&gt;0,MIN(Charts!$A$2,'D-SD'!O64+O63),MAX(0,O63+'D-SD'!O64))</f>
        <v>0</v>
      </c>
      <c r="P64">
        <f>IF('D-SD'!P64&gt;0,MIN(Charts!$A$2,'D-SD'!P64+P63),MAX(0,P63+'D-SD'!P64))</f>
        <v>53476.375</v>
      </c>
      <c r="Q64">
        <f>IF('D-SD'!Q64&gt;0,MIN(Charts!$A$2,'D-SD'!Q64+Q63),MAX(0,Q63+'D-SD'!Q64))</f>
        <v>0</v>
      </c>
      <c r="R64">
        <f>IF('D-SD'!R64&gt;0,MIN(Charts!$A$2,'D-SD'!R64+R63),MAX(0,R63+'D-SD'!R64))</f>
        <v>0</v>
      </c>
      <c r="S64">
        <f>IF('D-SD'!S64&gt;0,MIN(Charts!$A$2,'D-SD'!S64+S63),MAX(0,S63+'D-SD'!S64))</f>
        <v>0</v>
      </c>
      <c r="T64">
        <f>IF('D-SD'!T64&gt;0,MIN(Charts!$A$2,'D-SD'!T64+T63),MAX(0,T63+'D-SD'!T64))</f>
        <v>0</v>
      </c>
      <c r="U64">
        <f>IF('D-SD'!U64&gt;0,MIN(Charts!$A$2,'D-SD'!U64+U63),MAX(0,U63+'D-SD'!U64))</f>
        <v>0</v>
      </c>
      <c r="V64">
        <f>IF('D-SD'!V64&gt;0,MIN(Charts!$A$2,'D-SD'!V64+V63),MAX(0,V63+'D-SD'!V64))</f>
        <v>0</v>
      </c>
      <c r="W64">
        <f>IF('D-SD'!W64&gt;0,MIN(Charts!$A$2,'D-SD'!W64+W63),MAX(0,W63+'D-SD'!W64))</f>
        <v>0</v>
      </c>
      <c r="X64">
        <f>IF('D-SD'!X64&gt;0,MIN(Charts!$A$2,'D-SD'!X64+X63),MAX(0,X63+'D-SD'!X64))</f>
        <v>0</v>
      </c>
      <c r="Y64">
        <f>IF('D-SD'!Y64&gt;0,MIN(Charts!$A$2,'D-SD'!Y64+Y63),MAX(0,Y63+'D-SD'!Y64))</f>
        <v>0</v>
      </c>
      <c r="Z64">
        <f>IF('D-SD'!Z64&gt;0,MIN(Charts!$A$2,'D-SD'!Z64+Z63),MAX(0,Z63+'D-SD'!Z64))</f>
        <v>0</v>
      </c>
      <c r="AA64">
        <f>IF('D-SD'!AA64&gt;0,MIN(Charts!$A$2,'D-SD'!AA64+AA63),MAX(0,AA63+'D-SD'!AA64))</f>
        <v>0</v>
      </c>
    </row>
    <row r="65" spans="1:27" x14ac:dyDescent="0.3">
      <c r="A65">
        <v>64</v>
      </c>
      <c r="B65">
        <f>IF('D-SD'!B65&gt;0,MIN(Charts!$A$2,'D-SD'!B65+B64),MAX(0,B64+'D-SD'!B65))</f>
        <v>1000000</v>
      </c>
      <c r="C65">
        <f>IF('D-SD'!C65&gt;0,MIN(Charts!$A$2,'D-SD'!C65+C64),MAX(0,C64+'D-SD'!C65))</f>
        <v>1000000</v>
      </c>
      <c r="D65">
        <f>IF('D-SD'!D65&gt;0,MIN(Charts!$A$2,'D-SD'!D65+D64),MAX(0,D64+'D-SD'!D65))</f>
        <v>622644.625</v>
      </c>
      <c r="E65">
        <f>IF('D-SD'!E65&gt;0,MIN(Charts!$A$2,'D-SD'!E65+E64),MAX(0,E64+'D-SD'!E65))</f>
        <v>0</v>
      </c>
      <c r="F65">
        <f>IF('D-SD'!F65&gt;0,MIN(Charts!$A$2,'D-SD'!F65+F64),MAX(0,F64+'D-SD'!F65))</f>
        <v>0</v>
      </c>
      <c r="G65">
        <f>IF('D-SD'!G65&gt;0,MIN(Charts!$A$2,'D-SD'!G65+G64),MAX(0,G64+'D-SD'!G65))</f>
        <v>0</v>
      </c>
      <c r="H65">
        <f>IF('D-SD'!H65&gt;0,MIN(Charts!$A$2,'D-SD'!H65+H64),MAX(0,H64+'D-SD'!H65))</f>
        <v>0</v>
      </c>
      <c r="I65">
        <f>IF('D-SD'!I65&gt;0,MIN(Charts!$A$2,'D-SD'!I65+I64),MAX(0,I64+'D-SD'!I65))</f>
        <v>0</v>
      </c>
      <c r="J65">
        <f>IF('D-SD'!J65&gt;0,MIN(Charts!$A$2,'D-SD'!J65+J64),MAX(0,J64+'D-SD'!J65))</f>
        <v>0</v>
      </c>
      <c r="K65">
        <f>IF('D-SD'!K65&gt;0,MIN(Charts!$A$2,'D-SD'!K65+K64),MAX(0,K64+'D-SD'!K65))</f>
        <v>0</v>
      </c>
      <c r="L65">
        <f>IF('D-SD'!L65&gt;0,MIN(Charts!$A$2,'D-SD'!L65+L64),MAX(0,L64+'D-SD'!L65))</f>
        <v>153771.5</v>
      </c>
      <c r="M65">
        <f>IF('D-SD'!M65&gt;0,MIN(Charts!$A$2,'D-SD'!M65+M64),MAX(0,M64+'D-SD'!M65))</f>
        <v>0</v>
      </c>
      <c r="N65">
        <f>IF('D-SD'!N65&gt;0,MIN(Charts!$A$2,'D-SD'!N65+N64),MAX(0,N64+'D-SD'!N65))</f>
        <v>0</v>
      </c>
      <c r="O65">
        <f>IF('D-SD'!O65&gt;0,MIN(Charts!$A$2,'D-SD'!O65+O64),MAX(0,O64+'D-SD'!O65))</f>
        <v>105480.375</v>
      </c>
      <c r="P65">
        <f>IF('D-SD'!P65&gt;0,MIN(Charts!$A$2,'D-SD'!P65+P64),MAX(0,P64+'D-SD'!P65))</f>
        <v>0</v>
      </c>
      <c r="Q65">
        <f>IF('D-SD'!Q65&gt;0,MIN(Charts!$A$2,'D-SD'!Q65+Q64),MAX(0,Q64+'D-SD'!Q65))</f>
        <v>0</v>
      </c>
      <c r="R65">
        <f>IF('D-SD'!R65&gt;0,MIN(Charts!$A$2,'D-SD'!R65+R64),MAX(0,R64+'D-SD'!R65))</f>
        <v>0</v>
      </c>
      <c r="S65">
        <f>IF('D-SD'!S65&gt;0,MIN(Charts!$A$2,'D-SD'!S65+S64),MAX(0,S64+'D-SD'!S65))</f>
        <v>0</v>
      </c>
      <c r="T65">
        <f>IF('D-SD'!T65&gt;0,MIN(Charts!$A$2,'D-SD'!T65+T64),MAX(0,T64+'D-SD'!T65))</f>
        <v>0</v>
      </c>
      <c r="U65">
        <f>IF('D-SD'!U65&gt;0,MIN(Charts!$A$2,'D-SD'!U65+U64),MAX(0,U64+'D-SD'!U65))</f>
        <v>0</v>
      </c>
      <c r="V65">
        <f>IF('D-SD'!V65&gt;0,MIN(Charts!$A$2,'D-SD'!V65+V64),MAX(0,V64+'D-SD'!V65))</f>
        <v>0</v>
      </c>
      <c r="W65">
        <f>IF('D-SD'!W65&gt;0,MIN(Charts!$A$2,'D-SD'!W65+W64),MAX(0,W64+'D-SD'!W65))</f>
        <v>0</v>
      </c>
      <c r="X65">
        <f>IF('D-SD'!X65&gt;0,MIN(Charts!$A$2,'D-SD'!X65+X64),MAX(0,X64+'D-SD'!X65))</f>
        <v>0</v>
      </c>
      <c r="Y65">
        <f>IF('D-SD'!Y65&gt;0,MIN(Charts!$A$2,'D-SD'!Y65+Y64),MAX(0,Y64+'D-SD'!Y65))</f>
        <v>0</v>
      </c>
      <c r="Z65">
        <f>IF('D-SD'!Z65&gt;0,MIN(Charts!$A$2,'D-SD'!Z65+Z64),MAX(0,Z64+'D-SD'!Z65))</f>
        <v>0</v>
      </c>
      <c r="AA65">
        <f>IF('D-SD'!AA65&gt;0,MIN(Charts!$A$2,'D-SD'!AA65+AA64),MAX(0,AA64+'D-SD'!AA65))</f>
        <v>0</v>
      </c>
    </row>
    <row r="66" spans="1:27" x14ac:dyDescent="0.3">
      <c r="A66">
        <v>65</v>
      </c>
      <c r="B66">
        <f>IF('D-SD'!B66&gt;0,MIN(Charts!$A$2,'D-SD'!B66+B65),MAX(0,B65+'D-SD'!B66))</f>
        <v>1000000</v>
      </c>
      <c r="C66">
        <f>IF('D-SD'!C66&gt;0,MIN(Charts!$A$2,'D-SD'!C66+C65),MAX(0,C65+'D-SD'!C66))</f>
        <v>724391.31300000008</v>
      </c>
      <c r="D66">
        <f>IF('D-SD'!D66&gt;0,MIN(Charts!$A$2,'D-SD'!D66+D65),MAX(0,D65+'D-SD'!D66))</f>
        <v>0</v>
      </c>
      <c r="E66">
        <f>IF('D-SD'!E66&gt;0,MIN(Charts!$A$2,'D-SD'!E66+E65),MAX(0,E65+'D-SD'!E66))</f>
        <v>0</v>
      </c>
      <c r="F66">
        <f>IF('D-SD'!F66&gt;0,MIN(Charts!$A$2,'D-SD'!F66+F65),MAX(0,F65+'D-SD'!F66))</f>
        <v>0</v>
      </c>
      <c r="G66">
        <f>IF('D-SD'!G66&gt;0,MIN(Charts!$A$2,'D-SD'!G66+G65),MAX(0,G65+'D-SD'!G66))</f>
        <v>0</v>
      </c>
      <c r="H66">
        <f>IF('D-SD'!H66&gt;0,MIN(Charts!$A$2,'D-SD'!H66+H65),MAX(0,H65+'D-SD'!H66))</f>
        <v>0</v>
      </c>
      <c r="I66">
        <f>IF('D-SD'!I66&gt;0,MIN(Charts!$A$2,'D-SD'!I66+I65),MAX(0,I65+'D-SD'!I66))</f>
        <v>0</v>
      </c>
      <c r="J66">
        <f>IF('D-SD'!J66&gt;0,MIN(Charts!$A$2,'D-SD'!J66+J65),MAX(0,J65+'D-SD'!J66))</f>
        <v>0</v>
      </c>
      <c r="K66">
        <f>IF('D-SD'!K66&gt;0,MIN(Charts!$A$2,'D-SD'!K66+K65),MAX(0,K65+'D-SD'!K66))</f>
        <v>218016.75</v>
      </c>
      <c r="L66">
        <f>IF('D-SD'!L66&gt;0,MIN(Charts!$A$2,'D-SD'!L66+L65),MAX(0,L65+'D-SD'!L66))</f>
        <v>0</v>
      </c>
      <c r="M66">
        <f>IF('D-SD'!M66&gt;0,MIN(Charts!$A$2,'D-SD'!M66+M65),MAX(0,M65+'D-SD'!M66))</f>
        <v>0</v>
      </c>
      <c r="N66">
        <f>IF('D-SD'!N66&gt;0,MIN(Charts!$A$2,'D-SD'!N66+N65),MAX(0,N65+'D-SD'!N66))</f>
        <v>155224.5</v>
      </c>
      <c r="O66">
        <f>IF('D-SD'!O66&gt;0,MIN(Charts!$A$2,'D-SD'!O66+O65),MAX(0,O65+'D-SD'!O66))</f>
        <v>0</v>
      </c>
      <c r="P66">
        <f>IF('D-SD'!P66&gt;0,MIN(Charts!$A$2,'D-SD'!P66+P65),MAX(0,P65+'D-SD'!P66))</f>
        <v>0</v>
      </c>
      <c r="Q66">
        <f>IF('D-SD'!Q66&gt;0,MIN(Charts!$A$2,'D-SD'!Q66+Q65),MAX(0,Q65+'D-SD'!Q66))</f>
        <v>0</v>
      </c>
      <c r="R66">
        <f>IF('D-SD'!R66&gt;0,MIN(Charts!$A$2,'D-SD'!R66+R65),MAX(0,R65+'D-SD'!R66))</f>
        <v>0</v>
      </c>
      <c r="S66">
        <f>IF('D-SD'!S66&gt;0,MIN(Charts!$A$2,'D-SD'!S66+S65),MAX(0,S65+'D-SD'!S66))</f>
        <v>0</v>
      </c>
      <c r="T66">
        <f>IF('D-SD'!T66&gt;0,MIN(Charts!$A$2,'D-SD'!T66+T65),MAX(0,T65+'D-SD'!T66))</f>
        <v>0</v>
      </c>
      <c r="U66">
        <f>IF('D-SD'!U66&gt;0,MIN(Charts!$A$2,'D-SD'!U66+U65),MAX(0,U65+'D-SD'!U66))</f>
        <v>0</v>
      </c>
      <c r="V66">
        <f>IF('D-SD'!V66&gt;0,MIN(Charts!$A$2,'D-SD'!V66+V65),MAX(0,V65+'D-SD'!V66))</f>
        <v>0</v>
      </c>
      <c r="W66">
        <f>IF('D-SD'!W66&gt;0,MIN(Charts!$A$2,'D-SD'!W66+W65),MAX(0,W65+'D-SD'!W66))</f>
        <v>0</v>
      </c>
      <c r="X66">
        <f>IF('D-SD'!X66&gt;0,MIN(Charts!$A$2,'D-SD'!X66+X65),MAX(0,X65+'D-SD'!X66))</f>
        <v>0</v>
      </c>
      <c r="Y66">
        <f>IF('D-SD'!Y66&gt;0,MIN(Charts!$A$2,'D-SD'!Y66+Y65),MAX(0,Y65+'D-SD'!Y66))</f>
        <v>0</v>
      </c>
      <c r="Z66">
        <f>IF('D-SD'!Z66&gt;0,MIN(Charts!$A$2,'D-SD'!Z66+Z65),MAX(0,Z65+'D-SD'!Z66))</f>
        <v>0</v>
      </c>
      <c r="AA66">
        <f>IF('D-SD'!AA66&gt;0,MIN(Charts!$A$2,'D-SD'!AA66+AA65),MAX(0,AA65+'D-SD'!AA66))</f>
        <v>0</v>
      </c>
    </row>
    <row r="67" spans="1:27" x14ac:dyDescent="0.3">
      <c r="A67">
        <v>66</v>
      </c>
      <c r="B67">
        <f>IF('D-SD'!B67&gt;0,MIN(Charts!$A$2,'D-SD'!B67+B66),MAX(0,B66+'D-SD'!B67))</f>
        <v>840980</v>
      </c>
      <c r="C67">
        <f>IF('D-SD'!C67&gt;0,MIN(Charts!$A$2,'D-SD'!C67+C66),MAX(0,C66+'D-SD'!C67))</f>
        <v>0</v>
      </c>
      <c r="D67">
        <f>IF('D-SD'!D67&gt;0,MIN(Charts!$A$2,'D-SD'!D67+D66),MAX(0,D66+'D-SD'!D67))</f>
        <v>0</v>
      </c>
      <c r="E67">
        <f>IF('D-SD'!E67&gt;0,MIN(Charts!$A$2,'D-SD'!E67+E66),MAX(0,E66+'D-SD'!E67))</f>
        <v>0</v>
      </c>
      <c r="F67">
        <f>IF('D-SD'!F67&gt;0,MIN(Charts!$A$2,'D-SD'!F67+F66),MAX(0,F66+'D-SD'!F67))</f>
        <v>0</v>
      </c>
      <c r="G67">
        <f>IF('D-SD'!G67&gt;0,MIN(Charts!$A$2,'D-SD'!G67+G66),MAX(0,G66+'D-SD'!G67))</f>
        <v>0</v>
      </c>
      <c r="H67">
        <f>IF('D-SD'!H67&gt;0,MIN(Charts!$A$2,'D-SD'!H67+H66),MAX(0,H66+'D-SD'!H67))</f>
        <v>6035</v>
      </c>
      <c r="I67">
        <f>IF('D-SD'!I67&gt;0,MIN(Charts!$A$2,'D-SD'!I67+I66),MAX(0,I66+'D-SD'!I67))</f>
        <v>0</v>
      </c>
      <c r="J67">
        <f>IF('D-SD'!J67&gt;0,MIN(Charts!$A$2,'D-SD'!J67+J66),MAX(0,J66+'D-SD'!J67))</f>
        <v>327945</v>
      </c>
      <c r="K67">
        <f>IF('D-SD'!K67&gt;0,MIN(Charts!$A$2,'D-SD'!K67+K66),MAX(0,K66+'D-SD'!K67))</f>
        <v>0</v>
      </c>
      <c r="L67">
        <f>IF('D-SD'!L67&gt;0,MIN(Charts!$A$2,'D-SD'!L67+L66),MAX(0,L66+'D-SD'!L67))</f>
        <v>0</v>
      </c>
      <c r="M67">
        <f>IF('D-SD'!M67&gt;0,MIN(Charts!$A$2,'D-SD'!M67+M66),MAX(0,M66+'D-SD'!M67))</f>
        <v>204639.5</v>
      </c>
      <c r="N67">
        <f>IF('D-SD'!N67&gt;0,MIN(Charts!$A$2,'D-SD'!N67+N66),MAX(0,N66+'D-SD'!N67))</f>
        <v>0</v>
      </c>
      <c r="O67">
        <f>IF('D-SD'!O67&gt;0,MIN(Charts!$A$2,'D-SD'!O67+O66),MAX(0,O66+'D-SD'!O67))</f>
        <v>0</v>
      </c>
      <c r="P67">
        <f>IF('D-SD'!P67&gt;0,MIN(Charts!$A$2,'D-SD'!P67+P66),MAX(0,P66+'D-SD'!P67))</f>
        <v>0</v>
      </c>
      <c r="Q67">
        <f>IF('D-SD'!Q67&gt;0,MIN(Charts!$A$2,'D-SD'!Q67+Q66),MAX(0,Q66+'D-SD'!Q67))</f>
        <v>0</v>
      </c>
      <c r="R67">
        <f>IF('D-SD'!R67&gt;0,MIN(Charts!$A$2,'D-SD'!R67+R66),MAX(0,R66+'D-SD'!R67))</f>
        <v>0</v>
      </c>
      <c r="S67">
        <f>IF('D-SD'!S67&gt;0,MIN(Charts!$A$2,'D-SD'!S67+S66),MAX(0,S66+'D-SD'!S67))</f>
        <v>0</v>
      </c>
      <c r="T67">
        <f>IF('D-SD'!T67&gt;0,MIN(Charts!$A$2,'D-SD'!T67+T66),MAX(0,T66+'D-SD'!T67))</f>
        <v>0</v>
      </c>
      <c r="U67">
        <f>IF('D-SD'!U67&gt;0,MIN(Charts!$A$2,'D-SD'!U67+U66),MAX(0,U66+'D-SD'!U67))</f>
        <v>0</v>
      </c>
      <c r="V67">
        <f>IF('D-SD'!V67&gt;0,MIN(Charts!$A$2,'D-SD'!V67+V66),MAX(0,V66+'D-SD'!V67))</f>
        <v>0</v>
      </c>
      <c r="W67">
        <f>IF('D-SD'!W67&gt;0,MIN(Charts!$A$2,'D-SD'!W67+W66),MAX(0,W66+'D-SD'!W67))</f>
        <v>0</v>
      </c>
      <c r="X67">
        <f>IF('D-SD'!X67&gt;0,MIN(Charts!$A$2,'D-SD'!X67+X66),MAX(0,X66+'D-SD'!X67))</f>
        <v>0</v>
      </c>
      <c r="Y67">
        <f>IF('D-SD'!Y67&gt;0,MIN(Charts!$A$2,'D-SD'!Y67+Y66),MAX(0,Y66+'D-SD'!Y67))</f>
        <v>0</v>
      </c>
      <c r="Z67">
        <f>IF('D-SD'!Z67&gt;0,MIN(Charts!$A$2,'D-SD'!Z67+Z66),MAX(0,Z66+'D-SD'!Z67))</f>
        <v>0</v>
      </c>
      <c r="AA67">
        <f>IF('D-SD'!AA67&gt;0,MIN(Charts!$A$2,'D-SD'!AA67+AA66),MAX(0,AA66+'D-SD'!AA67))</f>
        <v>0</v>
      </c>
    </row>
    <row r="68" spans="1:27" x14ac:dyDescent="0.3">
      <c r="A68">
        <v>67</v>
      </c>
      <c r="B68">
        <f>IF('D-SD'!B68&gt;0,MIN(Charts!$A$2,'D-SD'!B68+B67),MAX(0,B67+'D-SD'!B68))</f>
        <v>179473</v>
      </c>
      <c r="C68">
        <f>IF('D-SD'!C68&gt;0,MIN(Charts!$A$2,'D-SD'!C68+C67),MAX(0,C67+'D-SD'!C68))</f>
        <v>0</v>
      </c>
      <c r="D68">
        <f>IF('D-SD'!D68&gt;0,MIN(Charts!$A$2,'D-SD'!D68+D67),MAX(0,D67+'D-SD'!D68))</f>
        <v>0</v>
      </c>
      <c r="E68">
        <f>IF('D-SD'!E68&gt;0,MIN(Charts!$A$2,'D-SD'!E68+E67),MAX(0,E67+'D-SD'!E68))</f>
        <v>0</v>
      </c>
      <c r="F68">
        <f>IF('D-SD'!F68&gt;0,MIN(Charts!$A$2,'D-SD'!F68+F67),MAX(0,F67+'D-SD'!F68))</f>
        <v>0</v>
      </c>
      <c r="G68">
        <f>IF('D-SD'!G68&gt;0,MIN(Charts!$A$2,'D-SD'!G68+G67),MAX(0,G67+'D-SD'!G68))</f>
        <v>106108.5</v>
      </c>
      <c r="H68">
        <f>IF('D-SD'!H68&gt;0,MIN(Charts!$A$2,'D-SD'!H68+H67),MAX(0,H67+'D-SD'!H68))</f>
        <v>0</v>
      </c>
      <c r="I68">
        <f>IF('D-SD'!I68&gt;0,MIN(Charts!$A$2,'D-SD'!I68+I67),MAX(0,I67+'D-SD'!I68))</f>
        <v>448950.25</v>
      </c>
      <c r="J68">
        <f>IF('D-SD'!J68&gt;0,MIN(Charts!$A$2,'D-SD'!J68+J67),MAX(0,J67+'D-SD'!J68))</f>
        <v>259682.5</v>
      </c>
      <c r="K68">
        <f>IF('D-SD'!K68&gt;0,MIN(Charts!$A$2,'D-SD'!K68+K67),MAX(0,K67+'D-SD'!K68))</f>
        <v>0</v>
      </c>
      <c r="L68">
        <f>IF('D-SD'!L68&gt;0,MIN(Charts!$A$2,'D-SD'!L68+L67),MAX(0,L67+'D-SD'!L68))</f>
        <v>251418.5</v>
      </c>
      <c r="M68">
        <f>IF('D-SD'!M68&gt;0,MIN(Charts!$A$2,'D-SD'!M68+M67),MAX(0,M67+'D-SD'!M68))</f>
        <v>0</v>
      </c>
      <c r="N68">
        <f>IF('D-SD'!N68&gt;0,MIN(Charts!$A$2,'D-SD'!N68+N67),MAX(0,N67+'D-SD'!N68))</f>
        <v>0</v>
      </c>
      <c r="O68">
        <f>IF('D-SD'!O68&gt;0,MIN(Charts!$A$2,'D-SD'!O68+O67),MAX(0,O67+'D-SD'!O68))</f>
        <v>0</v>
      </c>
      <c r="P68">
        <f>IF('D-SD'!P68&gt;0,MIN(Charts!$A$2,'D-SD'!P68+P67),MAX(0,P67+'D-SD'!P68))</f>
        <v>0</v>
      </c>
      <c r="Q68">
        <f>IF('D-SD'!Q68&gt;0,MIN(Charts!$A$2,'D-SD'!Q68+Q67),MAX(0,Q67+'D-SD'!Q68))</f>
        <v>0</v>
      </c>
      <c r="R68">
        <f>IF('D-SD'!R68&gt;0,MIN(Charts!$A$2,'D-SD'!R68+R67),MAX(0,R67+'D-SD'!R68))</f>
        <v>0</v>
      </c>
      <c r="S68">
        <f>IF('D-SD'!S68&gt;0,MIN(Charts!$A$2,'D-SD'!S68+S67),MAX(0,S67+'D-SD'!S68))</f>
        <v>0</v>
      </c>
      <c r="T68">
        <f>IF('D-SD'!T68&gt;0,MIN(Charts!$A$2,'D-SD'!T68+T67),MAX(0,T67+'D-SD'!T68))</f>
        <v>0</v>
      </c>
      <c r="U68">
        <f>IF('D-SD'!U68&gt;0,MIN(Charts!$A$2,'D-SD'!U68+U67),MAX(0,U67+'D-SD'!U68))</f>
        <v>0</v>
      </c>
      <c r="V68">
        <f>IF('D-SD'!V68&gt;0,MIN(Charts!$A$2,'D-SD'!V68+V67),MAX(0,V67+'D-SD'!V68))</f>
        <v>0</v>
      </c>
      <c r="W68">
        <f>IF('D-SD'!W68&gt;0,MIN(Charts!$A$2,'D-SD'!W68+W67),MAX(0,W67+'D-SD'!W68))</f>
        <v>0</v>
      </c>
      <c r="X68">
        <f>IF('D-SD'!X68&gt;0,MIN(Charts!$A$2,'D-SD'!X68+X67),MAX(0,X67+'D-SD'!X68))</f>
        <v>0</v>
      </c>
      <c r="Y68">
        <f>IF('D-SD'!Y68&gt;0,MIN(Charts!$A$2,'D-SD'!Y68+Y67),MAX(0,Y67+'D-SD'!Y68))</f>
        <v>0</v>
      </c>
      <c r="Z68">
        <f>IF('D-SD'!Z68&gt;0,MIN(Charts!$A$2,'D-SD'!Z68+Z67),MAX(0,Z67+'D-SD'!Z68))</f>
        <v>0</v>
      </c>
      <c r="AA68">
        <f>IF('D-SD'!AA68&gt;0,MIN(Charts!$A$2,'D-SD'!AA68+AA67),MAX(0,AA67+'D-SD'!AA68))</f>
        <v>0</v>
      </c>
    </row>
    <row r="69" spans="1:27" x14ac:dyDescent="0.3">
      <c r="A69">
        <v>68</v>
      </c>
      <c r="B69">
        <f>IF('D-SD'!B69&gt;0,MIN(Charts!$A$2,'D-SD'!B69+B68),MAX(0,B68+'D-SD'!B69))</f>
        <v>149584</v>
      </c>
      <c r="C69">
        <f>IF('D-SD'!C69&gt;0,MIN(Charts!$A$2,'D-SD'!C69+C68),MAX(0,C68+'D-SD'!C69))</f>
        <v>0</v>
      </c>
      <c r="D69">
        <f>IF('D-SD'!D69&gt;0,MIN(Charts!$A$2,'D-SD'!D69+D68),MAX(0,D68+'D-SD'!D69))</f>
        <v>0</v>
      </c>
      <c r="E69">
        <f>IF('D-SD'!E69&gt;0,MIN(Charts!$A$2,'D-SD'!E69+E68),MAX(0,E68+'D-SD'!E69))</f>
        <v>0</v>
      </c>
      <c r="F69">
        <f>IF('D-SD'!F69&gt;0,MIN(Charts!$A$2,'D-SD'!F69+F68),MAX(0,F68+'D-SD'!F69))</f>
        <v>148847</v>
      </c>
      <c r="G69">
        <f>IF('D-SD'!G69&gt;0,MIN(Charts!$A$2,'D-SD'!G69+G68),MAX(0,G68+'D-SD'!G69))</f>
        <v>0</v>
      </c>
      <c r="H69">
        <f>IF('D-SD'!H69&gt;0,MIN(Charts!$A$2,'D-SD'!H69+H68),MAX(0,H68+'D-SD'!H69))</f>
        <v>566142.5</v>
      </c>
      <c r="I69">
        <f>IF('D-SD'!I69&gt;0,MIN(Charts!$A$2,'D-SD'!I69+I68),MAX(0,I68+'D-SD'!I69))</f>
        <v>551300.125</v>
      </c>
      <c r="J69">
        <f>IF('D-SD'!J69&gt;0,MIN(Charts!$A$2,'D-SD'!J69+J68),MAX(0,J68+'D-SD'!J69))</f>
        <v>75134.875</v>
      </c>
      <c r="K69">
        <f>IF('D-SD'!K69&gt;0,MIN(Charts!$A$2,'D-SD'!K69+K68),MAX(0,K68+'D-SD'!K69))</f>
        <v>315954.625</v>
      </c>
      <c r="L69">
        <f>IF('D-SD'!L69&gt;0,MIN(Charts!$A$2,'D-SD'!L69+L68),MAX(0,L68+'D-SD'!L69))</f>
        <v>0</v>
      </c>
      <c r="M69">
        <f>IF('D-SD'!M69&gt;0,MIN(Charts!$A$2,'D-SD'!M69+M68),MAX(0,M68+'D-SD'!M69))</f>
        <v>0</v>
      </c>
      <c r="N69">
        <f>IF('D-SD'!N69&gt;0,MIN(Charts!$A$2,'D-SD'!N69+N68),MAX(0,N68+'D-SD'!N69))</f>
        <v>0</v>
      </c>
      <c r="O69">
        <f>IF('D-SD'!O69&gt;0,MIN(Charts!$A$2,'D-SD'!O69+O68),MAX(0,O68+'D-SD'!O69))</f>
        <v>0</v>
      </c>
      <c r="P69">
        <f>IF('D-SD'!P69&gt;0,MIN(Charts!$A$2,'D-SD'!P69+P68),MAX(0,P68+'D-SD'!P69))</f>
        <v>0</v>
      </c>
      <c r="Q69">
        <f>IF('D-SD'!Q69&gt;0,MIN(Charts!$A$2,'D-SD'!Q69+Q68),MAX(0,Q68+'D-SD'!Q69))</f>
        <v>0</v>
      </c>
      <c r="R69">
        <f>IF('D-SD'!R69&gt;0,MIN(Charts!$A$2,'D-SD'!R69+R68),MAX(0,R68+'D-SD'!R69))</f>
        <v>0</v>
      </c>
      <c r="S69">
        <f>IF('D-SD'!S69&gt;0,MIN(Charts!$A$2,'D-SD'!S69+S68),MAX(0,S68+'D-SD'!S69))</f>
        <v>0</v>
      </c>
      <c r="T69">
        <f>IF('D-SD'!T69&gt;0,MIN(Charts!$A$2,'D-SD'!T69+T68),MAX(0,T68+'D-SD'!T69))</f>
        <v>0</v>
      </c>
      <c r="U69">
        <f>IF('D-SD'!U69&gt;0,MIN(Charts!$A$2,'D-SD'!U69+U68),MAX(0,U68+'D-SD'!U69))</f>
        <v>0</v>
      </c>
      <c r="V69">
        <f>IF('D-SD'!V69&gt;0,MIN(Charts!$A$2,'D-SD'!V69+V68),MAX(0,V68+'D-SD'!V69))</f>
        <v>0</v>
      </c>
      <c r="W69">
        <f>IF('D-SD'!W69&gt;0,MIN(Charts!$A$2,'D-SD'!W69+W68),MAX(0,W68+'D-SD'!W69))</f>
        <v>0</v>
      </c>
      <c r="X69">
        <f>IF('D-SD'!X69&gt;0,MIN(Charts!$A$2,'D-SD'!X69+X68),MAX(0,X68+'D-SD'!X69))</f>
        <v>0</v>
      </c>
      <c r="Y69">
        <f>IF('D-SD'!Y69&gt;0,MIN(Charts!$A$2,'D-SD'!Y69+Y68),MAX(0,Y68+'D-SD'!Y69))</f>
        <v>0</v>
      </c>
      <c r="Z69">
        <f>IF('D-SD'!Z69&gt;0,MIN(Charts!$A$2,'D-SD'!Z69+Z68),MAX(0,Z68+'D-SD'!Z69))</f>
        <v>0</v>
      </c>
      <c r="AA69">
        <f>IF('D-SD'!AA69&gt;0,MIN(Charts!$A$2,'D-SD'!AA69+AA68),MAX(0,AA68+'D-SD'!AA69))</f>
        <v>0</v>
      </c>
    </row>
    <row r="70" spans="1:27" x14ac:dyDescent="0.3">
      <c r="A70">
        <v>69</v>
      </c>
      <c r="B70">
        <f>IF('D-SD'!B70&gt;0,MIN(Charts!$A$2,'D-SD'!B70+B69),MAX(0,B69+'D-SD'!B70))</f>
        <v>0</v>
      </c>
      <c r="C70">
        <f>IF('D-SD'!C70&gt;0,MIN(Charts!$A$2,'D-SD'!C70+C69),MAX(0,C69+'D-SD'!C70))</f>
        <v>0</v>
      </c>
      <c r="D70">
        <f>IF('D-SD'!D70&gt;0,MIN(Charts!$A$2,'D-SD'!D70+D69),MAX(0,D69+'D-SD'!D70))</f>
        <v>0</v>
      </c>
      <c r="E70">
        <f>IF('D-SD'!E70&gt;0,MIN(Charts!$A$2,'D-SD'!E70+E69),MAX(0,E69+'D-SD'!E70))</f>
        <v>257228.5</v>
      </c>
      <c r="F70">
        <f>IF('D-SD'!F70&gt;0,MIN(Charts!$A$2,'D-SD'!F70+F69),MAX(0,F69+'D-SD'!F70))</f>
        <v>0</v>
      </c>
      <c r="G70">
        <f>IF('D-SD'!G70&gt;0,MIN(Charts!$A$2,'D-SD'!G70+G69),MAX(0,G69+'D-SD'!G70))</f>
        <v>676517.75</v>
      </c>
      <c r="H70">
        <f>IF('D-SD'!H70&gt;0,MIN(Charts!$A$2,'D-SD'!H70+H69),MAX(0,H69+'D-SD'!H70))</f>
        <v>771888.875</v>
      </c>
      <c r="I70">
        <f>IF('D-SD'!I70&gt;0,MIN(Charts!$A$2,'D-SD'!I70+I69),MAX(0,I69+'D-SD'!I70))</f>
        <v>472530.375</v>
      </c>
      <c r="J70">
        <f>IF('D-SD'!J70&gt;0,MIN(Charts!$A$2,'D-SD'!J70+J69),MAX(0,J69+'D-SD'!J70))</f>
        <v>500838.5</v>
      </c>
      <c r="K70">
        <f>IF('D-SD'!K70&gt;0,MIN(Charts!$A$2,'D-SD'!K70+K69),MAX(0,K69+'D-SD'!K70))</f>
        <v>0</v>
      </c>
      <c r="L70">
        <f>IF('D-SD'!L70&gt;0,MIN(Charts!$A$2,'D-SD'!L70+L69),MAX(0,L69+'D-SD'!L70))</f>
        <v>0</v>
      </c>
      <c r="M70">
        <f>IF('D-SD'!M70&gt;0,MIN(Charts!$A$2,'D-SD'!M70+M69),MAX(0,M69+'D-SD'!M70))</f>
        <v>0</v>
      </c>
      <c r="N70">
        <f>IF('D-SD'!N70&gt;0,MIN(Charts!$A$2,'D-SD'!N70+N69),MAX(0,N69+'D-SD'!N70))</f>
        <v>0</v>
      </c>
      <c r="O70">
        <f>IF('D-SD'!O70&gt;0,MIN(Charts!$A$2,'D-SD'!O70+O69),MAX(0,O69+'D-SD'!O70))</f>
        <v>0</v>
      </c>
      <c r="P70">
        <f>IF('D-SD'!P70&gt;0,MIN(Charts!$A$2,'D-SD'!P70+P69),MAX(0,P69+'D-SD'!P70))</f>
        <v>0</v>
      </c>
      <c r="Q70">
        <f>IF('D-SD'!Q70&gt;0,MIN(Charts!$A$2,'D-SD'!Q70+Q69),MAX(0,Q69+'D-SD'!Q70))</f>
        <v>0</v>
      </c>
      <c r="R70">
        <f>IF('D-SD'!R70&gt;0,MIN(Charts!$A$2,'D-SD'!R70+R69),MAX(0,R69+'D-SD'!R70))</f>
        <v>0</v>
      </c>
      <c r="S70">
        <f>IF('D-SD'!S70&gt;0,MIN(Charts!$A$2,'D-SD'!S70+S69),MAX(0,S69+'D-SD'!S70))</f>
        <v>0</v>
      </c>
      <c r="T70">
        <f>IF('D-SD'!T70&gt;0,MIN(Charts!$A$2,'D-SD'!T70+T69),MAX(0,T69+'D-SD'!T70))</f>
        <v>0</v>
      </c>
      <c r="U70">
        <f>IF('D-SD'!U70&gt;0,MIN(Charts!$A$2,'D-SD'!U70+U69),MAX(0,U69+'D-SD'!U70))</f>
        <v>0</v>
      </c>
      <c r="V70">
        <f>IF('D-SD'!V70&gt;0,MIN(Charts!$A$2,'D-SD'!V70+V69),MAX(0,V69+'D-SD'!V70))</f>
        <v>0</v>
      </c>
      <c r="W70">
        <f>IF('D-SD'!W70&gt;0,MIN(Charts!$A$2,'D-SD'!W70+W69),MAX(0,W69+'D-SD'!W70))</f>
        <v>0</v>
      </c>
      <c r="X70">
        <f>IF('D-SD'!X70&gt;0,MIN(Charts!$A$2,'D-SD'!X70+X69),MAX(0,X69+'D-SD'!X70))</f>
        <v>0</v>
      </c>
      <c r="Y70">
        <f>IF('D-SD'!Y70&gt;0,MIN(Charts!$A$2,'D-SD'!Y70+Y69),MAX(0,Y69+'D-SD'!Y70))</f>
        <v>0</v>
      </c>
      <c r="Z70">
        <f>IF('D-SD'!Z70&gt;0,MIN(Charts!$A$2,'D-SD'!Z70+Z69),MAX(0,Z69+'D-SD'!Z70))</f>
        <v>0</v>
      </c>
      <c r="AA70">
        <f>IF('D-SD'!AA70&gt;0,MIN(Charts!$A$2,'D-SD'!AA70+AA69),MAX(0,AA69+'D-SD'!AA70))</f>
        <v>0</v>
      </c>
    </row>
    <row r="71" spans="1:27" x14ac:dyDescent="0.3">
      <c r="A71">
        <v>70</v>
      </c>
      <c r="B71">
        <f>IF('D-SD'!B71&gt;0,MIN(Charts!$A$2,'D-SD'!B71+B70),MAX(0,B70+'D-SD'!B71))</f>
        <v>0</v>
      </c>
      <c r="C71">
        <f>IF('D-SD'!C71&gt;0,MIN(Charts!$A$2,'D-SD'!C71+C70),MAX(0,C70+'D-SD'!C71))</f>
        <v>0</v>
      </c>
      <c r="D71">
        <f>IF('D-SD'!D71&gt;0,MIN(Charts!$A$2,'D-SD'!D71+D70),MAX(0,D70+'D-SD'!D71))</f>
        <v>350267</v>
      </c>
      <c r="E71">
        <f>IF('D-SD'!E71&gt;0,MIN(Charts!$A$2,'D-SD'!E71+E70),MAX(0,E70+'D-SD'!E71))</f>
        <v>0</v>
      </c>
      <c r="F71">
        <f>IF('D-SD'!F71&gt;0,MIN(Charts!$A$2,'D-SD'!F71+F70),MAX(0,F70+'D-SD'!F71))</f>
        <v>729207</v>
      </c>
      <c r="G71">
        <f>IF('D-SD'!G71&gt;0,MIN(Charts!$A$2,'D-SD'!G71+G70),MAX(0,G70+'D-SD'!G71))</f>
        <v>991453.5</v>
      </c>
      <c r="H71">
        <f>IF('D-SD'!H71&gt;0,MIN(Charts!$A$2,'D-SD'!H71+H70),MAX(0,H70+'D-SD'!H71))</f>
        <v>794827.125</v>
      </c>
      <c r="I71">
        <f>IF('D-SD'!I71&gt;0,MIN(Charts!$A$2,'D-SD'!I71+I70),MAX(0,I70+'D-SD'!I71))</f>
        <v>1000000</v>
      </c>
      <c r="J71">
        <f>IF('D-SD'!J71&gt;0,MIN(Charts!$A$2,'D-SD'!J71+J70),MAX(0,J70+'D-SD'!J71))</f>
        <v>292584.625</v>
      </c>
      <c r="K71">
        <f>IF('D-SD'!K71&gt;0,MIN(Charts!$A$2,'D-SD'!K71+K70),MAX(0,K70+'D-SD'!K71))</f>
        <v>0</v>
      </c>
      <c r="L71">
        <f>IF('D-SD'!L71&gt;0,MIN(Charts!$A$2,'D-SD'!L71+L70),MAX(0,L70+'D-SD'!L71))</f>
        <v>0</v>
      </c>
      <c r="M71">
        <f>IF('D-SD'!M71&gt;0,MIN(Charts!$A$2,'D-SD'!M71+M70),MAX(0,M70+'D-SD'!M71))</f>
        <v>0</v>
      </c>
      <c r="N71">
        <f>IF('D-SD'!N71&gt;0,MIN(Charts!$A$2,'D-SD'!N71+N70),MAX(0,N70+'D-SD'!N71))</f>
        <v>0</v>
      </c>
      <c r="O71">
        <f>IF('D-SD'!O71&gt;0,MIN(Charts!$A$2,'D-SD'!O71+O70),MAX(0,O70+'D-SD'!O71))</f>
        <v>0</v>
      </c>
      <c r="P71">
        <f>IF('D-SD'!P71&gt;0,MIN(Charts!$A$2,'D-SD'!P71+P70),MAX(0,P70+'D-SD'!P71))</f>
        <v>0</v>
      </c>
      <c r="Q71">
        <f>IF('D-SD'!Q71&gt;0,MIN(Charts!$A$2,'D-SD'!Q71+Q70),MAX(0,Q70+'D-SD'!Q71))</f>
        <v>0</v>
      </c>
      <c r="R71">
        <f>IF('D-SD'!R71&gt;0,MIN(Charts!$A$2,'D-SD'!R71+R70),MAX(0,R70+'D-SD'!R71))</f>
        <v>0</v>
      </c>
      <c r="S71">
        <f>IF('D-SD'!S71&gt;0,MIN(Charts!$A$2,'D-SD'!S71+S70),MAX(0,S70+'D-SD'!S71))</f>
        <v>0</v>
      </c>
      <c r="T71">
        <f>IF('D-SD'!T71&gt;0,MIN(Charts!$A$2,'D-SD'!T71+T70),MAX(0,T70+'D-SD'!T71))</f>
        <v>0</v>
      </c>
      <c r="U71">
        <f>IF('D-SD'!U71&gt;0,MIN(Charts!$A$2,'D-SD'!U71+U70),MAX(0,U70+'D-SD'!U71))</f>
        <v>0</v>
      </c>
      <c r="V71">
        <f>IF('D-SD'!V71&gt;0,MIN(Charts!$A$2,'D-SD'!V71+V70),MAX(0,V70+'D-SD'!V71))</f>
        <v>0</v>
      </c>
      <c r="W71">
        <f>IF('D-SD'!W71&gt;0,MIN(Charts!$A$2,'D-SD'!W71+W70),MAX(0,W70+'D-SD'!W71))</f>
        <v>0</v>
      </c>
      <c r="X71">
        <f>IF('D-SD'!X71&gt;0,MIN(Charts!$A$2,'D-SD'!X71+X70),MAX(0,X70+'D-SD'!X71))</f>
        <v>0</v>
      </c>
      <c r="Y71">
        <f>IF('D-SD'!Y71&gt;0,MIN(Charts!$A$2,'D-SD'!Y71+Y70),MAX(0,Y70+'D-SD'!Y71))</f>
        <v>0</v>
      </c>
      <c r="Z71">
        <f>IF('D-SD'!Z71&gt;0,MIN(Charts!$A$2,'D-SD'!Z71+Z70),MAX(0,Z70+'D-SD'!Z71))</f>
        <v>0</v>
      </c>
      <c r="AA71">
        <f>IF('D-SD'!AA71&gt;0,MIN(Charts!$A$2,'D-SD'!AA71+AA70),MAX(0,AA70+'D-SD'!AA71))</f>
        <v>0</v>
      </c>
    </row>
    <row r="72" spans="1:27" x14ac:dyDescent="0.3">
      <c r="A72">
        <v>71</v>
      </c>
      <c r="B72">
        <f>IF('D-SD'!B72&gt;0,MIN(Charts!$A$2,'D-SD'!B72+B71),MAX(0,B71+'D-SD'!B72))</f>
        <v>0</v>
      </c>
      <c r="C72">
        <f>IF('D-SD'!C72&gt;0,MIN(Charts!$A$2,'D-SD'!C72+C71),MAX(0,C71+'D-SD'!C72))</f>
        <v>457574.5</v>
      </c>
      <c r="D72">
        <f>IF('D-SD'!D72&gt;0,MIN(Charts!$A$2,'D-SD'!D72+D71),MAX(0,D71+'D-SD'!D72))</f>
        <v>0</v>
      </c>
      <c r="E72">
        <f>IF('D-SD'!E72&gt;0,MIN(Charts!$A$2,'D-SD'!E72+E71),MAX(0,E71+'D-SD'!E72))</f>
        <v>848313.25</v>
      </c>
      <c r="F72">
        <f>IF('D-SD'!F72&gt;0,MIN(Charts!$A$2,'D-SD'!F72+F71),MAX(0,F71+'D-SD'!F72))</f>
        <v>1000000</v>
      </c>
      <c r="G72">
        <f>IF('D-SD'!G72&gt;0,MIN(Charts!$A$2,'D-SD'!G72+G71),MAX(0,G71+'D-SD'!G72))</f>
        <v>1000000</v>
      </c>
      <c r="H72">
        <f>IF('D-SD'!H72&gt;0,MIN(Charts!$A$2,'D-SD'!H72+H71),MAX(0,H71+'D-SD'!H72))</f>
        <v>1000000</v>
      </c>
      <c r="I72">
        <f>IF('D-SD'!I72&gt;0,MIN(Charts!$A$2,'D-SD'!I72+I71),MAX(0,I71+'D-SD'!I72))</f>
        <v>913077.625</v>
      </c>
      <c r="J72">
        <f>IF('D-SD'!J72&gt;0,MIN(Charts!$A$2,'D-SD'!J72+J71),MAX(0,J71+'D-SD'!J72))</f>
        <v>0</v>
      </c>
      <c r="K72">
        <f>IF('D-SD'!K72&gt;0,MIN(Charts!$A$2,'D-SD'!K72+K71),MAX(0,K71+'D-SD'!K72))</f>
        <v>0</v>
      </c>
      <c r="L72">
        <f>IF('D-SD'!L72&gt;0,MIN(Charts!$A$2,'D-SD'!L72+L71),MAX(0,L71+'D-SD'!L72))</f>
        <v>0</v>
      </c>
      <c r="M72">
        <f>IF('D-SD'!M72&gt;0,MIN(Charts!$A$2,'D-SD'!M72+M71),MAX(0,M71+'D-SD'!M72))</f>
        <v>0</v>
      </c>
      <c r="N72">
        <f>IF('D-SD'!N72&gt;0,MIN(Charts!$A$2,'D-SD'!N72+N71),MAX(0,N71+'D-SD'!N72))</f>
        <v>0</v>
      </c>
      <c r="O72">
        <f>IF('D-SD'!O72&gt;0,MIN(Charts!$A$2,'D-SD'!O72+O71),MAX(0,O71+'D-SD'!O72))</f>
        <v>0</v>
      </c>
      <c r="P72">
        <f>IF('D-SD'!P72&gt;0,MIN(Charts!$A$2,'D-SD'!P72+P71),MAX(0,P71+'D-SD'!P72))</f>
        <v>0</v>
      </c>
      <c r="Q72">
        <f>IF('D-SD'!Q72&gt;0,MIN(Charts!$A$2,'D-SD'!Q72+Q71),MAX(0,Q71+'D-SD'!Q72))</f>
        <v>0</v>
      </c>
      <c r="R72">
        <f>IF('D-SD'!R72&gt;0,MIN(Charts!$A$2,'D-SD'!R72+R71),MAX(0,R71+'D-SD'!R72))</f>
        <v>0</v>
      </c>
      <c r="S72">
        <f>IF('D-SD'!S72&gt;0,MIN(Charts!$A$2,'D-SD'!S72+S71),MAX(0,S71+'D-SD'!S72))</f>
        <v>0</v>
      </c>
      <c r="T72">
        <f>IF('D-SD'!T72&gt;0,MIN(Charts!$A$2,'D-SD'!T72+T71),MAX(0,T71+'D-SD'!T72))</f>
        <v>0</v>
      </c>
      <c r="U72">
        <f>IF('D-SD'!U72&gt;0,MIN(Charts!$A$2,'D-SD'!U72+U71),MAX(0,U71+'D-SD'!U72))</f>
        <v>0</v>
      </c>
      <c r="V72">
        <f>IF('D-SD'!V72&gt;0,MIN(Charts!$A$2,'D-SD'!V72+V71),MAX(0,V71+'D-SD'!V72))</f>
        <v>0</v>
      </c>
      <c r="W72">
        <f>IF('D-SD'!W72&gt;0,MIN(Charts!$A$2,'D-SD'!W72+W71),MAX(0,W71+'D-SD'!W72))</f>
        <v>0</v>
      </c>
      <c r="X72">
        <f>IF('D-SD'!X72&gt;0,MIN(Charts!$A$2,'D-SD'!X72+X71),MAX(0,X71+'D-SD'!X72))</f>
        <v>0</v>
      </c>
      <c r="Y72">
        <f>IF('D-SD'!Y72&gt;0,MIN(Charts!$A$2,'D-SD'!Y72+Y71),MAX(0,Y71+'D-SD'!Y72))</f>
        <v>0</v>
      </c>
      <c r="Z72">
        <f>IF('D-SD'!Z72&gt;0,MIN(Charts!$A$2,'D-SD'!Z72+Z71),MAX(0,Z71+'D-SD'!Z72))</f>
        <v>0</v>
      </c>
      <c r="AA72">
        <f>IF('D-SD'!AA72&gt;0,MIN(Charts!$A$2,'D-SD'!AA72+AA71),MAX(0,AA71+'D-SD'!AA72))</f>
        <v>0</v>
      </c>
    </row>
    <row r="73" spans="1:27" x14ac:dyDescent="0.3">
      <c r="A73">
        <v>72</v>
      </c>
      <c r="B73">
        <f>IF('D-SD'!B73&gt;0,MIN(Charts!$A$2,'D-SD'!B73+B72),MAX(0,B72+'D-SD'!B73))</f>
        <v>432474</v>
      </c>
      <c r="C73">
        <f>IF('D-SD'!C73&gt;0,MIN(Charts!$A$2,'D-SD'!C73+C72),MAX(0,C72+'D-SD'!C73))</f>
        <v>96001.188000000082</v>
      </c>
      <c r="D73">
        <f>IF('D-SD'!D73&gt;0,MIN(Charts!$A$2,'D-SD'!D73+D72),MAX(0,D72+'D-SD'!D73))</f>
        <v>952061.5</v>
      </c>
      <c r="E73">
        <f>IF('D-SD'!E73&gt;0,MIN(Charts!$A$2,'D-SD'!E73+E72),MAX(0,E72+'D-SD'!E73))</f>
        <v>1000000</v>
      </c>
      <c r="F73">
        <f>IF('D-SD'!F73&gt;0,MIN(Charts!$A$2,'D-SD'!F73+F72),MAX(0,F72+'D-SD'!F73))</f>
        <v>1000000</v>
      </c>
      <c r="G73">
        <f>IF('D-SD'!G73&gt;0,MIN(Charts!$A$2,'D-SD'!G73+G72),MAX(0,G72+'D-SD'!G73))</f>
        <v>1000000</v>
      </c>
      <c r="H73">
        <f>IF('D-SD'!H73&gt;0,MIN(Charts!$A$2,'D-SD'!H73+H72),MAX(0,H72+'D-SD'!H73))</f>
        <v>1000000</v>
      </c>
      <c r="I73">
        <f>IF('D-SD'!I73&gt;0,MIN(Charts!$A$2,'D-SD'!I73+I72),MAX(0,I72+'D-SD'!I73))</f>
        <v>669856.875</v>
      </c>
      <c r="J73">
        <f>IF('D-SD'!J73&gt;0,MIN(Charts!$A$2,'D-SD'!J73+J72),MAX(0,J72+'D-SD'!J73))</f>
        <v>0</v>
      </c>
      <c r="K73">
        <f>IF('D-SD'!K73&gt;0,MIN(Charts!$A$2,'D-SD'!K73+K72),MAX(0,K72+'D-SD'!K73))</f>
        <v>0</v>
      </c>
      <c r="L73">
        <f>IF('D-SD'!L73&gt;0,MIN(Charts!$A$2,'D-SD'!L73+L72),MAX(0,L72+'D-SD'!L73))</f>
        <v>0</v>
      </c>
      <c r="M73">
        <f>IF('D-SD'!M73&gt;0,MIN(Charts!$A$2,'D-SD'!M73+M72),MAX(0,M72+'D-SD'!M73))</f>
        <v>0</v>
      </c>
      <c r="N73">
        <f>IF('D-SD'!N73&gt;0,MIN(Charts!$A$2,'D-SD'!N73+N72),MAX(0,N72+'D-SD'!N73))</f>
        <v>0</v>
      </c>
      <c r="O73">
        <f>IF('D-SD'!O73&gt;0,MIN(Charts!$A$2,'D-SD'!O73+O72),MAX(0,O72+'D-SD'!O73))</f>
        <v>0</v>
      </c>
      <c r="P73">
        <f>IF('D-SD'!P73&gt;0,MIN(Charts!$A$2,'D-SD'!P73+P72),MAX(0,P72+'D-SD'!P73))</f>
        <v>0</v>
      </c>
      <c r="Q73">
        <f>IF('D-SD'!Q73&gt;0,MIN(Charts!$A$2,'D-SD'!Q73+Q72),MAX(0,Q72+'D-SD'!Q73))</f>
        <v>0</v>
      </c>
      <c r="R73">
        <f>IF('D-SD'!R73&gt;0,MIN(Charts!$A$2,'D-SD'!R73+R72),MAX(0,R72+'D-SD'!R73))</f>
        <v>0</v>
      </c>
      <c r="S73">
        <f>IF('D-SD'!S73&gt;0,MIN(Charts!$A$2,'D-SD'!S73+S72),MAX(0,S72+'D-SD'!S73))</f>
        <v>0</v>
      </c>
      <c r="T73">
        <f>IF('D-SD'!T73&gt;0,MIN(Charts!$A$2,'D-SD'!T73+T72),MAX(0,T72+'D-SD'!T73))</f>
        <v>0</v>
      </c>
      <c r="U73">
        <f>IF('D-SD'!U73&gt;0,MIN(Charts!$A$2,'D-SD'!U73+U72),MAX(0,U72+'D-SD'!U73))</f>
        <v>0</v>
      </c>
      <c r="V73">
        <f>IF('D-SD'!V73&gt;0,MIN(Charts!$A$2,'D-SD'!V73+V72),MAX(0,V72+'D-SD'!V73))</f>
        <v>0</v>
      </c>
      <c r="W73">
        <f>IF('D-SD'!W73&gt;0,MIN(Charts!$A$2,'D-SD'!W73+W72),MAX(0,W72+'D-SD'!W73))</f>
        <v>0</v>
      </c>
      <c r="X73">
        <f>IF('D-SD'!X73&gt;0,MIN(Charts!$A$2,'D-SD'!X73+X72),MAX(0,X72+'D-SD'!X73))</f>
        <v>0</v>
      </c>
      <c r="Y73">
        <f>IF('D-SD'!Y73&gt;0,MIN(Charts!$A$2,'D-SD'!Y73+Y72),MAX(0,Y72+'D-SD'!Y73))</f>
        <v>0</v>
      </c>
      <c r="Z73">
        <f>IF('D-SD'!Z73&gt;0,MIN(Charts!$A$2,'D-SD'!Z73+Z72),MAX(0,Z72+'D-SD'!Z73))</f>
        <v>0</v>
      </c>
      <c r="AA73">
        <f>IF('D-SD'!AA73&gt;0,MIN(Charts!$A$2,'D-SD'!AA73+AA72),MAX(0,AA72+'D-SD'!AA73))</f>
        <v>0</v>
      </c>
    </row>
    <row r="74" spans="1:27" x14ac:dyDescent="0.3">
      <c r="A74">
        <v>73</v>
      </c>
      <c r="B74">
        <f>IF('D-SD'!B74&gt;0,MIN(Charts!$A$2,'D-SD'!B74+B73),MAX(0,B73+'D-SD'!B74))</f>
        <v>186444</v>
      </c>
      <c r="C74">
        <f>IF('D-SD'!C74&gt;0,MIN(Charts!$A$2,'D-SD'!C74+C73),MAX(0,C73+'D-SD'!C74))</f>
        <v>1000000</v>
      </c>
      <c r="D74">
        <f>IF('D-SD'!D74&gt;0,MIN(Charts!$A$2,'D-SD'!D74+D73),MAX(0,D73+'D-SD'!D74))</f>
        <v>1000000</v>
      </c>
      <c r="E74">
        <f>IF('D-SD'!E74&gt;0,MIN(Charts!$A$2,'D-SD'!E74+E73),MAX(0,E73+'D-SD'!E74))</f>
        <v>1000000</v>
      </c>
      <c r="F74">
        <f>IF('D-SD'!F74&gt;0,MIN(Charts!$A$2,'D-SD'!F74+F73),MAX(0,F73+'D-SD'!F74))</f>
        <v>1000000</v>
      </c>
      <c r="G74">
        <f>IF('D-SD'!G74&gt;0,MIN(Charts!$A$2,'D-SD'!G74+G73),MAX(0,G73+'D-SD'!G74))</f>
        <v>1000000</v>
      </c>
      <c r="H74">
        <f>IF('D-SD'!H74&gt;0,MIN(Charts!$A$2,'D-SD'!H74+H73),MAX(0,H73+'D-SD'!H74))</f>
        <v>871981.25</v>
      </c>
      <c r="I74">
        <f>IF('D-SD'!I74&gt;0,MIN(Charts!$A$2,'D-SD'!I74+I73),MAX(0,I73+'D-SD'!I74))</f>
        <v>0</v>
      </c>
      <c r="J74">
        <f>IF('D-SD'!J74&gt;0,MIN(Charts!$A$2,'D-SD'!J74+J73),MAX(0,J73+'D-SD'!J74))</f>
        <v>0</v>
      </c>
      <c r="K74">
        <f>IF('D-SD'!K74&gt;0,MIN(Charts!$A$2,'D-SD'!K74+K73),MAX(0,K73+'D-SD'!K74))</f>
        <v>0</v>
      </c>
      <c r="L74">
        <f>IF('D-SD'!L74&gt;0,MIN(Charts!$A$2,'D-SD'!L74+L73),MAX(0,L73+'D-SD'!L74))</f>
        <v>0</v>
      </c>
      <c r="M74">
        <f>IF('D-SD'!M74&gt;0,MIN(Charts!$A$2,'D-SD'!M74+M73),MAX(0,M73+'D-SD'!M74))</f>
        <v>0</v>
      </c>
      <c r="N74">
        <f>IF('D-SD'!N74&gt;0,MIN(Charts!$A$2,'D-SD'!N74+N73),MAX(0,N73+'D-SD'!N74))</f>
        <v>0</v>
      </c>
      <c r="O74">
        <f>IF('D-SD'!O74&gt;0,MIN(Charts!$A$2,'D-SD'!O74+O73),MAX(0,O73+'D-SD'!O74))</f>
        <v>0</v>
      </c>
      <c r="P74">
        <f>IF('D-SD'!P74&gt;0,MIN(Charts!$A$2,'D-SD'!P74+P73),MAX(0,P73+'D-SD'!P74))</f>
        <v>0</v>
      </c>
      <c r="Q74">
        <f>IF('D-SD'!Q74&gt;0,MIN(Charts!$A$2,'D-SD'!Q74+Q73),MAX(0,Q73+'D-SD'!Q74))</f>
        <v>0</v>
      </c>
      <c r="R74">
        <f>IF('D-SD'!R74&gt;0,MIN(Charts!$A$2,'D-SD'!R74+R73),MAX(0,R73+'D-SD'!R74))</f>
        <v>0</v>
      </c>
      <c r="S74">
        <f>IF('D-SD'!S74&gt;0,MIN(Charts!$A$2,'D-SD'!S74+S73),MAX(0,S73+'D-SD'!S74))</f>
        <v>0</v>
      </c>
      <c r="T74">
        <f>IF('D-SD'!T74&gt;0,MIN(Charts!$A$2,'D-SD'!T74+T73),MAX(0,T73+'D-SD'!T74))</f>
        <v>0</v>
      </c>
      <c r="U74">
        <f>IF('D-SD'!U74&gt;0,MIN(Charts!$A$2,'D-SD'!U74+U73),MAX(0,U73+'D-SD'!U74))</f>
        <v>0</v>
      </c>
      <c r="V74">
        <f>IF('D-SD'!V74&gt;0,MIN(Charts!$A$2,'D-SD'!V74+V73),MAX(0,V73+'D-SD'!V74))</f>
        <v>0</v>
      </c>
      <c r="W74">
        <f>IF('D-SD'!W74&gt;0,MIN(Charts!$A$2,'D-SD'!W74+W73),MAX(0,W73+'D-SD'!W74))</f>
        <v>0</v>
      </c>
      <c r="X74">
        <f>IF('D-SD'!X74&gt;0,MIN(Charts!$A$2,'D-SD'!X74+X73),MAX(0,X73+'D-SD'!X74))</f>
        <v>0</v>
      </c>
      <c r="Y74">
        <f>IF('D-SD'!Y74&gt;0,MIN(Charts!$A$2,'D-SD'!Y74+Y73),MAX(0,Y73+'D-SD'!Y74))</f>
        <v>0</v>
      </c>
      <c r="Z74">
        <f>IF('D-SD'!Z74&gt;0,MIN(Charts!$A$2,'D-SD'!Z74+Z73),MAX(0,Z73+'D-SD'!Z74))</f>
        <v>0</v>
      </c>
      <c r="AA74">
        <f>IF('D-SD'!AA74&gt;0,MIN(Charts!$A$2,'D-SD'!AA74+AA73),MAX(0,AA73+'D-SD'!AA74))</f>
        <v>0</v>
      </c>
    </row>
    <row r="75" spans="1:27" x14ac:dyDescent="0.3">
      <c r="A75">
        <v>74</v>
      </c>
      <c r="B75">
        <f>IF('D-SD'!B75&gt;0,MIN(Charts!$A$2,'D-SD'!B75+B74),MAX(0,B74+'D-SD'!B75))</f>
        <v>1000000</v>
      </c>
      <c r="C75">
        <f>IF('D-SD'!C75&gt;0,MIN(Charts!$A$2,'D-SD'!C75+C74),MAX(0,C74+'D-SD'!C75))</f>
        <v>1000000</v>
      </c>
      <c r="D75">
        <f>IF('D-SD'!D75&gt;0,MIN(Charts!$A$2,'D-SD'!D75+D74),MAX(0,D74+'D-SD'!D75))</f>
        <v>1000000</v>
      </c>
      <c r="E75">
        <f>IF('D-SD'!E75&gt;0,MIN(Charts!$A$2,'D-SD'!E75+E74),MAX(0,E74+'D-SD'!E75))</f>
        <v>1000000</v>
      </c>
      <c r="F75">
        <f>IF('D-SD'!F75&gt;0,MIN(Charts!$A$2,'D-SD'!F75+F74),MAX(0,F74+'D-SD'!F75))</f>
        <v>1000000</v>
      </c>
      <c r="G75">
        <f>IF('D-SD'!G75&gt;0,MIN(Charts!$A$2,'D-SD'!G75+G74),MAX(0,G74+'D-SD'!G75))</f>
        <v>980966.25</v>
      </c>
      <c r="H75">
        <f>IF('D-SD'!H75&gt;0,MIN(Charts!$A$2,'D-SD'!H75+H74),MAX(0,H74+'D-SD'!H75))</f>
        <v>185680.43800000008</v>
      </c>
      <c r="I75">
        <f>IF('D-SD'!I75&gt;0,MIN(Charts!$A$2,'D-SD'!I75+I74),MAX(0,I74+'D-SD'!I75))</f>
        <v>0</v>
      </c>
      <c r="J75">
        <f>IF('D-SD'!J75&gt;0,MIN(Charts!$A$2,'D-SD'!J75+J74),MAX(0,J74+'D-SD'!J75))</f>
        <v>0</v>
      </c>
      <c r="K75">
        <f>IF('D-SD'!K75&gt;0,MIN(Charts!$A$2,'D-SD'!K75+K74),MAX(0,K74+'D-SD'!K75))</f>
        <v>0</v>
      </c>
      <c r="L75">
        <f>IF('D-SD'!L75&gt;0,MIN(Charts!$A$2,'D-SD'!L75+L74),MAX(0,L74+'D-SD'!L75))</f>
        <v>0</v>
      </c>
      <c r="M75">
        <f>IF('D-SD'!M75&gt;0,MIN(Charts!$A$2,'D-SD'!M75+M74),MAX(0,M74+'D-SD'!M75))</f>
        <v>0</v>
      </c>
      <c r="N75">
        <f>IF('D-SD'!N75&gt;0,MIN(Charts!$A$2,'D-SD'!N75+N74),MAX(0,N74+'D-SD'!N75))</f>
        <v>0</v>
      </c>
      <c r="O75">
        <f>IF('D-SD'!O75&gt;0,MIN(Charts!$A$2,'D-SD'!O75+O74),MAX(0,O74+'D-SD'!O75))</f>
        <v>0</v>
      </c>
      <c r="P75">
        <f>IF('D-SD'!P75&gt;0,MIN(Charts!$A$2,'D-SD'!P75+P74),MAX(0,P74+'D-SD'!P75))</f>
        <v>0</v>
      </c>
      <c r="Q75">
        <f>IF('D-SD'!Q75&gt;0,MIN(Charts!$A$2,'D-SD'!Q75+Q74),MAX(0,Q74+'D-SD'!Q75))</f>
        <v>0</v>
      </c>
      <c r="R75">
        <f>IF('D-SD'!R75&gt;0,MIN(Charts!$A$2,'D-SD'!R75+R74),MAX(0,R74+'D-SD'!R75))</f>
        <v>0</v>
      </c>
      <c r="S75">
        <f>IF('D-SD'!S75&gt;0,MIN(Charts!$A$2,'D-SD'!S75+S74),MAX(0,S74+'D-SD'!S75))</f>
        <v>0</v>
      </c>
      <c r="T75">
        <f>IF('D-SD'!T75&gt;0,MIN(Charts!$A$2,'D-SD'!T75+T74),MAX(0,T74+'D-SD'!T75))</f>
        <v>0</v>
      </c>
      <c r="U75">
        <f>IF('D-SD'!U75&gt;0,MIN(Charts!$A$2,'D-SD'!U75+U74),MAX(0,U74+'D-SD'!U75))</f>
        <v>0</v>
      </c>
      <c r="V75">
        <f>IF('D-SD'!V75&gt;0,MIN(Charts!$A$2,'D-SD'!V75+V74),MAX(0,V74+'D-SD'!V75))</f>
        <v>0</v>
      </c>
      <c r="W75">
        <f>IF('D-SD'!W75&gt;0,MIN(Charts!$A$2,'D-SD'!W75+W74),MAX(0,W74+'D-SD'!W75))</f>
        <v>0</v>
      </c>
      <c r="X75">
        <f>IF('D-SD'!X75&gt;0,MIN(Charts!$A$2,'D-SD'!X75+X74),MAX(0,X74+'D-SD'!X75))</f>
        <v>0</v>
      </c>
      <c r="Y75">
        <f>IF('D-SD'!Y75&gt;0,MIN(Charts!$A$2,'D-SD'!Y75+Y74),MAX(0,Y74+'D-SD'!Y75))</f>
        <v>0</v>
      </c>
      <c r="Z75">
        <f>IF('D-SD'!Z75&gt;0,MIN(Charts!$A$2,'D-SD'!Z75+Z74),MAX(0,Z74+'D-SD'!Z75))</f>
        <v>0</v>
      </c>
      <c r="AA75">
        <f>IF('D-SD'!AA75&gt;0,MIN(Charts!$A$2,'D-SD'!AA75+AA74),MAX(0,AA74+'D-SD'!AA75))</f>
        <v>0</v>
      </c>
    </row>
    <row r="76" spans="1:27" x14ac:dyDescent="0.3">
      <c r="A76">
        <v>75</v>
      </c>
      <c r="B76">
        <f>IF('D-SD'!B76&gt;0,MIN(Charts!$A$2,'D-SD'!B76+B75),MAX(0,B75+'D-SD'!B76))</f>
        <v>1000000</v>
      </c>
      <c r="C76">
        <f>IF('D-SD'!C76&gt;0,MIN(Charts!$A$2,'D-SD'!C76+C75),MAX(0,C75+'D-SD'!C76))</f>
        <v>1000000</v>
      </c>
      <c r="D76">
        <f>IF('D-SD'!D76&gt;0,MIN(Charts!$A$2,'D-SD'!D76+D75),MAX(0,D75+'D-SD'!D76))</f>
        <v>1000000</v>
      </c>
      <c r="E76">
        <f>IF('D-SD'!E76&gt;0,MIN(Charts!$A$2,'D-SD'!E76+E75),MAX(0,E75+'D-SD'!E76))</f>
        <v>1000000</v>
      </c>
      <c r="F76">
        <f>IF('D-SD'!F76&gt;0,MIN(Charts!$A$2,'D-SD'!F76+F75),MAX(0,F75+'D-SD'!F76))</f>
        <v>1000000</v>
      </c>
      <c r="G76">
        <f>IF('D-SD'!G76&gt;0,MIN(Charts!$A$2,'D-SD'!G76+G75),MAX(0,G75+'D-SD'!G76))</f>
        <v>386113.43800000008</v>
      </c>
      <c r="H76">
        <f>IF('D-SD'!H76&gt;0,MIN(Charts!$A$2,'D-SD'!H76+H75),MAX(0,H75+'D-SD'!H76))</f>
        <v>0</v>
      </c>
      <c r="I76">
        <f>IF('D-SD'!I76&gt;0,MIN(Charts!$A$2,'D-SD'!I76+I75),MAX(0,I75+'D-SD'!I76))</f>
        <v>0</v>
      </c>
      <c r="J76">
        <f>IF('D-SD'!J76&gt;0,MIN(Charts!$A$2,'D-SD'!J76+J75),MAX(0,J75+'D-SD'!J76))</f>
        <v>0</v>
      </c>
      <c r="K76">
        <f>IF('D-SD'!K76&gt;0,MIN(Charts!$A$2,'D-SD'!K76+K75),MAX(0,K75+'D-SD'!K76))</f>
        <v>0</v>
      </c>
      <c r="L76">
        <f>IF('D-SD'!L76&gt;0,MIN(Charts!$A$2,'D-SD'!L76+L75),MAX(0,L75+'D-SD'!L76))</f>
        <v>44017.875</v>
      </c>
      <c r="M76">
        <f>IF('D-SD'!M76&gt;0,MIN(Charts!$A$2,'D-SD'!M76+M75),MAX(0,M75+'D-SD'!M76))</f>
        <v>0</v>
      </c>
      <c r="N76">
        <f>IF('D-SD'!N76&gt;0,MIN(Charts!$A$2,'D-SD'!N76+N75),MAX(0,N75+'D-SD'!N76))</f>
        <v>0</v>
      </c>
      <c r="O76">
        <f>IF('D-SD'!O76&gt;0,MIN(Charts!$A$2,'D-SD'!O76+O75),MAX(0,O75+'D-SD'!O76))</f>
        <v>0</v>
      </c>
      <c r="P76">
        <f>IF('D-SD'!P76&gt;0,MIN(Charts!$A$2,'D-SD'!P76+P75),MAX(0,P75+'D-SD'!P76))</f>
        <v>0</v>
      </c>
      <c r="Q76">
        <f>IF('D-SD'!Q76&gt;0,MIN(Charts!$A$2,'D-SD'!Q76+Q75),MAX(0,Q75+'D-SD'!Q76))</f>
        <v>0</v>
      </c>
      <c r="R76">
        <f>IF('D-SD'!R76&gt;0,MIN(Charts!$A$2,'D-SD'!R76+R75),MAX(0,R75+'D-SD'!R76))</f>
        <v>0</v>
      </c>
      <c r="S76">
        <f>IF('D-SD'!S76&gt;0,MIN(Charts!$A$2,'D-SD'!S76+S75),MAX(0,S75+'D-SD'!S76))</f>
        <v>0</v>
      </c>
      <c r="T76">
        <f>IF('D-SD'!T76&gt;0,MIN(Charts!$A$2,'D-SD'!T76+T75),MAX(0,T75+'D-SD'!T76))</f>
        <v>0</v>
      </c>
      <c r="U76">
        <f>IF('D-SD'!U76&gt;0,MIN(Charts!$A$2,'D-SD'!U76+U75),MAX(0,U75+'D-SD'!U76))</f>
        <v>0</v>
      </c>
      <c r="V76">
        <f>IF('D-SD'!V76&gt;0,MIN(Charts!$A$2,'D-SD'!V76+V75),MAX(0,V75+'D-SD'!V76))</f>
        <v>0</v>
      </c>
      <c r="W76">
        <f>IF('D-SD'!W76&gt;0,MIN(Charts!$A$2,'D-SD'!W76+W75),MAX(0,W75+'D-SD'!W76))</f>
        <v>0</v>
      </c>
      <c r="X76">
        <f>IF('D-SD'!X76&gt;0,MIN(Charts!$A$2,'D-SD'!X76+X75),MAX(0,X75+'D-SD'!X76))</f>
        <v>0</v>
      </c>
      <c r="Y76">
        <f>IF('D-SD'!Y76&gt;0,MIN(Charts!$A$2,'D-SD'!Y76+Y75),MAX(0,Y75+'D-SD'!Y76))</f>
        <v>0</v>
      </c>
      <c r="Z76">
        <f>IF('D-SD'!Z76&gt;0,MIN(Charts!$A$2,'D-SD'!Z76+Z75),MAX(0,Z75+'D-SD'!Z76))</f>
        <v>0</v>
      </c>
      <c r="AA76">
        <f>IF('D-SD'!AA76&gt;0,MIN(Charts!$A$2,'D-SD'!AA76+AA75),MAX(0,AA75+'D-SD'!AA76))</f>
        <v>0</v>
      </c>
    </row>
    <row r="77" spans="1:27" x14ac:dyDescent="0.3">
      <c r="A77">
        <v>76</v>
      </c>
      <c r="B77">
        <f>IF('D-SD'!B77&gt;0,MIN(Charts!$A$2,'D-SD'!B77+B76),MAX(0,B76+'D-SD'!B77))</f>
        <v>1000000</v>
      </c>
      <c r="C77">
        <f>IF('D-SD'!C77&gt;0,MIN(Charts!$A$2,'D-SD'!C77+C76),MAX(0,C76+'D-SD'!C77))</f>
        <v>1000000</v>
      </c>
      <c r="D77">
        <f>IF('D-SD'!D77&gt;0,MIN(Charts!$A$2,'D-SD'!D77+D76),MAX(0,D76+'D-SD'!D77))</f>
        <v>1000000</v>
      </c>
      <c r="E77">
        <f>IF('D-SD'!E77&gt;0,MIN(Charts!$A$2,'D-SD'!E77+E76),MAX(0,E76+'D-SD'!E77))</f>
        <v>1000000</v>
      </c>
      <c r="F77">
        <f>IF('D-SD'!F77&gt;0,MIN(Charts!$A$2,'D-SD'!F77+F76),MAX(0,F76+'D-SD'!F77))</f>
        <v>441548.125</v>
      </c>
      <c r="G77">
        <f>IF('D-SD'!G77&gt;0,MIN(Charts!$A$2,'D-SD'!G77+G76),MAX(0,G76+'D-SD'!G77))</f>
        <v>0</v>
      </c>
      <c r="H77">
        <f>IF('D-SD'!H77&gt;0,MIN(Charts!$A$2,'D-SD'!H77+H76),MAX(0,H76+'D-SD'!H77))</f>
        <v>0</v>
      </c>
      <c r="I77">
        <f>IF('D-SD'!I77&gt;0,MIN(Charts!$A$2,'D-SD'!I77+I76),MAX(0,I76+'D-SD'!I77))</f>
        <v>0</v>
      </c>
      <c r="J77">
        <f>IF('D-SD'!J77&gt;0,MIN(Charts!$A$2,'D-SD'!J77+J76),MAX(0,J76+'D-SD'!J77))</f>
        <v>46311.5</v>
      </c>
      <c r="K77">
        <f>IF('D-SD'!K77&gt;0,MIN(Charts!$A$2,'D-SD'!K77+K76),MAX(0,K76+'D-SD'!K77))</f>
        <v>129985.625</v>
      </c>
      <c r="L77">
        <f>IF('D-SD'!L77&gt;0,MIN(Charts!$A$2,'D-SD'!L77+L76),MAX(0,L76+'D-SD'!L77))</f>
        <v>0</v>
      </c>
      <c r="M77">
        <f>IF('D-SD'!M77&gt;0,MIN(Charts!$A$2,'D-SD'!M77+M76),MAX(0,M76+'D-SD'!M77))</f>
        <v>0</v>
      </c>
      <c r="N77">
        <f>IF('D-SD'!N77&gt;0,MIN(Charts!$A$2,'D-SD'!N77+N76),MAX(0,N76+'D-SD'!N77))</f>
        <v>0</v>
      </c>
      <c r="O77">
        <f>IF('D-SD'!O77&gt;0,MIN(Charts!$A$2,'D-SD'!O77+O76),MAX(0,O76+'D-SD'!O77))</f>
        <v>0</v>
      </c>
      <c r="P77">
        <f>IF('D-SD'!P77&gt;0,MIN(Charts!$A$2,'D-SD'!P77+P76),MAX(0,P76+'D-SD'!P77))</f>
        <v>0</v>
      </c>
      <c r="Q77">
        <f>IF('D-SD'!Q77&gt;0,MIN(Charts!$A$2,'D-SD'!Q77+Q76),MAX(0,Q76+'D-SD'!Q77))</f>
        <v>0</v>
      </c>
      <c r="R77">
        <f>IF('D-SD'!R77&gt;0,MIN(Charts!$A$2,'D-SD'!R77+R76),MAX(0,R76+'D-SD'!R77))</f>
        <v>0</v>
      </c>
      <c r="S77">
        <f>IF('D-SD'!S77&gt;0,MIN(Charts!$A$2,'D-SD'!S77+S76),MAX(0,S76+'D-SD'!S77))</f>
        <v>0</v>
      </c>
      <c r="T77">
        <f>IF('D-SD'!T77&gt;0,MIN(Charts!$A$2,'D-SD'!T77+T76),MAX(0,T76+'D-SD'!T77))</f>
        <v>0</v>
      </c>
      <c r="U77">
        <f>IF('D-SD'!U77&gt;0,MIN(Charts!$A$2,'D-SD'!U77+U76),MAX(0,U76+'D-SD'!U77))</f>
        <v>0</v>
      </c>
      <c r="V77">
        <f>IF('D-SD'!V77&gt;0,MIN(Charts!$A$2,'D-SD'!V77+V76),MAX(0,V76+'D-SD'!V77))</f>
        <v>0</v>
      </c>
      <c r="W77">
        <f>IF('D-SD'!W77&gt;0,MIN(Charts!$A$2,'D-SD'!W77+W76),MAX(0,W76+'D-SD'!W77))</f>
        <v>0</v>
      </c>
      <c r="X77">
        <f>IF('D-SD'!X77&gt;0,MIN(Charts!$A$2,'D-SD'!X77+X76),MAX(0,X76+'D-SD'!X77))</f>
        <v>0</v>
      </c>
      <c r="Y77">
        <f>IF('D-SD'!Y77&gt;0,MIN(Charts!$A$2,'D-SD'!Y77+Y76),MAX(0,Y76+'D-SD'!Y77))</f>
        <v>0</v>
      </c>
      <c r="Z77">
        <f>IF('D-SD'!Z77&gt;0,MIN(Charts!$A$2,'D-SD'!Z77+Z76),MAX(0,Z76+'D-SD'!Z77))</f>
        <v>0</v>
      </c>
      <c r="AA77">
        <f>IF('D-SD'!AA77&gt;0,MIN(Charts!$A$2,'D-SD'!AA77+AA76),MAX(0,AA76+'D-SD'!AA77))</f>
        <v>0</v>
      </c>
    </row>
    <row r="78" spans="1:27" x14ac:dyDescent="0.3">
      <c r="A78">
        <v>77</v>
      </c>
      <c r="B78">
        <f>IF('D-SD'!B78&gt;0,MIN(Charts!$A$2,'D-SD'!B78+B77),MAX(0,B77+'D-SD'!B78))</f>
        <v>1000000</v>
      </c>
      <c r="C78">
        <f>IF('D-SD'!C78&gt;0,MIN(Charts!$A$2,'D-SD'!C78+C77),MAX(0,C77+'D-SD'!C78))</f>
        <v>1000000</v>
      </c>
      <c r="D78">
        <f>IF('D-SD'!D78&gt;0,MIN(Charts!$A$2,'D-SD'!D78+D77),MAX(0,D77+'D-SD'!D78))</f>
        <v>1000000</v>
      </c>
      <c r="E78">
        <f>IF('D-SD'!E78&gt;0,MIN(Charts!$A$2,'D-SD'!E78+E77),MAX(0,E77+'D-SD'!E78))</f>
        <v>541241.125</v>
      </c>
      <c r="F78">
        <f>IF('D-SD'!F78&gt;0,MIN(Charts!$A$2,'D-SD'!F78+F77),MAX(0,F77+'D-SD'!F78))</f>
        <v>0</v>
      </c>
      <c r="G78">
        <f>IF('D-SD'!G78&gt;0,MIN(Charts!$A$2,'D-SD'!G78+G77),MAX(0,G77+'D-SD'!G78))</f>
        <v>0</v>
      </c>
      <c r="H78">
        <f>IF('D-SD'!H78&gt;0,MIN(Charts!$A$2,'D-SD'!H78+H77),MAX(0,H77+'D-SD'!H78))</f>
        <v>0</v>
      </c>
      <c r="I78">
        <f>IF('D-SD'!I78&gt;0,MIN(Charts!$A$2,'D-SD'!I78+I77),MAX(0,I77+'D-SD'!I78))</f>
        <v>158683</v>
      </c>
      <c r="J78">
        <f>IF('D-SD'!J78&gt;0,MIN(Charts!$A$2,'D-SD'!J78+J77),MAX(0,J77+'D-SD'!J78))</f>
        <v>307896.75</v>
      </c>
      <c r="K78">
        <f>IF('D-SD'!K78&gt;0,MIN(Charts!$A$2,'D-SD'!K78+K77),MAX(0,K77+'D-SD'!K78))</f>
        <v>0</v>
      </c>
      <c r="L78">
        <f>IF('D-SD'!L78&gt;0,MIN(Charts!$A$2,'D-SD'!L78+L77),MAX(0,L77+'D-SD'!L78))</f>
        <v>0</v>
      </c>
      <c r="M78">
        <f>IF('D-SD'!M78&gt;0,MIN(Charts!$A$2,'D-SD'!M78+M77),MAX(0,M77+'D-SD'!M78))</f>
        <v>0</v>
      </c>
      <c r="N78">
        <f>IF('D-SD'!N78&gt;0,MIN(Charts!$A$2,'D-SD'!N78+N77),MAX(0,N77+'D-SD'!N78))</f>
        <v>0</v>
      </c>
      <c r="O78">
        <f>IF('D-SD'!O78&gt;0,MIN(Charts!$A$2,'D-SD'!O78+O77),MAX(0,O77+'D-SD'!O78))</f>
        <v>0</v>
      </c>
      <c r="P78">
        <f>IF('D-SD'!P78&gt;0,MIN(Charts!$A$2,'D-SD'!P78+P77),MAX(0,P77+'D-SD'!P78))</f>
        <v>0</v>
      </c>
      <c r="Q78">
        <f>IF('D-SD'!Q78&gt;0,MIN(Charts!$A$2,'D-SD'!Q78+Q77),MAX(0,Q77+'D-SD'!Q78))</f>
        <v>0</v>
      </c>
      <c r="R78">
        <f>IF('D-SD'!R78&gt;0,MIN(Charts!$A$2,'D-SD'!R78+R77),MAX(0,R77+'D-SD'!R78))</f>
        <v>0</v>
      </c>
      <c r="S78">
        <f>IF('D-SD'!S78&gt;0,MIN(Charts!$A$2,'D-SD'!S78+S77),MAX(0,S77+'D-SD'!S78))</f>
        <v>0</v>
      </c>
      <c r="T78">
        <f>IF('D-SD'!T78&gt;0,MIN(Charts!$A$2,'D-SD'!T78+T77),MAX(0,T77+'D-SD'!T78))</f>
        <v>0</v>
      </c>
      <c r="U78">
        <f>IF('D-SD'!U78&gt;0,MIN(Charts!$A$2,'D-SD'!U78+U77),MAX(0,U77+'D-SD'!U78))</f>
        <v>0</v>
      </c>
      <c r="V78">
        <f>IF('D-SD'!V78&gt;0,MIN(Charts!$A$2,'D-SD'!V78+V77),MAX(0,V77+'D-SD'!V78))</f>
        <v>0</v>
      </c>
      <c r="W78">
        <f>IF('D-SD'!W78&gt;0,MIN(Charts!$A$2,'D-SD'!W78+W77),MAX(0,W77+'D-SD'!W78))</f>
        <v>0</v>
      </c>
      <c r="X78">
        <f>IF('D-SD'!X78&gt;0,MIN(Charts!$A$2,'D-SD'!X78+X77),MAX(0,X77+'D-SD'!X78))</f>
        <v>0</v>
      </c>
      <c r="Y78">
        <f>IF('D-SD'!Y78&gt;0,MIN(Charts!$A$2,'D-SD'!Y78+Y77),MAX(0,Y77+'D-SD'!Y78))</f>
        <v>0</v>
      </c>
      <c r="Z78">
        <f>IF('D-SD'!Z78&gt;0,MIN(Charts!$A$2,'D-SD'!Z78+Z77),MAX(0,Z77+'D-SD'!Z78))</f>
        <v>0</v>
      </c>
      <c r="AA78">
        <f>IF('D-SD'!AA78&gt;0,MIN(Charts!$A$2,'D-SD'!AA78+AA77),MAX(0,AA77+'D-SD'!AA78))</f>
        <v>0</v>
      </c>
    </row>
    <row r="79" spans="1:27" x14ac:dyDescent="0.3">
      <c r="A79">
        <v>78</v>
      </c>
      <c r="B79">
        <f>IF('D-SD'!B79&gt;0,MIN(Charts!$A$2,'D-SD'!B79+B78),MAX(0,B78+'D-SD'!B79))</f>
        <v>1000000</v>
      </c>
      <c r="C79">
        <f>IF('D-SD'!C79&gt;0,MIN(Charts!$A$2,'D-SD'!C79+C78),MAX(0,C78+'D-SD'!C79))</f>
        <v>1000000</v>
      </c>
      <c r="D79">
        <f>IF('D-SD'!D79&gt;0,MIN(Charts!$A$2,'D-SD'!D79+D78),MAX(0,D78+'D-SD'!D79))</f>
        <v>625636.06300000008</v>
      </c>
      <c r="E79">
        <f>IF('D-SD'!E79&gt;0,MIN(Charts!$A$2,'D-SD'!E79+E78),MAX(0,E78+'D-SD'!E79))</f>
        <v>59146</v>
      </c>
      <c r="F79">
        <f>IF('D-SD'!F79&gt;0,MIN(Charts!$A$2,'D-SD'!F79+F78),MAX(0,F78+'D-SD'!F79))</f>
        <v>0</v>
      </c>
      <c r="G79">
        <f>IF('D-SD'!G79&gt;0,MIN(Charts!$A$2,'D-SD'!G79+G78),MAX(0,G78+'D-SD'!G79))</f>
        <v>0</v>
      </c>
      <c r="H79">
        <f>IF('D-SD'!H79&gt;0,MIN(Charts!$A$2,'D-SD'!H79+H78),MAX(0,H78+'D-SD'!H79))</f>
        <v>266760.375</v>
      </c>
      <c r="I79">
        <f>IF('D-SD'!I79&gt;0,MIN(Charts!$A$2,'D-SD'!I79+I78),MAX(0,I78+'D-SD'!I79))</f>
        <v>549618</v>
      </c>
      <c r="J79">
        <f>IF('D-SD'!J79&gt;0,MIN(Charts!$A$2,'D-SD'!J79+J78),MAX(0,J78+'D-SD'!J79))</f>
        <v>0</v>
      </c>
      <c r="K79">
        <f>IF('D-SD'!K79&gt;0,MIN(Charts!$A$2,'D-SD'!K79+K78),MAX(0,K78+'D-SD'!K79))</f>
        <v>0</v>
      </c>
      <c r="L79">
        <f>IF('D-SD'!L79&gt;0,MIN(Charts!$A$2,'D-SD'!L79+L78),MAX(0,L78+'D-SD'!L79))</f>
        <v>0</v>
      </c>
      <c r="M79">
        <f>IF('D-SD'!M79&gt;0,MIN(Charts!$A$2,'D-SD'!M79+M78),MAX(0,M78+'D-SD'!M79))</f>
        <v>0</v>
      </c>
      <c r="N79">
        <f>IF('D-SD'!N79&gt;0,MIN(Charts!$A$2,'D-SD'!N79+N78),MAX(0,N78+'D-SD'!N79))</f>
        <v>0</v>
      </c>
      <c r="O79">
        <f>IF('D-SD'!O79&gt;0,MIN(Charts!$A$2,'D-SD'!O79+O78),MAX(0,O78+'D-SD'!O79))</f>
        <v>0</v>
      </c>
      <c r="P79">
        <f>IF('D-SD'!P79&gt;0,MIN(Charts!$A$2,'D-SD'!P79+P78),MAX(0,P78+'D-SD'!P79))</f>
        <v>0</v>
      </c>
      <c r="Q79">
        <f>IF('D-SD'!Q79&gt;0,MIN(Charts!$A$2,'D-SD'!Q79+Q78),MAX(0,Q78+'D-SD'!Q79))</f>
        <v>0</v>
      </c>
      <c r="R79">
        <f>IF('D-SD'!R79&gt;0,MIN(Charts!$A$2,'D-SD'!R79+R78),MAX(0,R78+'D-SD'!R79))</f>
        <v>0</v>
      </c>
      <c r="S79">
        <f>IF('D-SD'!S79&gt;0,MIN(Charts!$A$2,'D-SD'!S79+S78),MAX(0,S78+'D-SD'!S79))</f>
        <v>0</v>
      </c>
      <c r="T79">
        <f>IF('D-SD'!T79&gt;0,MIN(Charts!$A$2,'D-SD'!T79+T78),MAX(0,T78+'D-SD'!T79))</f>
        <v>0</v>
      </c>
      <c r="U79">
        <f>IF('D-SD'!U79&gt;0,MIN(Charts!$A$2,'D-SD'!U79+U78),MAX(0,U78+'D-SD'!U79))</f>
        <v>0</v>
      </c>
      <c r="V79">
        <f>IF('D-SD'!V79&gt;0,MIN(Charts!$A$2,'D-SD'!V79+V78),MAX(0,V78+'D-SD'!V79))</f>
        <v>0</v>
      </c>
      <c r="W79">
        <f>IF('D-SD'!W79&gt;0,MIN(Charts!$A$2,'D-SD'!W79+W78),MAX(0,W78+'D-SD'!W79))</f>
        <v>0</v>
      </c>
      <c r="X79">
        <f>IF('D-SD'!X79&gt;0,MIN(Charts!$A$2,'D-SD'!X79+X78),MAX(0,X78+'D-SD'!X79))</f>
        <v>0</v>
      </c>
      <c r="Y79">
        <f>IF('D-SD'!Y79&gt;0,MIN(Charts!$A$2,'D-SD'!Y79+Y78),MAX(0,Y78+'D-SD'!Y79))</f>
        <v>0</v>
      </c>
      <c r="Z79">
        <f>IF('D-SD'!Z79&gt;0,MIN(Charts!$A$2,'D-SD'!Z79+Z78),MAX(0,Z78+'D-SD'!Z79))</f>
        <v>0</v>
      </c>
      <c r="AA79">
        <f>IF('D-SD'!AA79&gt;0,MIN(Charts!$A$2,'D-SD'!AA79+AA78),MAX(0,AA78+'D-SD'!AA79))</f>
        <v>0</v>
      </c>
    </row>
    <row r="80" spans="1:27" x14ac:dyDescent="0.3">
      <c r="A80">
        <v>79</v>
      </c>
      <c r="B80">
        <f>IF('D-SD'!B80&gt;0,MIN(Charts!$A$2,'D-SD'!B80+B79),MAX(0,B79+'D-SD'!B80))</f>
        <v>1000000</v>
      </c>
      <c r="C80">
        <f>IF('D-SD'!C80&gt;0,MIN(Charts!$A$2,'D-SD'!C80+C79),MAX(0,C79+'D-SD'!C80))</f>
        <v>724317.06300000008</v>
      </c>
      <c r="D80">
        <f>IF('D-SD'!D80&gt;0,MIN(Charts!$A$2,'D-SD'!D80+D79),MAX(0,D79+'D-SD'!D80))</f>
        <v>234982.00100000016</v>
      </c>
      <c r="E80">
        <f>IF('D-SD'!E80&gt;0,MIN(Charts!$A$2,'D-SD'!E80+E79),MAX(0,E79+'D-SD'!E80))</f>
        <v>0</v>
      </c>
      <c r="F80">
        <f>IF('D-SD'!F80&gt;0,MIN(Charts!$A$2,'D-SD'!F80+F79),MAX(0,F79+'D-SD'!F80))</f>
        <v>0</v>
      </c>
      <c r="G80">
        <f>IF('D-SD'!G80&gt;0,MIN(Charts!$A$2,'D-SD'!G80+G79),MAX(0,G79+'D-SD'!G80))</f>
        <v>367444.875</v>
      </c>
      <c r="H80">
        <f>IF('D-SD'!H80&gt;0,MIN(Charts!$A$2,'D-SD'!H80+H79),MAX(0,H79+'D-SD'!H80))</f>
        <v>782873.125</v>
      </c>
      <c r="I80">
        <f>IF('D-SD'!I80&gt;0,MIN(Charts!$A$2,'D-SD'!I80+I79),MAX(0,I79+'D-SD'!I80))</f>
        <v>0</v>
      </c>
      <c r="J80">
        <f>IF('D-SD'!J80&gt;0,MIN(Charts!$A$2,'D-SD'!J80+J79),MAX(0,J79+'D-SD'!J80))</f>
        <v>0</v>
      </c>
      <c r="K80">
        <f>IF('D-SD'!K80&gt;0,MIN(Charts!$A$2,'D-SD'!K80+K79),MAX(0,K79+'D-SD'!K80))</f>
        <v>0</v>
      </c>
      <c r="L80">
        <f>IF('D-SD'!L80&gt;0,MIN(Charts!$A$2,'D-SD'!L80+L79),MAX(0,L79+'D-SD'!L80))</f>
        <v>0</v>
      </c>
      <c r="M80">
        <f>IF('D-SD'!M80&gt;0,MIN(Charts!$A$2,'D-SD'!M80+M79),MAX(0,M79+'D-SD'!M80))</f>
        <v>0</v>
      </c>
      <c r="N80">
        <f>IF('D-SD'!N80&gt;0,MIN(Charts!$A$2,'D-SD'!N80+N79),MAX(0,N79+'D-SD'!N80))</f>
        <v>0</v>
      </c>
      <c r="O80">
        <f>IF('D-SD'!O80&gt;0,MIN(Charts!$A$2,'D-SD'!O80+O79),MAX(0,O79+'D-SD'!O80))</f>
        <v>0</v>
      </c>
      <c r="P80">
        <f>IF('D-SD'!P80&gt;0,MIN(Charts!$A$2,'D-SD'!P80+P79),MAX(0,P79+'D-SD'!P80))</f>
        <v>0</v>
      </c>
      <c r="Q80">
        <f>IF('D-SD'!Q80&gt;0,MIN(Charts!$A$2,'D-SD'!Q80+Q79),MAX(0,Q79+'D-SD'!Q80))</f>
        <v>0</v>
      </c>
      <c r="R80">
        <f>IF('D-SD'!R80&gt;0,MIN(Charts!$A$2,'D-SD'!R80+R79),MAX(0,R79+'D-SD'!R80))</f>
        <v>0</v>
      </c>
      <c r="S80">
        <f>IF('D-SD'!S80&gt;0,MIN(Charts!$A$2,'D-SD'!S80+S79),MAX(0,S79+'D-SD'!S80))</f>
        <v>0</v>
      </c>
      <c r="T80">
        <f>IF('D-SD'!T80&gt;0,MIN(Charts!$A$2,'D-SD'!T80+T79),MAX(0,T79+'D-SD'!T80))</f>
        <v>0</v>
      </c>
      <c r="U80">
        <f>IF('D-SD'!U80&gt;0,MIN(Charts!$A$2,'D-SD'!U80+U79),MAX(0,U79+'D-SD'!U80))</f>
        <v>0</v>
      </c>
      <c r="V80">
        <f>IF('D-SD'!V80&gt;0,MIN(Charts!$A$2,'D-SD'!V80+V79),MAX(0,V79+'D-SD'!V80))</f>
        <v>0</v>
      </c>
      <c r="W80">
        <f>IF('D-SD'!W80&gt;0,MIN(Charts!$A$2,'D-SD'!W80+W79),MAX(0,W79+'D-SD'!W80))</f>
        <v>0</v>
      </c>
      <c r="X80">
        <f>IF('D-SD'!X80&gt;0,MIN(Charts!$A$2,'D-SD'!X80+X79),MAX(0,X79+'D-SD'!X80))</f>
        <v>0</v>
      </c>
      <c r="Y80">
        <f>IF('D-SD'!Y80&gt;0,MIN(Charts!$A$2,'D-SD'!Y80+Y79),MAX(0,Y79+'D-SD'!Y80))</f>
        <v>0</v>
      </c>
      <c r="Z80">
        <f>IF('D-SD'!Z80&gt;0,MIN(Charts!$A$2,'D-SD'!Z80+Z79),MAX(0,Z79+'D-SD'!Z80))</f>
        <v>0</v>
      </c>
      <c r="AA80">
        <f>IF('D-SD'!AA80&gt;0,MIN(Charts!$A$2,'D-SD'!AA80+AA79),MAX(0,AA79+'D-SD'!AA80))</f>
        <v>0</v>
      </c>
    </row>
    <row r="81" spans="1:27" x14ac:dyDescent="0.3">
      <c r="A81">
        <v>80</v>
      </c>
      <c r="B81">
        <f>IF('D-SD'!B81&gt;0,MIN(Charts!$A$2,'D-SD'!B81+B80),MAX(0,B80+'D-SD'!B81))</f>
        <v>795094</v>
      </c>
      <c r="C81">
        <f>IF('D-SD'!C81&gt;0,MIN(Charts!$A$2,'D-SD'!C81+C80),MAX(0,C80+'D-SD'!C81))</f>
        <v>438802.00100000016</v>
      </c>
      <c r="D81">
        <f>IF('D-SD'!D81&gt;0,MIN(Charts!$A$2,'D-SD'!D81+D80),MAX(0,D80+'D-SD'!D81))</f>
        <v>131228.37600000016</v>
      </c>
      <c r="E81">
        <f>IF('D-SD'!E81&gt;0,MIN(Charts!$A$2,'D-SD'!E81+E80),MAX(0,E80+'D-SD'!E81))</f>
        <v>0</v>
      </c>
      <c r="F81">
        <f>IF('D-SD'!F81&gt;0,MIN(Charts!$A$2,'D-SD'!F81+F80),MAX(0,F80+'D-SD'!F81))</f>
        <v>410872.25</v>
      </c>
      <c r="G81">
        <f>IF('D-SD'!G81&gt;0,MIN(Charts!$A$2,'D-SD'!G81+G80),MAX(0,G80+'D-SD'!G81))</f>
        <v>999998.375</v>
      </c>
      <c r="H81">
        <f>IF('D-SD'!H81&gt;0,MIN(Charts!$A$2,'D-SD'!H81+H80),MAX(0,H80+'D-SD'!H81))</f>
        <v>0</v>
      </c>
      <c r="I81">
        <f>IF('D-SD'!I81&gt;0,MIN(Charts!$A$2,'D-SD'!I81+I80),MAX(0,I80+'D-SD'!I81))</f>
        <v>0</v>
      </c>
      <c r="J81">
        <f>IF('D-SD'!J81&gt;0,MIN(Charts!$A$2,'D-SD'!J81+J80),MAX(0,J80+'D-SD'!J81))</f>
        <v>0</v>
      </c>
      <c r="K81">
        <f>IF('D-SD'!K81&gt;0,MIN(Charts!$A$2,'D-SD'!K81+K80),MAX(0,K80+'D-SD'!K81))</f>
        <v>0</v>
      </c>
      <c r="L81">
        <f>IF('D-SD'!L81&gt;0,MIN(Charts!$A$2,'D-SD'!L81+L80),MAX(0,L80+'D-SD'!L81))</f>
        <v>0</v>
      </c>
      <c r="M81">
        <f>IF('D-SD'!M81&gt;0,MIN(Charts!$A$2,'D-SD'!M81+M80),MAX(0,M80+'D-SD'!M81))</f>
        <v>0</v>
      </c>
      <c r="N81">
        <f>IF('D-SD'!N81&gt;0,MIN(Charts!$A$2,'D-SD'!N81+N80),MAX(0,N80+'D-SD'!N81))</f>
        <v>0</v>
      </c>
      <c r="O81">
        <f>IF('D-SD'!O81&gt;0,MIN(Charts!$A$2,'D-SD'!O81+O80),MAX(0,O80+'D-SD'!O81))</f>
        <v>0</v>
      </c>
      <c r="P81">
        <f>IF('D-SD'!P81&gt;0,MIN(Charts!$A$2,'D-SD'!P81+P80),MAX(0,P80+'D-SD'!P81))</f>
        <v>0</v>
      </c>
      <c r="Q81">
        <f>IF('D-SD'!Q81&gt;0,MIN(Charts!$A$2,'D-SD'!Q81+Q80),MAX(0,Q80+'D-SD'!Q81))</f>
        <v>0</v>
      </c>
      <c r="R81">
        <f>IF('D-SD'!R81&gt;0,MIN(Charts!$A$2,'D-SD'!R81+R80),MAX(0,R80+'D-SD'!R81))</f>
        <v>0</v>
      </c>
      <c r="S81">
        <f>IF('D-SD'!S81&gt;0,MIN(Charts!$A$2,'D-SD'!S81+S80),MAX(0,S80+'D-SD'!S81))</f>
        <v>0</v>
      </c>
      <c r="T81">
        <f>IF('D-SD'!T81&gt;0,MIN(Charts!$A$2,'D-SD'!T81+T80),MAX(0,T80+'D-SD'!T81))</f>
        <v>0</v>
      </c>
      <c r="U81">
        <f>IF('D-SD'!U81&gt;0,MIN(Charts!$A$2,'D-SD'!U81+U80),MAX(0,U80+'D-SD'!U81))</f>
        <v>0</v>
      </c>
      <c r="V81">
        <f>IF('D-SD'!V81&gt;0,MIN(Charts!$A$2,'D-SD'!V81+V80),MAX(0,V80+'D-SD'!V81))</f>
        <v>0</v>
      </c>
      <c r="W81">
        <f>IF('D-SD'!W81&gt;0,MIN(Charts!$A$2,'D-SD'!W81+W80),MAX(0,W80+'D-SD'!W81))</f>
        <v>0</v>
      </c>
      <c r="X81">
        <f>IF('D-SD'!X81&gt;0,MIN(Charts!$A$2,'D-SD'!X81+X80),MAX(0,X80+'D-SD'!X81))</f>
        <v>0</v>
      </c>
      <c r="Y81">
        <f>IF('D-SD'!Y81&gt;0,MIN(Charts!$A$2,'D-SD'!Y81+Y80),MAX(0,Y80+'D-SD'!Y81))</f>
        <v>0</v>
      </c>
      <c r="Z81">
        <f>IF('D-SD'!Z81&gt;0,MIN(Charts!$A$2,'D-SD'!Z81+Z80),MAX(0,Z80+'D-SD'!Z81))</f>
        <v>0</v>
      </c>
      <c r="AA81">
        <f>IF('D-SD'!AA81&gt;0,MIN(Charts!$A$2,'D-SD'!AA81+AA80),MAX(0,AA80+'D-SD'!AA81))</f>
        <v>0</v>
      </c>
    </row>
    <row r="82" spans="1:27" x14ac:dyDescent="0.3">
      <c r="A82">
        <v>81</v>
      </c>
      <c r="B82">
        <f>IF('D-SD'!B82&gt;0,MIN(Charts!$A$2,'D-SD'!B82+B81),MAX(0,B81+'D-SD'!B82))</f>
        <v>646539</v>
      </c>
      <c r="C82">
        <f>IF('D-SD'!C82&gt;0,MIN(Charts!$A$2,'D-SD'!C82+C81),MAX(0,C81+'D-SD'!C82))</f>
        <v>440480.68900000025</v>
      </c>
      <c r="D82">
        <f>IF('D-SD'!D82&gt;0,MIN(Charts!$A$2,'D-SD'!D82+D81),MAX(0,D81+'D-SD'!D82))</f>
        <v>76856.189000000246</v>
      </c>
      <c r="E82">
        <f>IF('D-SD'!E82&gt;0,MIN(Charts!$A$2,'D-SD'!E82+E81),MAX(0,E81+'D-SD'!E82))</f>
        <v>521089.75</v>
      </c>
      <c r="F82">
        <f>IF('D-SD'!F82&gt;0,MIN(Charts!$A$2,'D-SD'!F82+F81),MAX(0,F81+'D-SD'!F82))</f>
        <v>1000000</v>
      </c>
      <c r="G82">
        <f>IF('D-SD'!G82&gt;0,MIN(Charts!$A$2,'D-SD'!G82+G81),MAX(0,G81+'D-SD'!G82))</f>
        <v>335421.25</v>
      </c>
      <c r="H82">
        <f>IF('D-SD'!H82&gt;0,MIN(Charts!$A$2,'D-SD'!H82+H81),MAX(0,H81+'D-SD'!H82))</f>
        <v>0</v>
      </c>
      <c r="I82">
        <f>IF('D-SD'!I82&gt;0,MIN(Charts!$A$2,'D-SD'!I82+I81),MAX(0,I81+'D-SD'!I82))</f>
        <v>0</v>
      </c>
      <c r="J82">
        <f>IF('D-SD'!J82&gt;0,MIN(Charts!$A$2,'D-SD'!J82+J81),MAX(0,J81+'D-SD'!J82))</f>
        <v>0</v>
      </c>
      <c r="K82">
        <f>IF('D-SD'!K82&gt;0,MIN(Charts!$A$2,'D-SD'!K82+K81),MAX(0,K81+'D-SD'!K82))</f>
        <v>0</v>
      </c>
      <c r="L82">
        <f>IF('D-SD'!L82&gt;0,MIN(Charts!$A$2,'D-SD'!L82+L81),MAX(0,L81+'D-SD'!L82))</f>
        <v>0</v>
      </c>
      <c r="M82">
        <f>IF('D-SD'!M82&gt;0,MIN(Charts!$A$2,'D-SD'!M82+M81),MAX(0,M81+'D-SD'!M82))</f>
        <v>0</v>
      </c>
      <c r="N82">
        <f>IF('D-SD'!N82&gt;0,MIN(Charts!$A$2,'D-SD'!N82+N81),MAX(0,N81+'D-SD'!N82))</f>
        <v>0</v>
      </c>
      <c r="O82">
        <f>IF('D-SD'!O82&gt;0,MIN(Charts!$A$2,'D-SD'!O82+O81),MAX(0,O81+'D-SD'!O82))</f>
        <v>0</v>
      </c>
      <c r="P82">
        <f>IF('D-SD'!P82&gt;0,MIN(Charts!$A$2,'D-SD'!P82+P81),MAX(0,P81+'D-SD'!P82))</f>
        <v>0</v>
      </c>
      <c r="Q82">
        <f>IF('D-SD'!Q82&gt;0,MIN(Charts!$A$2,'D-SD'!Q82+Q81),MAX(0,Q81+'D-SD'!Q82))</f>
        <v>0</v>
      </c>
      <c r="R82">
        <f>IF('D-SD'!R82&gt;0,MIN(Charts!$A$2,'D-SD'!R82+R81),MAX(0,R81+'D-SD'!R82))</f>
        <v>0</v>
      </c>
      <c r="S82">
        <f>IF('D-SD'!S82&gt;0,MIN(Charts!$A$2,'D-SD'!S82+S81),MAX(0,S81+'D-SD'!S82))</f>
        <v>0</v>
      </c>
      <c r="T82">
        <f>IF('D-SD'!T82&gt;0,MIN(Charts!$A$2,'D-SD'!T82+T81),MAX(0,T81+'D-SD'!T82))</f>
        <v>0</v>
      </c>
      <c r="U82">
        <f>IF('D-SD'!U82&gt;0,MIN(Charts!$A$2,'D-SD'!U82+U81),MAX(0,U81+'D-SD'!U82))</f>
        <v>0</v>
      </c>
      <c r="V82">
        <f>IF('D-SD'!V82&gt;0,MIN(Charts!$A$2,'D-SD'!V82+V81),MAX(0,V81+'D-SD'!V82))</f>
        <v>0</v>
      </c>
      <c r="W82">
        <f>IF('D-SD'!W82&gt;0,MIN(Charts!$A$2,'D-SD'!W82+W81),MAX(0,W81+'D-SD'!W82))</f>
        <v>0</v>
      </c>
      <c r="X82">
        <f>IF('D-SD'!X82&gt;0,MIN(Charts!$A$2,'D-SD'!X82+X81),MAX(0,X81+'D-SD'!X82))</f>
        <v>0</v>
      </c>
      <c r="Y82">
        <f>IF('D-SD'!Y82&gt;0,MIN(Charts!$A$2,'D-SD'!Y82+Y81),MAX(0,Y81+'D-SD'!Y82))</f>
        <v>0</v>
      </c>
      <c r="Z82">
        <f>IF('D-SD'!Z82&gt;0,MIN(Charts!$A$2,'D-SD'!Z82+Z81),MAX(0,Z81+'D-SD'!Z82))</f>
        <v>0</v>
      </c>
      <c r="AA82">
        <f>IF('D-SD'!AA82&gt;0,MIN(Charts!$A$2,'D-SD'!AA82+AA81),MAX(0,AA81+'D-SD'!AA82))</f>
        <v>0</v>
      </c>
    </row>
    <row r="83" spans="1:27" x14ac:dyDescent="0.3">
      <c r="A83">
        <v>82</v>
      </c>
      <c r="B83">
        <f>IF('D-SD'!B83&gt;0,MIN(Charts!$A$2,'D-SD'!B83+B82),MAX(0,B82+'D-SD'!B83))</f>
        <v>731084</v>
      </c>
      <c r="C83">
        <f>IF('D-SD'!C83&gt;0,MIN(Charts!$A$2,'D-SD'!C83+C82),MAX(0,C82+'D-SD'!C83))</f>
        <v>492726.56400000025</v>
      </c>
      <c r="D83">
        <f>IF('D-SD'!D83&gt;0,MIN(Charts!$A$2,'D-SD'!D83+D82),MAX(0,D82+'D-SD'!D83))</f>
        <v>692803.31400000025</v>
      </c>
      <c r="E83">
        <f>IF('D-SD'!E83&gt;0,MIN(Charts!$A$2,'D-SD'!E83+E82),MAX(0,E82+'D-SD'!E83))</f>
        <v>1000000</v>
      </c>
      <c r="F83">
        <f>IF('D-SD'!F83&gt;0,MIN(Charts!$A$2,'D-SD'!F83+F82),MAX(0,F82+'D-SD'!F83))</f>
        <v>382177.75</v>
      </c>
      <c r="G83">
        <f>IF('D-SD'!G83&gt;0,MIN(Charts!$A$2,'D-SD'!G83+G82),MAX(0,G82+'D-SD'!G83))</f>
        <v>0</v>
      </c>
      <c r="H83">
        <f>IF('D-SD'!H83&gt;0,MIN(Charts!$A$2,'D-SD'!H83+H82),MAX(0,H82+'D-SD'!H83))</f>
        <v>0</v>
      </c>
      <c r="I83">
        <f>IF('D-SD'!I83&gt;0,MIN(Charts!$A$2,'D-SD'!I83+I82),MAX(0,I82+'D-SD'!I83))</f>
        <v>0</v>
      </c>
      <c r="J83">
        <f>IF('D-SD'!J83&gt;0,MIN(Charts!$A$2,'D-SD'!J83+J82),MAX(0,J82+'D-SD'!J83))</f>
        <v>129564.25</v>
      </c>
      <c r="K83">
        <f>IF('D-SD'!K83&gt;0,MIN(Charts!$A$2,'D-SD'!K83+K82),MAX(0,K82+'D-SD'!K83))</f>
        <v>0</v>
      </c>
      <c r="L83">
        <f>IF('D-SD'!L83&gt;0,MIN(Charts!$A$2,'D-SD'!L83+L82),MAX(0,L82+'D-SD'!L83))</f>
        <v>0</v>
      </c>
      <c r="M83">
        <f>IF('D-SD'!M83&gt;0,MIN(Charts!$A$2,'D-SD'!M83+M82),MAX(0,M82+'D-SD'!M83))</f>
        <v>0</v>
      </c>
      <c r="N83">
        <f>IF('D-SD'!N83&gt;0,MIN(Charts!$A$2,'D-SD'!N83+N82),MAX(0,N82+'D-SD'!N83))</f>
        <v>0</v>
      </c>
      <c r="O83">
        <f>IF('D-SD'!O83&gt;0,MIN(Charts!$A$2,'D-SD'!O83+O82),MAX(0,O82+'D-SD'!O83))</f>
        <v>0</v>
      </c>
      <c r="P83">
        <f>IF('D-SD'!P83&gt;0,MIN(Charts!$A$2,'D-SD'!P83+P82),MAX(0,P82+'D-SD'!P83))</f>
        <v>0</v>
      </c>
      <c r="Q83">
        <f>IF('D-SD'!Q83&gt;0,MIN(Charts!$A$2,'D-SD'!Q83+Q82),MAX(0,Q82+'D-SD'!Q83))</f>
        <v>0</v>
      </c>
      <c r="R83">
        <f>IF('D-SD'!R83&gt;0,MIN(Charts!$A$2,'D-SD'!R83+R82),MAX(0,R82+'D-SD'!R83))</f>
        <v>0</v>
      </c>
      <c r="S83">
        <f>IF('D-SD'!S83&gt;0,MIN(Charts!$A$2,'D-SD'!S83+S82),MAX(0,S82+'D-SD'!S83))</f>
        <v>0</v>
      </c>
      <c r="T83">
        <f>IF('D-SD'!T83&gt;0,MIN(Charts!$A$2,'D-SD'!T83+T82),MAX(0,T82+'D-SD'!T83))</f>
        <v>0</v>
      </c>
      <c r="U83">
        <f>IF('D-SD'!U83&gt;0,MIN(Charts!$A$2,'D-SD'!U83+U82),MAX(0,U82+'D-SD'!U83))</f>
        <v>0</v>
      </c>
      <c r="V83">
        <f>IF('D-SD'!V83&gt;0,MIN(Charts!$A$2,'D-SD'!V83+V82),MAX(0,V82+'D-SD'!V83))</f>
        <v>0</v>
      </c>
      <c r="W83">
        <f>IF('D-SD'!W83&gt;0,MIN(Charts!$A$2,'D-SD'!W83+W82),MAX(0,W82+'D-SD'!W83))</f>
        <v>0</v>
      </c>
      <c r="X83">
        <f>IF('D-SD'!X83&gt;0,MIN(Charts!$A$2,'D-SD'!X83+X82),MAX(0,X82+'D-SD'!X83))</f>
        <v>0</v>
      </c>
      <c r="Y83">
        <f>IF('D-SD'!Y83&gt;0,MIN(Charts!$A$2,'D-SD'!Y83+Y82),MAX(0,Y82+'D-SD'!Y83))</f>
        <v>0</v>
      </c>
      <c r="Z83">
        <f>IF('D-SD'!Z83&gt;0,MIN(Charts!$A$2,'D-SD'!Z83+Z82),MAX(0,Z82+'D-SD'!Z83))</f>
        <v>0</v>
      </c>
      <c r="AA83">
        <f>IF('D-SD'!AA83&gt;0,MIN(Charts!$A$2,'D-SD'!AA83+AA82),MAX(0,AA82+'D-SD'!AA83))</f>
        <v>0</v>
      </c>
    </row>
    <row r="84" spans="1:27" x14ac:dyDescent="0.3">
      <c r="A84">
        <v>83</v>
      </c>
      <c r="B84">
        <f>IF('D-SD'!B84&gt;0,MIN(Charts!$A$2,'D-SD'!B84+B83),MAX(0,B83+'D-SD'!B84))</f>
        <v>843150</v>
      </c>
      <c r="C84">
        <f>IF('D-SD'!C84&gt;0,MIN(Charts!$A$2,'D-SD'!C84+C83),MAX(0,C83+'D-SD'!C84))</f>
        <v>1000000</v>
      </c>
      <c r="D84">
        <f>IF('D-SD'!D84&gt;0,MIN(Charts!$A$2,'D-SD'!D84+D83),MAX(0,D83+'D-SD'!D84))</f>
        <v>1000000</v>
      </c>
      <c r="E84">
        <f>IF('D-SD'!E84&gt;0,MIN(Charts!$A$2,'D-SD'!E84+E83),MAX(0,E83+'D-SD'!E84))</f>
        <v>493624.56300000008</v>
      </c>
      <c r="F84">
        <f>IF('D-SD'!F84&gt;0,MIN(Charts!$A$2,'D-SD'!F84+F83),MAX(0,F83+'D-SD'!F84))</f>
        <v>0</v>
      </c>
      <c r="G84">
        <f>IF('D-SD'!G84&gt;0,MIN(Charts!$A$2,'D-SD'!G84+G83),MAX(0,G83+'D-SD'!G84))</f>
        <v>0</v>
      </c>
      <c r="H84">
        <f>IF('D-SD'!H84&gt;0,MIN(Charts!$A$2,'D-SD'!H84+H83),MAX(0,H83+'D-SD'!H84))</f>
        <v>0</v>
      </c>
      <c r="I84">
        <f>IF('D-SD'!I84&gt;0,MIN(Charts!$A$2,'D-SD'!I84+I83),MAX(0,I83+'D-SD'!I84))</f>
        <v>249440.125</v>
      </c>
      <c r="J84">
        <f>IF('D-SD'!J84&gt;0,MIN(Charts!$A$2,'D-SD'!J84+J83),MAX(0,J83+'D-SD'!J84))</f>
        <v>0</v>
      </c>
      <c r="K84">
        <f>IF('D-SD'!K84&gt;0,MIN(Charts!$A$2,'D-SD'!K84+K83),MAX(0,K83+'D-SD'!K84))</f>
        <v>0</v>
      </c>
      <c r="L84">
        <f>IF('D-SD'!L84&gt;0,MIN(Charts!$A$2,'D-SD'!L84+L83),MAX(0,L83+'D-SD'!L84))</f>
        <v>0</v>
      </c>
      <c r="M84">
        <f>IF('D-SD'!M84&gt;0,MIN(Charts!$A$2,'D-SD'!M84+M83),MAX(0,M83+'D-SD'!M84))</f>
        <v>0</v>
      </c>
      <c r="N84">
        <f>IF('D-SD'!N84&gt;0,MIN(Charts!$A$2,'D-SD'!N84+N83),MAX(0,N83+'D-SD'!N84))</f>
        <v>0</v>
      </c>
      <c r="O84">
        <f>IF('D-SD'!O84&gt;0,MIN(Charts!$A$2,'D-SD'!O84+O83),MAX(0,O83+'D-SD'!O84))</f>
        <v>0</v>
      </c>
      <c r="P84">
        <f>IF('D-SD'!P84&gt;0,MIN(Charts!$A$2,'D-SD'!P84+P83),MAX(0,P83+'D-SD'!P84))</f>
        <v>0</v>
      </c>
      <c r="Q84">
        <f>IF('D-SD'!Q84&gt;0,MIN(Charts!$A$2,'D-SD'!Q84+Q83),MAX(0,Q83+'D-SD'!Q84))</f>
        <v>0</v>
      </c>
      <c r="R84">
        <f>IF('D-SD'!R84&gt;0,MIN(Charts!$A$2,'D-SD'!R84+R83),MAX(0,R83+'D-SD'!R84))</f>
        <v>0</v>
      </c>
      <c r="S84">
        <f>IF('D-SD'!S84&gt;0,MIN(Charts!$A$2,'D-SD'!S84+S83),MAX(0,S83+'D-SD'!S84))</f>
        <v>0</v>
      </c>
      <c r="T84">
        <f>IF('D-SD'!T84&gt;0,MIN(Charts!$A$2,'D-SD'!T84+T83),MAX(0,T83+'D-SD'!T84))</f>
        <v>0</v>
      </c>
      <c r="U84">
        <f>IF('D-SD'!U84&gt;0,MIN(Charts!$A$2,'D-SD'!U84+U83),MAX(0,U83+'D-SD'!U84))</f>
        <v>0</v>
      </c>
      <c r="V84">
        <f>IF('D-SD'!V84&gt;0,MIN(Charts!$A$2,'D-SD'!V84+V83),MAX(0,V83+'D-SD'!V84))</f>
        <v>0</v>
      </c>
      <c r="W84">
        <f>IF('D-SD'!W84&gt;0,MIN(Charts!$A$2,'D-SD'!W84+W83),MAX(0,W83+'D-SD'!W84))</f>
        <v>0</v>
      </c>
      <c r="X84">
        <f>IF('D-SD'!X84&gt;0,MIN(Charts!$A$2,'D-SD'!X84+X83),MAX(0,X83+'D-SD'!X84))</f>
        <v>0</v>
      </c>
      <c r="Y84">
        <f>IF('D-SD'!Y84&gt;0,MIN(Charts!$A$2,'D-SD'!Y84+Y83),MAX(0,Y83+'D-SD'!Y84))</f>
        <v>0</v>
      </c>
      <c r="Z84">
        <f>IF('D-SD'!Z84&gt;0,MIN(Charts!$A$2,'D-SD'!Z84+Z83),MAX(0,Z83+'D-SD'!Z84))</f>
        <v>0</v>
      </c>
      <c r="AA84">
        <f>IF('D-SD'!AA84&gt;0,MIN(Charts!$A$2,'D-SD'!AA84+AA83),MAX(0,AA83+'D-SD'!AA84))</f>
        <v>0</v>
      </c>
    </row>
    <row r="85" spans="1:27" x14ac:dyDescent="0.3">
      <c r="A85">
        <v>84</v>
      </c>
      <c r="B85">
        <f>IF('D-SD'!B85&gt;0,MIN(Charts!$A$2,'D-SD'!B85+B84),MAX(0,B84+'D-SD'!B85))</f>
        <v>1000000</v>
      </c>
      <c r="C85">
        <f>IF('D-SD'!C85&gt;0,MIN(Charts!$A$2,'D-SD'!C85+C84),MAX(0,C84+'D-SD'!C85))</f>
        <v>1000000</v>
      </c>
      <c r="D85">
        <f>IF('D-SD'!D85&gt;0,MIN(Charts!$A$2,'D-SD'!D85+D84),MAX(0,D84+'D-SD'!D85))</f>
        <v>586512.375</v>
      </c>
      <c r="E85">
        <f>IF('D-SD'!E85&gt;0,MIN(Charts!$A$2,'D-SD'!E85+E84),MAX(0,E84+'D-SD'!E85))</f>
        <v>0</v>
      </c>
      <c r="F85">
        <f>IF('D-SD'!F85&gt;0,MIN(Charts!$A$2,'D-SD'!F85+F84),MAX(0,F84+'D-SD'!F85))</f>
        <v>0</v>
      </c>
      <c r="G85">
        <f>IF('D-SD'!G85&gt;0,MIN(Charts!$A$2,'D-SD'!G85+G84),MAX(0,G84+'D-SD'!G85))</f>
        <v>19335.563000000082</v>
      </c>
      <c r="H85">
        <f>IF('D-SD'!H85&gt;0,MIN(Charts!$A$2,'D-SD'!H85+H84),MAX(0,H84+'D-SD'!H85))</f>
        <v>365142.875</v>
      </c>
      <c r="I85">
        <f>IF('D-SD'!I85&gt;0,MIN(Charts!$A$2,'D-SD'!I85+I84),MAX(0,I84+'D-SD'!I85))</f>
        <v>0</v>
      </c>
      <c r="J85">
        <f>IF('D-SD'!J85&gt;0,MIN(Charts!$A$2,'D-SD'!J85+J84),MAX(0,J84+'D-SD'!J85))</f>
        <v>0</v>
      </c>
      <c r="K85">
        <f>IF('D-SD'!K85&gt;0,MIN(Charts!$A$2,'D-SD'!K85+K84),MAX(0,K84+'D-SD'!K85))</f>
        <v>0</v>
      </c>
      <c r="L85">
        <f>IF('D-SD'!L85&gt;0,MIN(Charts!$A$2,'D-SD'!L85+L84),MAX(0,L84+'D-SD'!L85))</f>
        <v>0</v>
      </c>
      <c r="M85">
        <f>IF('D-SD'!M85&gt;0,MIN(Charts!$A$2,'D-SD'!M85+M84),MAX(0,M84+'D-SD'!M85))</f>
        <v>0</v>
      </c>
      <c r="N85">
        <f>IF('D-SD'!N85&gt;0,MIN(Charts!$A$2,'D-SD'!N85+N84),MAX(0,N84+'D-SD'!N85))</f>
        <v>30013</v>
      </c>
      <c r="O85">
        <f>IF('D-SD'!O85&gt;0,MIN(Charts!$A$2,'D-SD'!O85+O84),MAX(0,O84+'D-SD'!O85))</f>
        <v>0</v>
      </c>
      <c r="P85">
        <f>IF('D-SD'!P85&gt;0,MIN(Charts!$A$2,'D-SD'!P85+P84),MAX(0,P84+'D-SD'!P85))</f>
        <v>0</v>
      </c>
      <c r="Q85">
        <f>IF('D-SD'!Q85&gt;0,MIN(Charts!$A$2,'D-SD'!Q85+Q84),MAX(0,Q84+'D-SD'!Q85))</f>
        <v>0</v>
      </c>
      <c r="R85">
        <f>IF('D-SD'!R85&gt;0,MIN(Charts!$A$2,'D-SD'!R85+R84),MAX(0,R84+'D-SD'!R85))</f>
        <v>0</v>
      </c>
      <c r="S85">
        <f>IF('D-SD'!S85&gt;0,MIN(Charts!$A$2,'D-SD'!S85+S84),MAX(0,S84+'D-SD'!S85))</f>
        <v>0</v>
      </c>
      <c r="T85">
        <f>IF('D-SD'!T85&gt;0,MIN(Charts!$A$2,'D-SD'!T85+T84),MAX(0,T84+'D-SD'!T85))</f>
        <v>0</v>
      </c>
      <c r="U85">
        <f>IF('D-SD'!U85&gt;0,MIN(Charts!$A$2,'D-SD'!U85+U84),MAX(0,U84+'D-SD'!U85))</f>
        <v>0</v>
      </c>
      <c r="V85">
        <f>IF('D-SD'!V85&gt;0,MIN(Charts!$A$2,'D-SD'!V85+V84),MAX(0,V84+'D-SD'!V85))</f>
        <v>0</v>
      </c>
      <c r="W85">
        <f>IF('D-SD'!W85&gt;0,MIN(Charts!$A$2,'D-SD'!W85+W84),MAX(0,W84+'D-SD'!W85))</f>
        <v>0</v>
      </c>
      <c r="X85">
        <f>IF('D-SD'!X85&gt;0,MIN(Charts!$A$2,'D-SD'!X85+X84),MAX(0,X84+'D-SD'!X85))</f>
        <v>0</v>
      </c>
      <c r="Y85">
        <f>IF('D-SD'!Y85&gt;0,MIN(Charts!$A$2,'D-SD'!Y85+Y84),MAX(0,Y84+'D-SD'!Y85))</f>
        <v>0</v>
      </c>
      <c r="Z85">
        <f>IF('D-SD'!Z85&gt;0,MIN(Charts!$A$2,'D-SD'!Z85+Z84),MAX(0,Z84+'D-SD'!Z85))</f>
        <v>0</v>
      </c>
      <c r="AA85">
        <f>IF('D-SD'!AA85&gt;0,MIN(Charts!$A$2,'D-SD'!AA85+AA84),MAX(0,AA84+'D-SD'!AA85))</f>
        <v>0</v>
      </c>
    </row>
    <row r="86" spans="1:27" x14ac:dyDescent="0.3">
      <c r="A86">
        <v>85</v>
      </c>
      <c r="B86">
        <f>IF('D-SD'!B86&gt;0,MIN(Charts!$A$2,'D-SD'!B86+B85),MAX(0,B85+'D-SD'!B86))</f>
        <v>1000000</v>
      </c>
      <c r="C86">
        <f>IF('D-SD'!C86&gt;0,MIN(Charts!$A$2,'D-SD'!C86+C85),MAX(0,C85+'D-SD'!C86))</f>
        <v>693707.18800000008</v>
      </c>
      <c r="D86">
        <f>IF('D-SD'!D86&gt;0,MIN(Charts!$A$2,'D-SD'!D86+D85),MAX(0,D85+'D-SD'!D86))</f>
        <v>143615.68800000008</v>
      </c>
      <c r="E86">
        <f>IF('D-SD'!E86&gt;0,MIN(Charts!$A$2,'D-SD'!E86+E85),MAX(0,E85+'D-SD'!E86))</f>
        <v>0</v>
      </c>
      <c r="F86">
        <f>IF('D-SD'!F86&gt;0,MIN(Charts!$A$2,'D-SD'!F86+F85),MAX(0,F85+'D-SD'!F86))</f>
        <v>59966.063000000082</v>
      </c>
      <c r="G86">
        <f>IF('D-SD'!G86&gt;0,MIN(Charts!$A$2,'D-SD'!G86+G85),MAX(0,G85+'D-SD'!G86))</f>
        <v>486298.31300000008</v>
      </c>
      <c r="H86">
        <f>IF('D-SD'!H86&gt;0,MIN(Charts!$A$2,'D-SD'!H86+H85),MAX(0,H85+'D-SD'!H86))</f>
        <v>0</v>
      </c>
      <c r="I86">
        <f>IF('D-SD'!I86&gt;0,MIN(Charts!$A$2,'D-SD'!I86+I85),MAX(0,I85+'D-SD'!I86))</f>
        <v>0</v>
      </c>
      <c r="J86">
        <f>IF('D-SD'!J86&gt;0,MIN(Charts!$A$2,'D-SD'!J86+J85),MAX(0,J85+'D-SD'!J86))</f>
        <v>0</v>
      </c>
      <c r="K86">
        <f>IF('D-SD'!K86&gt;0,MIN(Charts!$A$2,'D-SD'!K86+K85),MAX(0,K85+'D-SD'!K86))</f>
        <v>0</v>
      </c>
      <c r="L86">
        <f>IF('D-SD'!L86&gt;0,MIN(Charts!$A$2,'D-SD'!L86+L85),MAX(0,L85+'D-SD'!L86))</f>
        <v>0</v>
      </c>
      <c r="M86">
        <f>IF('D-SD'!M86&gt;0,MIN(Charts!$A$2,'D-SD'!M86+M85),MAX(0,M85+'D-SD'!M86))</f>
        <v>0</v>
      </c>
      <c r="N86">
        <f>IF('D-SD'!N86&gt;0,MIN(Charts!$A$2,'D-SD'!N86+N85),MAX(0,N85+'D-SD'!N86))</f>
        <v>0</v>
      </c>
      <c r="O86">
        <f>IF('D-SD'!O86&gt;0,MIN(Charts!$A$2,'D-SD'!O86+O85),MAX(0,O85+'D-SD'!O86))</f>
        <v>0</v>
      </c>
      <c r="P86">
        <f>IF('D-SD'!P86&gt;0,MIN(Charts!$A$2,'D-SD'!P86+P85),MAX(0,P85+'D-SD'!P86))</f>
        <v>0</v>
      </c>
      <c r="Q86">
        <f>IF('D-SD'!Q86&gt;0,MIN(Charts!$A$2,'D-SD'!Q86+Q85),MAX(0,Q85+'D-SD'!Q86))</f>
        <v>0</v>
      </c>
      <c r="R86">
        <f>IF('D-SD'!R86&gt;0,MIN(Charts!$A$2,'D-SD'!R86+R85),MAX(0,R85+'D-SD'!R86))</f>
        <v>0</v>
      </c>
      <c r="S86">
        <f>IF('D-SD'!S86&gt;0,MIN(Charts!$A$2,'D-SD'!S86+S85),MAX(0,S85+'D-SD'!S86))</f>
        <v>0</v>
      </c>
      <c r="T86">
        <f>IF('D-SD'!T86&gt;0,MIN(Charts!$A$2,'D-SD'!T86+T85),MAX(0,T85+'D-SD'!T86))</f>
        <v>0</v>
      </c>
      <c r="U86">
        <f>IF('D-SD'!U86&gt;0,MIN(Charts!$A$2,'D-SD'!U86+U85),MAX(0,U85+'D-SD'!U86))</f>
        <v>0</v>
      </c>
      <c r="V86">
        <f>IF('D-SD'!V86&gt;0,MIN(Charts!$A$2,'D-SD'!V86+V85),MAX(0,V85+'D-SD'!V86))</f>
        <v>0</v>
      </c>
      <c r="W86">
        <f>IF('D-SD'!W86&gt;0,MIN(Charts!$A$2,'D-SD'!W86+W85),MAX(0,W85+'D-SD'!W86))</f>
        <v>0</v>
      </c>
      <c r="X86">
        <f>IF('D-SD'!X86&gt;0,MIN(Charts!$A$2,'D-SD'!X86+X85),MAX(0,X85+'D-SD'!X86))</f>
        <v>0</v>
      </c>
      <c r="Y86">
        <f>IF('D-SD'!Y86&gt;0,MIN(Charts!$A$2,'D-SD'!Y86+Y85),MAX(0,Y85+'D-SD'!Y86))</f>
        <v>0</v>
      </c>
      <c r="Z86">
        <f>IF('D-SD'!Z86&gt;0,MIN(Charts!$A$2,'D-SD'!Z86+Z85),MAX(0,Z85+'D-SD'!Z86))</f>
        <v>0</v>
      </c>
      <c r="AA86">
        <f>IF('D-SD'!AA86&gt;0,MIN(Charts!$A$2,'D-SD'!AA86+AA85),MAX(0,AA85+'D-SD'!AA86))</f>
        <v>0</v>
      </c>
    </row>
    <row r="87" spans="1:27" x14ac:dyDescent="0.3">
      <c r="A87">
        <v>86</v>
      </c>
      <c r="B87">
        <f>IF('D-SD'!B87&gt;0,MIN(Charts!$A$2,'D-SD'!B87+B86),MAX(0,B86+'D-SD'!B87))</f>
        <v>842984</v>
      </c>
      <c r="C87">
        <f>IF('D-SD'!C87&gt;0,MIN(Charts!$A$2,'D-SD'!C87+C86),MAX(0,C86+'D-SD'!C87))</f>
        <v>354776.81300000008</v>
      </c>
      <c r="D87">
        <f>IF('D-SD'!D87&gt;0,MIN(Charts!$A$2,'D-SD'!D87+D86),MAX(0,D86+'D-SD'!D87))</f>
        <v>0</v>
      </c>
      <c r="E87">
        <f>IF('D-SD'!E87&gt;0,MIN(Charts!$A$2,'D-SD'!E87+E86),MAX(0,E86+'D-SD'!E87))</f>
        <v>166124.56300000008</v>
      </c>
      <c r="F87">
        <f>IF('D-SD'!F87&gt;0,MIN(Charts!$A$2,'D-SD'!F87+F86),MAX(0,F86+'D-SD'!F87))</f>
        <v>567346.68800000008</v>
      </c>
      <c r="G87">
        <f>IF('D-SD'!G87&gt;0,MIN(Charts!$A$2,'D-SD'!G87+G86),MAX(0,G86+'D-SD'!G87))</f>
        <v>0</v>
      </c>
      <c r="H87">
        <f>IF('D-SD'!H87&gt;0,MIN(Charts!$A$2,'D-SD'!H87+H86),MAX(0,H86+'D-SD'!H87))</f>
        <v>0</v>
      </c>
      <c r="I87">
        <f>IF('D-SD'!I87&gt;0,MIN(Charts!$A$2,'D-SD'!I87+I86),MAX(0,I86+'D-SD'!I87))</f>
        <v>0</v>
      </c>
      <c r="J87">
        <f>IF('D-SD'!J87&gt;0,MIN(Charts!$A$2,'D-SD'!J87+J86),MAX(0,J86+'D-SD'!J87))</f>
        <v>0</v>
      </c>
      <c r="K87">
        <f>IF('D-SD'!K87&gt;0,MIN(Charts!$A$2,'D-SD'!K87+K86),MAX(0,K86+'D-SD'!K87))</f>
        <v>0</v>
      </c>
      <c r="L87">
        <f>IF('D-SD'!L87&gt;0,MIN(Charts!$A$2,'D-SD'!L87+L86),MAX(0,L86+'D-SD'!L87))</f>
        <v>140293</v>
      </c>
      <c r="M87">
        <f>IF('D-SD'!M87&gt;0,MIN(Charts!$A$2,'D-SD'!M87+M86),MAX(0,M86+'D-SD'!M87))</f>
        <v>0</v>
      </c>
      <c r="N87">
        <f>IF('D-SD'!N87&gt;0,MIN(Charts!$A$2,'D-SD'!N87+N86),MAX(0,N86+'D-SD'!N87))</f>
        <v>0</v>
      </c>
      <c r="O87">
        <f>IF('D-SD'!O87&gt;0,MIN(Charts!$A$2,'D-SD'!O87+O86),MAX(0,O86+'D-SD'!O87))</f>
        <v>0</v>
      </c>
      <c r="P87">
        <f>IF('D-SD'!P87&gt;0,MIN(Charts!$A$2,'D-SD'!P87+P86),MAX(0,P86+'D-SD'!P87))</f>
        <v>0</v>
      </c>
      <c r="Q87">
        <f>IF('D-SD'!Q87&gt;0,MIN(Charts!$A$2,'D-SD'!Q87+Q86),MAX(0,Q86+'D-SD'!Q87))</f>
        <v>0</v>
      </c>
      <c r="R87">
        <f>IF('D-SD'!R87&gt;0,MIN(Charts!$A$2,'D-SD'!R87+R86),MAX(0,R86+'D-SD'!R87))</f>
        <v>0</v>
      </c>
      <c r="S87">
        <f>IF('D-SD'!S87&gt;0,MIN(Charts!$A$2,'D-SD'!S87+S86),MAX(0,S86+'D-SD'!S87))</f>
        <v>0</v>
      </c>
      <c r="T87">
        <f>IF('D-SD'!T87&gt;0,MIN(Charts!$A$2,'D-SD'!T87+T86),MAX(0,T86+'D-SD'!T87))</f>
        <v>0</v>
      </c>
      <c r="U87">
        <f>IF('D-SD'!U87&gt;0,MIN(Charts!$A$2,'D-SD'!U87+U86),MAX(0,U86+'D-SD'!U87))</f>
        <v>0</v>
      </c>
      <c r="V87">
        <f>IF('D-SD'!V87&gt;0,MIN(Charts!$A$2,'D-SD'!V87+V86),MAX(0,V86+'D-SD'!V87))</f>
        <v>0</v>
      </c>
      <c r="W87">
        <f>IF('D-SD'!W87&gt;0,MIN(Charts!$A$2,'D-SD'!W87+W86),MAX(0,W86+'D-SD'!W87))</f>
        <v>0</v>
      </c>
      <c r="X87">
        <f>IF('D-SD'!X87&gt;0,MIN(Charts!$A$2,'D-SD'!X87+X86),MAX(0,X86+'D-SD'!X87))</f>
        <v>0</v>
      </c>
      <c r="Y87">
        <f>IF('D-SD'!Y87&gt;0,MIN(Charts!$A$2,'D-SD'!Y87+Y86),MAX(0,Y86+'D-SD'!Y87))</f>
        <v>0</v>
      </c>
      <c r="Z87">
        <f>IF('D-SD'!Z87&gt;0,MIN(Charts!$A$2,'D-SD'!Z87+Z86),MAX(0,Z86+'D-SD'!Z87))</f>
        <v>0</v>
      </c>
      <c r="AA87">
        <f>IF('D-SD'!AA87&gt;0,MIN(Charts!$A$2,'D-SD'!AA87+AA86),MAX(0,AA86+'D-SD'!AA87))</f>
        <v>0</v>
      </c>
    </row>
    <row r="88" spans="1:27" x14ac:dyDescent="0.3">
      <c r="A88">
        <v>87</v>
      </c>
      <c r="B88">
        <f>IF('D-SD'!B88&gt;0,MIN(Charts!$A$2,'D-SD'!B88+B87),MAX(0,B87+'D-SD'!B88))</f>
        <v>618726</v>
      </c>
      <c r="C88">
        <f>IF('D-SD'!C88&gt;0,MIN(Charts!$A$2,'D-SD'!C88+C87),MAX(0,C87+'D-SD'!C88))</f>
        <v>152562.56300000008</v>
      </c>
      <c r="D88">
        <f>IF('D-SD'!D88&gt;0,MIN(Charts!$A$2,'D-SD'!D88+D87),MAX(0,D87+'D-SD'!D88))</f>
        <v>248694</v>
      </c>
      <c r="E88">
        <f>IF('D-SD'!E88&gt;0,MIN(Charts!$A$2,'D-SD'!E88+E87),MAX(0,E87+'D-SD'!E88))</f>
        <v>781315.06300000008</v>
      </c>
      <c r="F88">
        <f>IF('D-SD'!F88&gt;0,MIN(Charts!$A$2,'D-SD'!F88+F87),MAX(0,F87+'D-SD'!F88))</f>
        <v>76603.376000000164</v>
      </c>
      <c r="G88">
        <f>IF('D-SD'!G88&gt;0,MIN(Charts!$A$2,'D-SD'!G88+G87),MAX(0,G87+'D-SD'!G88))</f>
        <v>0</v>
      </c>
      <c r="H88">
        <f>IF('D-SD'!H88&gt;0,MIN(Charts!$A$2,'D-SD'!H88+H87),MAX(0,H87+'D-SD'!H88))</f>
        <v>0</v>
      </c>
      <c r="I88">
        <f>IF('D-SD'!I88&gt;0,MIN(Charts!$A$2,'D-SD'!I88+I87),MAX(0,I87+'D-SD'!I88))</f>
        <v>0</v>
      </c>
      <c r="J88">
        <f>IF('D-SD'!J88&gt;0,MIN(Charts!$A$2,'D-SD'!J88+J87),MAX(0,J87+'D-SD'!J88))</f>
        <v>0</v>
      </c>
      <c r="K88">
        <f>IF('D-SD'!K88&gt;0,MIN(Charts!$A$2,'D-SD'!K88+K87),MAX(0,K87+'D-SD'!K88))</f>
        <v>213767.5</v>
      </c>
      <c r="L88">
        <f>IF('D-SD'!L88&gt;0,MIN(Charts!$A$2,'D-SD'!L88+L87),MAX(0,L87+'D-SD'!L88))</f>
        <v>0</v>
      </c>
      <c r="M88">
        <f>IF('D-SD'!M88&gt;0,MIN(Charts!$A$2,'D-SD'!M88+M87),MAX(0,M87+'D-SD'!M88))</f>
        <v>0</v>
      </c>
      <c r="N88">
        <f>IF('D-SD'!N88&gt;0,MIN(Charts!$A$2,'D-SD'!N88+N87),MAX(0,N87+'D-SD'!N88))</f>
        <v>0</v>
      </c>
      <c r="O88">
        <f>IF('D-SD'!O88&gt;0,MIN(Charts!$A$2,'D-SD'!O88+O87),MAX(0,O87+'D-SD'!O88))</f>
        <v>0</v>
      </c>
      <c r="P88">
        <f>IF('D-SD'!P88&gt;0,MIN(Charts!$A$2,'D-SD'!P88+P87),MAX(0,P87+'D-SD'!P88))</f>
        <v>0</v>
      </c>
      <c r="Q88">
        <f>IF('D-SD'!Q88&gt;0,MIN(Charts!$A$2,'D-SD'!Q88+Q87),MAX(0,Q87+'D-SD'!Q88))</f>
        <v>0</v>
      </c>
      <c r="R88">
        <f>IF('D-SD'!R88&gt;0,MIN(Charts!$A$2,'D-SD'!R88+R87),MAX(0,R87+'D-SD'!R88))</f>
        <v>0</v>
      </c>
      <c r="S88">
        <f>IF('D-SD'!S88&gt;0,MIN(Charts!$A$2,'D-SD'!S88+S87),MAX(0,S87+'D-SD'!S88))</f>
        <v>0</v>
      </c>
      <c r="T88">
        <f>IF('D-SD'!T88&gt;0,MIN(Charts!$A$2,'D-SD'!T88+T87),MAX(0,T87+'D-SD'!T88))</f>
        <v>0</v>
      </c>
      <c r="U88">
        <f>IF('D-SD'!U88&gt;0,MIN(Charts!$A$2,'D-SD'!U88+U87),MAX(0,U87+'D-SD'!U88))</f>
        <v>0</v>
      </c>
      <c r="V88">
        <f>IF('D-SD'!V88&gt;0,MIN(Charts!$A$2,'D-SD'!V88+V87),MAX(0,V87+'D-SD'!V88))</f>
        <v>0</v>
      </c>
      <c r="W88">
        <f>IF('D-SD'!W88&gt;0,MIN(Charts!$A$2,'D-SD'!W88+W87),MAX(0,W87+'D-SD'!W88))</f>
        <v>0</v>
      </c>
      <c r="X88">
        <f>IF('D-SD'!X88&gt;0,MIN(Charts!$A$2,'D-SD'!X88+X87),MAX(0,X87+'D-SD'!X88))</f>
        <v>0</v>
      </c>
      <c r="Y88">
        <f>IF('D-SD'!Y88&gt;0,MIN(Charts!$A$2,'D-SD'!Y88+Y87),MAX(0,Y87+'D-SD'!Y88))</f>
        <v>0</v>
      </c>
      <c r="Z88">
        <f>IF('D-SD'!Z88&gt;0,MIN(Charts!$A$2,'D-SD'!Z88+Z87),MAX(0,Z87+'D-SD'!Z88))</f>
        <v>0</v>
      </c>
      <c r="AA88">
        <f>IF('D-SD'!AA88&gt;0,MIN(Charts!$A$2,'D-SD'!AA88+AA87),MAX(0,AA87+'D-SD'!AA88))</f>
        <v>0</v>
      </c>
    </row>
    <row r="89" spans="1:27" x14ac:dyDescent="0.3">
      <c r="A89">
        <v>88</v>
      </c>
      <c r="B89">
        <f>IF('D-SD'!B89&gt;0,MIN(Charts!$A$2,'D-SD'!B89+B88),MAX(0,B88+'D-SD'!B89))</f>
        <v>509993</v>
      </c>
      <c r="C89">
        <f>IF('D-SD'!C89&gt;0,MIN(Charts!$A$2,'D-SD'!C89+C88),MAX(0,C88+'D-SD'!C89))</f>
        <v>493791.06300000008</v>
      </c>
      <c r="D89">
        <f>IF('D-SD'!D89&gt;0,MIN(Charts!$A$2,'D-SD'!D89+D88),MAX(0,D88+'D-SD'!D89))</f>
        <v>954598.25</v>
      </c>
      <c r="E89">
        <f>IF('D-SD'!E89&gt;0,MIN(Charts!$A$2,'D-SD'!E89+E88),MAX(0,E88+'D-SD'!E89))</f>
        <v>401048.06300000008</v>
      </c>
      <c r="F89">
        <f>IF('D-SD'!F89&gt;0,MIN(Charts!$A$2,'D-SD'!F89+F88),MAX(0,F88+'D-SD'!F89))</f>
        <v>0</v>
      </c>
      <c r="G89">
        <f>IF('D-SD'!G89&gt;0,MIN(Charts!$A$2,'D-SD'!G89+G88),MAX(0,G88+'D-SD'!G89))</f>
        <v>0</v>
      </c>
      <c r="H89">
        <f>IF('D-SD'!H89&gt;0,MIN(Charts!$A$2,'D-SD'!H89+H88),MAX(0,H88+'D-SD'!H89))</f>
        <v>0</v>
      </c>
      <c r="I89">
        <f>IF('D-SD'!I89&gt;0,MIN(Charts!$A$2,'D-SD'!I89+I88),MAX(0,I88+'D-SD'!I89))</f>
        <v>0</v>
      </c>
      <c r="J89">
        <f>IF('D-SD'!J89&gt;0,MIN(Charts!$A$2,'D-SD'!J89+J88),MAX(0,J88+'D-SD'!J89))</f>
        <v>332922</v>
      </c>
      <c r="K89">
        <f>IF('D-SD'!K89&gt;0,MIN(Charts!$A$2,'D-SD'!K89+K88),MAX(0,K88+'D-SD'!K89))</f>
        <v>11322.438000000082</v>
      </c>
      <c r="L89">
        <f>IF('D-SD'!L89&gt;0,MIN(Charts!$A$2,'D-SD'!L89+L88),MAX(0,L88+'D-SD'!L89))</f>
        <v>0</v>
      </c>
      <c r="M89">
        <f>IF('D-SD'!M89&gt;0,MIN(Charts!$A$2,'D-SD'!M89+M88),MAX(0,M88+'D-SD'!M89))</f>
        <v>0</v>
      </c>
      <c r="N89">
        <f>IF('D-SD'!N89&gt;0,MIN(Charts!$A$2,'D-SD'!N89+N88),MAX(0,N88+'D-SD'!N89))</f>
        <v>0</v>
      </c>
      <c r="O89">
        <f>IF('D-SD'!O89&gt;0,MIN(Charts!$A$2,'D-SD'!O89+O88),MAX(0,O88+'D-SD'!O89))</f>
        <v>0</v>
      </c>
      <c r="P89">
        <f>IF('D-SD'!P89&gt;0,MIN(Charts!$A$2,'D-SD'!P89+P88),MAX(0,P88+'D-SD'!P89))</f>
        <v>0</v>
      </c>
      <c r="Q89">
        <f>IF('D-SD'!Q89&gt;0,MIN(Charts!$A$2,'D-SD'!Q89+Q88),MAX(0,Q88+'D-SD'!Q89))</f>
        <v>0</v>
      </c>
      <c r="R89">
        <f>IF('D-SD'!R89&gt;0,MIN(Charts!$A$2,'D-SD'!R89+R88),MAX(0,R88+'D-SD'!R89))</f>
        <v>0</v>
      </c>
      <c r="S89">
        <f>IF('D-SD'!S89&gt;0,MIN(Charts!$A$2,'D-SD'!S89+S88),MAX(0,S88+'D-SD'!S89))</f>
        <v>0</v>
      </c>
      <c r="T89">
        <f>IF('D-SD'!T89&gt;0,MIN(Charts!$A$2,'D-SD'!T89+T88),MAX(0,T88+'D-SD'!T89))</f>
        <v>0</v>
      </c>
      <c r="U89">
        <f>IF('D-SD'!U89&gt;0,MIN(Charts!$A$2,'D-SD'!U89+U88),MAX(0,U88+'D-SD'!U89))</f>
        <v>0</v>
      </c>
      <c r="V89">
        <f>IF('D-SD'!V89&gt;0,MIN(Charts!$A$2,'D-SD'!V89+V88),MAX(0,V88+'D-SD'!V89))</f>
        <v>0</v>
      </c>
      <c r="W89">
        <f>IF('D-SD'!W89&gt;0,MIN(Charts!$A$2,'D-SD'!W89+W88),MAX(0,W88+'D-SD'!W89))</f>
        <v>0</v>
      </c>
      <c r="X89">
        <f>IF('D-SD'!X89&gt;0,MIN(Charts!$A$2,'D-SD'!X89+X88),MAX(0,X88+'D-SD'!X89))</f>
        <v>0</v>
      </c>
      <c r="Y89">
        <f>IF('D-SD'!Y89&gt;0,MIN(Charts!$A$2,'D-SD'!Y89+Y88),MAX(0,Y88+'D-SD'!Y89))</f>
        <v>0</v>
      </c>
      <c r="Z89">
        <f>IF('D-SD'!Z89&gt;0,MIN(Charts!$A$2,'D-SD'!Z89+Z88),MAX(0,Z88+'D-SD'!Z89))</f>
        <v>0</v>
      </c>
      <c r="AA89">
        <f>IF('D-SD'!AA89&gt;0,MIN(Charts!$A$2,'D-SD'!AA89+AA88),MAX(0,AA88+'D-SD'!AA89))</f>
        <v>0</v>
      </c>
    </row>
    <row r="90" spans="1:27" x14ac:dyDescent="0.3">
      <c r="A90">
        <v>89</v>
      </c>
      <c r="B90">
        <f>IF('D-SD'!B90&gt;0,MIN(Charts!$A$2,'D-SD'!B90+B89),MAX(0,B89+'D-SD'!B90))</f>
        <v>788507</v>
      </c>
      <c r="C90">
        <f>IF('D-SD'!C90&gt;0,MIN(Charts!$A$2,'D-SD'!C90+C89),MAX(0,C89+'D-SD'!C90))</f>
        <v>1000000</v>
      </c>
      <c r="D90">
        <f>IF('D-SD'!D90&gt;0,MIN(Charts!$A$2,'D-SD'!D90+D89),MAX(0,D89+'D-SD'!D90))</f>
        <v>667797.625</v>
      </c>
      <c r="E90">
        <f>IF('D-SD'!E90&gt;0,MIN(Charts!$A$2,'D-SD'!E90+E89),MAX(0,E89+'D-SD'!E90))</f>
        <v>0</v>
      </c>
      <c r="F90">
        <f>IF('D-SD'!F90&gt;0,MIN(Charts!$A$2,'D-SD'!F90+F89),MAX(0,F89+'D-SD'!F90))</f>
        <v>0</v>
      </c>
      <c r="G90">
        <f>IF('D-SD'!G90&gt;0,MIN(Charts!$A$2,'D-SD'!G90+G89),MAX(0,G89+'D-SD'!G90))</f>
        <v>0</v>
      </c>
      <c r="H90">
        <f>IF('D-SD'!H90&gt;0,MIN(Charts!$A$2,'D-SD'!H90+H89),MAX(0,H89+'D-SD'!H90))</f>
        <v>0</v>
      </c>
      <c r="I90">
        <f>IF('D-SD'!I90&gt;0,MIN(Charts!$A$2,'D-SD'!I90+I89),MAX(0,I89+'D-SD'!I90))</f>
        <v>449892.5</v>
      </c>
      <c r="J90">
        <f>IF('D-SD'!J90&gt;0,MIN(Charts!$A$2,'D-SD'!J90+J89),MAX(0,J89+'D-SD'!J90))</f>
        <v>242548.93800000008</v>
      </c>
      <c r="K90">
        <f>IF('D-SD'!K90&gt;0,MIN(Charts!$A$2,'D-SD'!K90+K89),MAX(0,K89+'D-SD'!K90))</f>
        <v>0</v>
      </c>
      <c r="L90">
        <f>IF('D-SD'!L90&gt;0,MIN(Charts!$A$2,'D-SD'!L90+L89),MAX(0,L89+'D-SD'!L90))</f>
        <v>0</v>
      </c>
      <c r="M90">
        <f>IF('D-SD'!M90&gt;0,MIN(Charts!$A$2,'D-SD'!M90+M89),MAX(0,M89+'D-SD'!M90))</f>
        <v>0</v>
      </c>
      <c r="N90">
        <f>IF('D-SD'!N90&gt;0,MIN(Charts!$A$2,'D-SD'!N90+N89),MAX(0,N89+'D-SD'!N90))</f>
        <v>0</v>
      </c>
      <c r="O90">
        <f>IF('D-SD'!O90&gt;0,MIN(Charts!$A$2,'D-SD'!O90+O89),MAX(0,O89+'D-SD'!O90))</f>
        <v>0</v>
      </c>
      <c r="P90">
        <f>IF('D-SD'!P90&gt;0,MIN(Charts!$A$2,'D-SD'!P90+P89),MAX(0,P89+'D-SD'!P90))</f>
        <v>0</v>
      </c>
      <c r="Q90">
        <f>IF('D-SD'!Q90&gt;0,MIN(Charts!$A$2,'D-SD'!Q90+Q89),MAX(0,Q89+'D-SD'!Q90))</f>
        <v>0</v>
      </c>
      <c r="R90">
        <f>IF('D-SD'!R90&gt;0,MIN(Charts!$A$2,'D-SD'!R90+R89),MAX(0,R89+'D-SD'!R90))</f>
        <v>0</v>
      </c>
      <c r="S90">
        <f>IF('D-SD'!S90&gt;0,MIN(Charts!$A$2,'D-SD'!S90+S89),MAX(0,S89+'D-SD'!S90))</f>
        <v>0</v>
      </c>
      <c r="T90">
        <f>IF('D-SD'!T90&gt;0,MIN(Charts!$A$2,'D-SD'!T90+T89),MAX(0,T89+'D-SD'!T90))</f>
        <v>0</v>
      </c>
      <c r="U90">
        <f>IF('D-SD'!U90&gt;0,MIN(Charts!$A$2,'D-SD'!U90+U89),MAX(0,U89+'D-SD'!U90))</f>
        <v>0</v>
      </c>
      <c r="V90">
        <f>IF('D-SD'!V90&gt;0,MIN(Charts!$A$2,'D-SD'!V90+V89),MAX(0,V89+'D-SD'!V90))</f>
        <v>0</v>
      </c>
      <c r="W90">
        <f>IF('D-SD'!W90&gt;0,MIN(Charts!$A$2,'D-SD'!W90+W89),MAX(0,W89+'D-SD'!W90))</f>
        <v>0</v>
      </c>
      <c r="X90">
        <f>IF('D-SD'!X90&gt;0,MIN(Charts!$A$2,'D-SD'!X90+X89),MAX(0,X89+'D-SD'!X90))</f>
        <v>0</v>
      </c>
      <c r="Y90">
        <f>IF('D-SD'!Y90&gt;0,MIN(Charts!$A$2,'D-SD'!Y90+Y89),MAX(0,Y89+'D-SD'!Y90))</f>
        <v>0</v>
      </c>
      <c r="Z90">
        <f>IF('D-SD'!Z90&gt;0,MIN(Charts!$A$2,'D-SD'!Z90+Z89),MAX(0,Z89+'D-SD'!Z90))</f>
        <v>0</v>
      </c>
      <c r="AA90">
        <f>IF('D-SD'!AA90&gt;0,MIN(Charts!$A$2,'D-SD'!AA90+AA89),MAX(0,AA89+'D-SD'!AA90))</f>
        <v>0</v>
      </c>
    </row>
    <row r="91" spans="1:27" x14ac:dyDescent="0.3">
      <c r="A91">
        <v>90</v>
      </c>
      <c r="B91">
        <f>IF('D-SD'!B91&gt;0,MIN(Charts!$A$2,'D-SD'!B91+B90),MAX(0,B90+'D-SD'!B91))</f>
        <v>1000000</v>
      </c>
      <c r="C91">
        <f>IF('D-SD'!C91&gt;0,MIN(Charts!$A$2,'D-SD'!C91+C90),MAX(0,C90+'D-SD'!C91))</f>
        <v>820740.68800000008</v>
      </c>
      <c r="D91">
        <f>IF('D-SD'!D91&gt;0,MIN(Charts!$A$2,'D-SD'!D91+D90),MAX(0,D90+'D-SD'!D91))</f>
        <v>151697.5</v>
      </c>
      <c r="E91">
        <f>IF('D-SD'!E91&gt;0,MIN(Charts!$A$2,'D-SD'!E91+E90),MAX(0,E90+'D-SD'!E91))</f>
        <v>0</v>
      </c>
      <c r="F91">
        <f>IF('D-SD'!F91&gt;0,MIN(Charts!$A$2,'D-SD'!F91+F90),MAX(0,F90+'D-SD'!F91))</f>
        <v>0</v>
      </c>
      <c r="G91">
        <f>IF('D-SD'!G91&gt;0,MIN(Charts!$A$2,'D-SD'!G91+G90),MAX(0,G90+'D-SD'!G91))</f>
        <v>0</v>
      </c>
      <c r="H91">
        <f>IF('D-SD'!H91&gt;0,MIN(Charts!$A$2,'D-SD'!H91+H90),MAX(0,H90+'D-SD'!H91))</f>
        <v>562794</v>
      </c>
      <c r="I91">
        <f>IF('D-SD'!I91&gt;0,MIN(Charts!$A$2,'D-SD'!I91+I90),MAX(0,I90+'D-SD'!I91))</f>
        <v>469486.43800000008</v>
      </c>
      <c r="J91">
        <f>IF('D-SD'!J91&gt;0,MIN(Charts!$A$2,'D-SD'!J91+J90),MAX(0,J90+'D-SD'!J91))</f>
        <v>0</v>
      </c>
      <c r="K91">
        <f>IF('D-SD'!K91&gt;0,MIN(Charts!$A$2,'D-SD'!K91+K90),MAX(0,K90+'D-SD'!K91))</f>
        <v>0</v>
      </c>
      <c r="L91">
        <f>IF('D-SD'!L91&gt;0,MIN(Charts!$A$2,'D-SD'!L91+L90),MAX(0,L90+'D-SD'!L91))</f>
        <v>0</v>
      </c>
      <c r="M91">
        <f>IF('D-SD'!M91&gt;0,MIN(Charts!$A$2,'D-SD'!M91+M90),MAX(0,M90+'D-SD'!M91))</f>
        <v>0</v>
      </c>
      <c r="N91">
        <f>IF('D-SD'!N91&gt;0,MIN(Charts!$A$2,'D-SD'!N91+N90),MAX(0,N90+'D-SD'!N91))</f>
        <v>0</v>
      </c>
      <c r="O91">
        <f>IF('D-SD'!O91&gt;0,MIN(Charts!$A$2,'D-SD'!O91+O90),MAX(0,O90+'D-SD'!O91))</f>
        <v>0</v>
      </c>
      <c r="P91">
        <f>IF('D-SD'!P91&gt;0,MIN(Charts!$A$2,'D-SD'!P91+P90),MAX(0,P90+'D-SD'!P91))</f>
        <v>0</v>
      </c>
      <c r="Q91">
        <f>IF('D-SD'!Q91&gt;0,MIN(Charts!$A$2,'D-SD'!Q91+Q90),MAX(0,Q90+'D-SD'!Q91))</f>
        <v>0</v>
      </c>
      <c r="R91">
        <f>IF('D-SD'!R91&gt;0,MIN(Charts!$A$2,'D-SD'!R91+R90),MAX(0,R90+'D-SD'!R91))</f>
        <v>0</v>
      </c>
      <c r="S91">
        <f>IF('D-SD'!S91&gt;0,MIN(Charts!$A$2,'D-SD'!S91+S90),MAX(0,S90+'D-SD'!S91))</f>
        <v>0</v>
      </c>
      <c r="T91">
        <f>IF('D-SD'!T91&gt;0,MIN(Charts!$A$2,'D-SD'!T91+T90),MAX(0,T90+'D-SD'!T91))</f>
        <v>0</v>
      </c>
      <c r="U91">
        <f>IF('D-SD'!U91&gt;0,MIN(Charts!$A$2,'D-SD'!U91+U90),MAX(0,U90+'D-SD'!U91))</f>
        <v>0</v>
      </c>
      <c r="V91">
        <f>IF('D-SD'!V91&gt;0,MIN(Charts!$A$2,'D-SD'!V91+V90),MAX(0,V90+'D-SD'!V91))</f>
        <v>0</v>
      </c>
      <c r="W91">
        <f>IF('D-SD'!W91&gt;0,MIN(Charts!$A$2,'D-SD'!W91+W90),MAX(0,W90+'D-SD'!W91))</f>
        <v>0</v>
      </c>
      <c r="X91">
        <f>IF('D-SD'!X91&gt;0,MIN(Charts!$A$2,'D-SD'!X91+X90),MAX(0,X90+'D-SD'!X91))</f>
        <v>0</v>
      </c>
      <c r="Y91">
        <f>IF('D-SD'!Y91&gt;0,MIN(Charts!$A$2,'D-SD'!Y91+Y90),MAX(0,Y90+'D-SD'!Y91))</f>
        <v>0</v>
      </c>
      <c r="Z91">
        <f>IF('D-SD'!Z91&gt;0,MIN(Charts!$A$2,'D-SD'!Z91+Z90),MAX(0,Z90+'D-SD'!Z91))</f>
        <v>0</v>
      </c>
      <c r="AA91">
        <f>IF('D-SD'!AA91&gt;0,MIN(Charts!$A$2,'D-SD'!AA91+AA90),MAX(0,AA90+'D-SD'!AA91))</f>
        <v>0</v>
      </c>
    </row>
    <row r="92" spans="1:27" x14ac:dyDescent="0.3">
      <c r="A92">
        <v>91</v>
      </c>
      <c r="B92">
        <f>IF('D-SD'!B92&gt;0,MIN(Charts!$A$2,'D-SD'!B92+B91),MAX(0,B91+'D-SD'!B92))</f>
        <v>984699</v>
      </c>
      <c r="C92">
        <f>IF('D-SD'!C92&gt;0,MIN(Charts!$A$2,'D-SD'!C92+C91),MAX(0,C91+'D-SD'!C92))</f>
        <v>410332.62600000016</v>
      </c>
      <c r="D92">
        <f>IF('D-SD'!D92&gt;0,MIN(Charts!$A$2,'D-SD'!D92+D91),MAX(0,D91+'D-SD'!D92))</f>
        <v>0</v>
      </c>
      <c r="E92">
        <f>IF('D-SD'!E92&gt;0,MIN(Charts!$A$2,'D-SD'!E92+E91),MAX(0,E91+'D-SD'!E92))</f>
        <v>0</v>
      </c>
      <c r="F92">
        <f>IF('D-SD'!F92&gt;0,MIN(Charts!$A$2,'D-SD'!F92+F91),MAX(0,F91+'D-SD'!F92))</f>
        <v>0</v>
      </c>
      <c r="G92">
        <f>IF('D-SD'!G92&gt;0,MIN(Charts!$A$2,'D-SD'!G92+G91),MAX(0,G91+'D-SD'!G92))</f>
        <v>680204.5</v>
      </c>
      <c r="H92">
        <f>IF('D-SD'!H92&gt;0,MIN(Charts!$A$2,'D-SD'!H92+H91),MAX(0,H91+'D-SD'!H92))</f>
        <v>688301</v>
      </c>
      <c r="I92">
        <f>IF('D-SD'!I92&gt;0,MIN(Charts!$A$2,'D-SD'!I92+I91),MAX(0,I91+'D-SD'!I92))</f>
        <v>331824.06300000008</v>
      </c>
      <c r="J92">
        <f>IF('D-SD'!J92&gt;0,MIN(Charts!$A$2,'D-SD'!J92+J91),MAX(0,J91+'D-SD'!J92))</f>
        <v>0</v>
      </c>
      <c r="K92">
        <f>IF('D-SD'!K92&gt;0,MIN(Charts!$A$2,'D-SD'!K92+K91),MAX(0,K91+'D-SD'!K92))</f>
        <v>0</v>
      </c>
      <c r="L92">
        <f>IF('D-SD'!L92&gt;0,MIN(Charts!$A$2,'D-SD'!L92+L91),MAX(0,L91+'D-SD'!L92))</f>
        <v>0</v>
      </c>
      <c r="M92">
        <f>IF('D-SD'!M92&gt;0,MIN(Charts!$A$2,'D-SD'!M92+M91),MAX(0,M91+'D-SD'!M92))</f>
        <v>0</v>
      </c>
      <c r="N92">
        <f>IF('D-SD'!N92&gt;0,MIN(Charts!$A$2,'D-SD'!N92+N91),MAX(0,N91+'D-SD'!N92))</f>
        <v>0</v>
      </c>
      <c r="O92">
        <f>IF('D-SD'!O92&gt;0,MIN(Charts!$A$2,'D-SD'!O92+O91),MAX(0,O91+'D-SD'!O92))</f>
        <v>0</v>
      </c>
      <c r="P92">
        <f>IF('D-SD'!P92&gt;0,MIN(Charts!$A$2,'D-SD'!P92+P91),MAX(0,P91+'D-SD'!P92))</f>
        <v>0</v>
      </c>
      <c r="Q92">
        <f>IF('D-SD'!Q92&gt;0,MIN(Charts!$A$2,'D-SD'!Q92+Q91),MAX(0,Q91+'D-SD'!Q92))</f>
        <v>0</v>
      </c>
      <c r="R92">
        <f>IF('D-SD'!R92&gt;0,MIN(Charts!$A$2,'D-SD'!R92+R91),MAX(0,R91+'D-SD'!R92))</f>
        <v>0</v>
      </c>
      <c r="S92">
        <f>IF('D-SD'!S92&gt;0,MIN(Charts!$A$2,'D-SD'!S92+S91),MAX(0,S91+'D-SD'!S92))</f>
        <v>0</v>
      </c>
      <c r="T92">
        <f>IF('D-SD'!T92&gt;0,MIN(Charts!$A$2,'D-SD'!T92+T91),MAX(0,T91+'D-SD'!T92))</f>
        <v>0</v>
      </c>
      <c r="U92">
        <f>IF('D-SD'!U92&gt;0,MIN(Charts!$A$2,'D-SD'!U92+U91),MAX(0,U91+'D-SD'!U92))</f>
        <v>0</v>
      </c>
      <c r="V92">
        <f>IF('D-SD'!V92&gt;0,MIN(Charts!$A$2,'D-SD'!V92+V91),MAX(0,V91+'D-SD'!V92))</f>
        <v>0</v>
      </c>
      <c r="W92">
        <f>IF('D-SD'!W92&gt;0,MIN(Charts!$A$2,'D-SD'!W92+W91),MAX(0,W91+'D-SD'!W92))</f>
        <v>0</v>
      </c>
      <c r="X92">
        <f>IF('D-SD'!X92&gt;0,MIN(Charts!$A$2,'D-SD'!X92+X91),MAX(0,X91+'D-SD'!X92))</f>
        <v>0</v>
      </c>
      <c r="Y92">
        <f>IF('D-SD'!Y92&gt;0,MIN(Charts!$A$2,'D-SD'!Y92+Y91),MAX(0,Y91+'D-SD'!Y92))</f>
        <v>0</v>
      </c>
      <c r="Z92">
        <f>IF('D-SD'!Z92&gt;0,MIN(Charts!$A$2,'D-SD'!Z92+Z91),MAX(0,Z91+'D-SD'!Z92))</f>
        <v>0</v>
      </c>
      <c r="AA92">
        <f>IF('D-SD'!AA92&gt;0,MIN(Charts!$A$2,'D-SD'!AA92+AA91),MAX(0,AA91+'D-SD'!AA92))</f>
        <v>0</v>
      </c>
    </row>
    <row r="93" spans="1:27" x14ac:dyDescent="0.3">
      <c r="A93">
        <v>92</v>
      </c>
      <c r="B93">
        <f>IF('D-SD'!B93&gt;0,MIN(Charts!$A$2,'D-SD'!B93+B92),MAX(0,B92+'D-SD'!B93))</f>
        <v>770480</v>
      </c>
      <c r="C93">
        <f>IF('D-SD'!C93&gt;0,MIN(Charts!$A$2,'D-SD'!C93+C92),MAX(0,C92+'D-SD'!C93))</f>
        <v>0</v>
      </c>
      <c r="D93">
        <f>IF('D-SD'!D93&gt;0,MIN(Charts!$A$2,'D-SD'!D93+D92),MAX(0,D92+'D-SD'!D93))</f>
        <v>0</v>
      </c>
      <c r="E93">
        <f>IF('D-SD'!E93&gt;0,MIN(Charts!$A$2,'D-SD'!E93+E92),MAX(0,E92+'D-SD'!E93))</f>
        <v>0</v>
      </c>
      <c r="F93">
        <f>IF('D-SD'!F93&gt;0,MIN(Charts!$A$2,'D-SD'!F93+F92),MAX(0,F92+'D-SD'!F93))</f>
        <v>748577</v>
      </c>
      <c r="G93">
        <f>IF('D-SD'!G93&gt;0,MIN(Charts!$A$2,'D-SD'!G93+G92),MAX(0,G92+'D-SD'!G93))</f>
        <v>903922.5</v>
      </c>
      <c r="H93">
        <f>IF('D-SD'!H93&gt;0,MIN(Charts!$A$2,'D-SD'!H93+H92),MAX(0,H92+'D-SD'!H93))</f>
        <v>662153.625</v>
      </c>
      <c r="I93">
        <f>IF('D-SD'!I93&gt;0,MIN(Charts!$A$2,'D-SD'!I93+I92),MAX(0,I92+'D-SD'!I93))</f>
        <v>0</v>
      </c>
      <c r="J93">
        <f>IF('D-SD'!J93&gt;0,MIN(Charts!$A$2,'D-SD'!J93+J92),MAX(0,J92+'D-SD'!J93))</f>
        <v>0</v>
      </c>
      <c r="K93">
        <f>IF('D-SD'!K93&gt;0,MIN(Charts!$A$2,'D-SD'!K93+K92),MAX(0,K92+'D-SD'!K93))</f>
        <v>0</v>
      </c>
      <c r="L93">
        <f>IF('D-SD'!L93&gt;0,MIN(Charts!$A$2,'D-SD'!L93+L92),MAX(0,L92+'D-SD'!L93))</f>
        <v>0</v>
      </c>
      <c r="M93">
        <f>IF('D-SD'!M93&gt;0,MIN(Charts!$A$2,'D-SD'!M93+M92),MAX(0,M92+'D-SD'!M93))</f>
        <v>0</v>
      </c>
      <c r="N93">
        <f>IF('D-SD'!N93&gt;0,MIN(Charts!$A$2,'D-SD'!N93+N92),MAX(0,N92+'D-SD'!N93))</f>
        <v>0</v>
      </c>
      <c r="O93">
        <f>IF('D-SD'!O93&gt;0,MIN(Charts!$A$2,'D-SD'!O93+O92),MAX(0,O92+'D-SD'!O93))</f>
        <v>0</v>
      </c>
      <c r="P93">
        <f>IF('D-SD'!P93&gt;0,MIN(Charts!$A$2,'D-SD'!P93+P92),MAX(0,P92+'D-SD'!P93))</f>
        <v>0</v>
      </c>
      <c r="Q93">
        <f>IF('D-SD'!Q93&gt;0,MIN(Charts!$A$2,'D-SD'!Q93+Q92),MAX(0,Q92+'D-SD'!Q93))</f>
        <v>0</v>
      </c>
      <c r="R93">
        <f>IF('D-SD'!R93&gt;0,MIN(Charts!$A$2,'D-SD'!R93+R92),MAX(0,R92+'D-SD'!R93))</f>
        <v>0</v>
      </c>
      <c r="S93">
        <f>IF('D-SD'!S93&gt;0,MIN(Charts!$A$2,'D-SD'!S93+S92),MAX(0,S92+'D-SD'!S93))</f>
        <v>0</v>
      </c>
      <c r="T93">
        <f>IF('D-SD'!T93&gt;0,MIN(Charts!$A$2,'D-SD'!T93+T92),MAX(0,T92+'D-SD'!T93))</f>
        <v>0</v>
      </c>
      <c r="U93">
        <f>IF('D-SD'!U93&gt;0,MIN(Charts!$A$2,'D-SD'!U93+U92),MAX(0,U92+'D-SD'!U93))</f>
        <v>0</v>
      </c>
      <c r="V93">
        <f>IF('D-SD'!V93&gt;0,MIN(Charts!$A$2,'D-SD'!V93+V92),MAX(0,V92+'D-SD'!V93))</f>
        <v>0</v>
      </c>
      <c r="W93">
        <f>IF('D-SD'!W93&gt;0,MIN(Charts!$A$2,'D-SD'!W93+W92),MAX(0,W92+'D-SD'!W93))</f>
        <v>0</v>
      </c>
      <c r="X93">
        <f>IF('D-SD'!X93&gt;0,MIN(Charts!$A$2,'D-SD'!X93+X92),MAX(0,X92+'D-SD'!X93))</f>
        <v>0</v>
      </c>
      <c r="Y93">
        <f>IF('D-SD'!Y93&gt;0,MIN(Charts!$A$2,'D-SD'!Y93+Y92),MAX(0,Y92+'D-SD'!Y93))</f>
        <v>0</v>
      </c>
      <c r="Z93">
        <f>IF('D-SD'!Z93&gt;0,MIN(Charts!$A$2,'D-SD'!Z93+Z92),MAX(0,Z92+'D-SD'!Z93))</f>
        <v>0</v>
      </c>
      <c r="AA93">
        <f>IF('D-SD'!AA93&gt;0,MIN(Charts!$A$2,'D-SD'!AA93+AA92),MAX(0,AA92+'D-SD'!AA93))</f>
        <v>0</v>
      </c>
    </row>
    <row r="94" spans="1:27" x14ac:dyDescent="0.3">
      <c r="A94">
        <v>93</v>
      </c>
      <c r="B94">
        <f>IF('D-SD'!B94&gt;0,MIN(Charts!$A$2,'D-SD'!B94+B93),MAX(0,B93+'D-SD'!B94))</f>
        <v>251610</v>
      </c>
      <c r="C94">
        <f>IF('D-SD'!C94&gt;0,MIN(Charts!$A$2,'D-SD'!C94+C93),MAX(0,C93+'D-SD'!C94))</f>
        <v>0</v>
      </c>
      <c r="D94">
        <f>IF('D-SD'!D94&gt;0,MIN(Charts!$A$2,'D-SD'!D94+D93),MAX(0,D93+'D-SD'!D94))</f>
        <v>0</v>
      </c>
      <c r="E94">
        <f>IF('D-SD'!E94&gt;0,MIN(Charts!$A$2,'D-SD'!E94+E93),MAX(0,E93+'D-SD'!E94))</f>
        <v>879791.5</v>
      </c>
      <c r="F94">
        <f>IF('D-SD'!F94&gt;0,MIN(Charts!$A$2,'D-SD'!F94+F93),MAX(0,F93+'D-SD'!F94))</f>
        <v>1000000</v>
      </c>
      <c r="G94">
        <f>IF('D-SD'!G94&gt;0,MIN(Charts!$A$2,'D-SD'!G94+G93),MAX(0,G93+'D-SD'!G94))</f>
        <v>983072.25</v>
      </c>
      <c r="H94">
        <f>IF('D-SD'!H94&gt;0,MIN(Charts!$A$2,'D-SD'!H94+H93),MAX(0,H93+'D-SD'!H94))</f>
        <v>0</v>
      </c>
      <c r="I94">
        <f>IF('D-SD'!I94&gt;0,MIN(Charts!$A$2,'D-SD'!I94+I93),MAX(0,I93+'D-SD'!I94))</f>
        <v>0</v>
      </c>
      <c r="J94">
        <f>IF('D-SD'!J94&gt;0,MIN(Charts!$A$2,'D-SD'!J94+J93),MAX(0,J93+'D-SD'!J94))</f>
        <v>0</v>
      </c>
      <c r="K94">
        <f>IF('D-SD'!K94&gt;0,MIN(Charts!$A$2,'D-SD'!K94+K93),MAX(0,K93+'D-SD'!K94))</f>
        <v>0</v>
      </c>
      <c r="L94">
        <f>IF('D-SD'!L94&gt;0,MIN(Charts!$A$2,'D-SD'!L94+L93),MAX(0,L93+'D-SD'!L94))</f>
        <v>0</v>
      </c>
      <c r="M94">
        <f>IF('D-SD'!M94&gt;0,MIN(Charts!$A$2,'D-SD'!M94+M93),MAX(0,M93+'D-SD'!M94))</f>
        <v>0</v>
      </c>
      <c r="N94">
        <f>IF('D-SD'!N94&gt;0,MIN(Charts!$A$2,'D-SD'!N94+N93),MAX(0,N93+'D-SD'!N94))</f>
        <v>0</v>
      </c>
      <c r="O94">
        <f>IF('D-SD'!O94&gt;0,MIN(Charts!$A$2,'D-SD'!O94+O93),MAX(0,O93+'D-SD'!O94))</f>
        <v>0</v>
      </c>
      <c r="P94">
        <f>IF('D-SD'!P94&gt;0,MIN(Charts!$A$2,'D-SD'!P94+P93),MAX(0,P93+'D-SD'!P94))</f>
        <v>0</v>
      </c>
      <c r="Q94">
        <f>IF('D-SD'!Q94&gt;0,MIN(Charts!$A$2,'D-SD'!Q94+Q93),MAX(0,Q93+'D-SD'!Q94))</f>
        <v>0</v>
      </c>
      <c r="R94">
        <f>IF('D-SD'!R94&gt;0,MIN(Charts!$A$2,'D-SD'!R94+R93),MAX(0,R93+'D-SD'!R94))</f>
        <v>0</v>
      </c>
      <c r="S94">
        <f>IF('D-SD'!S94&gt;0,MIN(Charts!$A$2,'D-SD'!S94+S93),MAX(0,S93+'D-SD'!S94))</f>
        <v>0</v>
      </c>
      <c r="T94">
        <f>IF('D-SD'!T94&gt;0,MIN(Charts!$A$2,'D-SD'!T94+T93),MAX(0,T93+'D-SD'!T94))</f>
        <v>0</v>
      </c>
      <c r="U94">
        <f>IF('D-SD'!U94&gt;0,MIN(Charts!$A$2,'D-SD'!U94+U93),MAX(0,U93+'D-SD'!U94))</f>
        <v>0</v>
      </c>
      <c r="V94">
        <f>IF('D-SD'!V94&gt;0,MIN(Charts!$A$2,'D-SD'!V94+V93),MAX(0,V93+'D-SD'!V94))</f>
        <v>0</v>
      </c>
      <c r="W94">
        <f>IF('D-SD'!W94&gt;0,MIN(Charts!$A$2,'D-SD'!W94+W93),MAX(0,W93+'D-SD'!W94))</f>
        <v>0</v>
      </c>
      <c r="X94">
        <f>IF('D-SD'!X94&gt;0,MIN(Charts!$A$2,'D-SD'!X94+X93),MAX(0,X93+'D-SD'!X94))</f>
        <v>0</v>
      </c>
      <c r="Y94">
        <f>IF('D-SD'!Y94&gt;0,MIN(Charts!$A$2,'D-SD'!Y94+Y93),MAX(0,Y93+'D-SD'!Y94))</f>
        <v>0</v>
      </c>
      <c r="Z94">
        <f>IF('D-SD'!Z94&gt;0,MIN(Charts!$A$2,'D-SD'!Z94+Z93),MAX(0,Z93+'D-SD'!Z94))</f>
        <v>0</v>
      </c>
      <c r="AA94">
        <f>IF('D-SD'!AA94&gt;0,MIN(Charts!$A$2,'D-SD'!AA94+AA93),MAX(0,AA93+'D-SD'!AA94))</f>
        <v>0</v>
      </c>
    </row>
    <row r="95" spans="1:27" x14ac:dyDescent="0.3">
      <c r="A95">
        <v>94</v>
      </c>
      <c r="B95">
        <f>IF('D-SD'!B95&gt;0,MIN(Charts!$A$2,'D-SD'!B95+B94),MAX(0,B94+'D-SD'!B95))</f>
        <v>0</v>
      </c>
      <c r="C95">
        <f>IF('D-SD'!C95&gt;0,MIN(Charts!$A$2,'D-SD'!C95+C94),MAX(0,C94+'D-SD'!C95))</f>
        <v>0</v>
      </c>
      <c r="D95">
        <f>IF('D-SD'!D95&gt;0,MIN(Charts!$A$2,'D-SD'!D95+D94),MAX(0,D94+'D-SD'!D95))</f>
        <v>994260</v>
      </c>
      <c r="E95">
        <f>IF('D-SD'!E95&gt;0,MIN(Charts!$A$2,'D-SD'!E95+E94),MAX(0,E94+'D-SD'!E95))</f>
        <v>1000000</v>
      </c>
      <c r="F95">
        <f>IF('D-SD'!F95&gt;0,MIN(Charts!$A$2,'D-SD'!F95+F94),MAX(0,F94+'D-SD'!F95))</f>
        <v>1000000</v>
      </c>
      <c r="G95">
        <f>IF('D-SD'!G95&gt;0,MIN(Charts!$A$2,'D-SD'!G95+G94),MAX(0,G94+'D-SD'!G95))</f>
        <v>8998.813000000082</v>
      </c>
      <c r="H95">
        <f>IF('D-SD'!H95&gt;0,MIN(Charts!$A$2,'D-SD'!H95+H94),MAX(0,H94+'D-SD'!H95))</f>
        <v>0</v>
      </c>
      <c r="I95">
        <f>IF('D-SD'!I95&gt;0,MIN(Charts!$A$2,'D-SD'!I95+I94),MAX(0,I94+'D-SD'!I95))</f>
        <v>0</v>
      </c>
      <c r="J95">
        <f>IF('D-SD'!J95&gt;0,MIN(Charts!$A$2,'D-SD'!J95+J94),MAX(0,J94+'D-SD'!J95))</f>
        <v>0</v>
      </c>
      <c r="K95">
        <f>IF('D-SD'!K95&gt;0,MIN(Charts!$A$2,'D-SD'!K95+K94),MAX(0,K94+'D-SD'!K95))</f>
        <v>0</v>
      </c>
      <c r="L95">
        <f>IF('D-SD'!L95&gt;0,MIN(Charts!$A$2,'D-SD'!L95+L94),MAX(0,L94+'D-SD'!L95))</f>
        <v>0</v>
      </c>
      <c r="M95">
        <f>IF('D-SD'!M95&gt;0,MIN(Charts!$A$2,'D-SD'!M95+M94),MAX(0,M94+'D-SD'!M95))</f>
        <v>0</v>
      </c>
      <c r="N95">
        <f>IF('D-SD'!N95&gt;0,MIN(Charts!$A$2,'D-SD'!N95+N94),MAX(0,N94+'D-SD'!N95))</f>
        <v>0</v>
      </c>
      <c r="O95">
        <f>IF('D-SD'!O95&gt;0,MIN(Charts!$A$2,'D-SD'!O95+O94),MAX(0,O94+'D-SD'!O95))</f>
        <v>0</v>
      </c>
      <c r="P95">
        <f>IF('D-SD'!P95&gt;0,MIN(Charts!$A$2,'D-SD'!P95+P94),MAX(0,P94+'D-SD'!P95))</f>
        <v>0</v>
      </c>
      <c r="Q95">
        <f>IF('D-SD'!Q95&gt;0,MIN(Charts!$A$2,'D-SD'!Q95+Q94),MAX(0,Q94+'D-SD'!Q95))</f>
        <v>0</v>
      </c>
      <c r="R95">
        <f>IF('D-SD'!R95&gt;0,MIN(Charts!$A$2,'D-SD'!R95+R94),MAX(0,R94+'D-SD'!R95))</f>
        <v>0</v>
      </c>
      <c r="S95">
        <f>IF('D-SD'!S95&gt;0,MIN(Charts!$A$2,'D-SD'!S95+S94),MAX(0,S94+'D-SD'!S95))</f>
        <v>0</v>
      </c>
      <c r="T95">
        <f>IF('D-SD'!T95&gt;0,MIN(Charts!$A$2,'D-SD'!T95+T94),MAX(0,T94+'D-SD'!T95))</f>
        <v>0</v>
      </c>
      <c r="U95">
        <f>IF('D-SD'!U95&gt;0,MIN(Charts!$A$2,'D-SD'!U95+U94),MAX(0,U94+'D-SD'!U95))</f>
        <v>0</v>
      </c>
      <c r="V95">
        <f>IF('D-SD'!V95&gt;0,MIN(Charts!$A$2,'D-SD'!V95+V94),MAX(0,V94+'D-SD'!V95))</f>
        <v>0</v>
      </c>
      <c r="W95">
        <f>IF('D-SD'!W95&gt;0,MIN(Charts!$A$2,'D-SD'!W95+W94),MAX(0,W94+'D-SD'!W95))</f>
        <v>0</v>
      </c>
      <c r="X95">
        <f>IF('D-SD'!X95&gt;0,MIN(Charts!$A$2,'D-SD'!X95+X94),MAX(0,X94+'D-SD'!X95))</f>
        <v>0</v>
      </c>
      <c r="Y95">
        <f>IF('D-SD'!Y95&gt;0,MIN(Charts!$A$2,'D-SD'!Y95+Y94),MAX(0,Y94+'D-SD'!Y95))</f>
        <v>0</v>
      </c>
      <c r="Z95">
        <f>IF('D-SD'!Z95&gt;0,MIN(Charts!$A$2,'D-SD'!Z95+Z94),MAX(0,Z94+'D-SD'!Z95))</f>
        <v>0</v>
      </c>
      <c r="AA95">
        <f>IF('D-SD'!AA95&gt;0,MIN(Charts!$A$2,'D-SD'!AA95+AA94),MAX(0,AA94+'D-SD'!AA95))</f>
        <v>0</v>
      </c>
    </row>
    <row r="96" spans="1:27" x14ac:dyDescent="0.3">
      <c r="A96">
        <v>95</v>
      </c>
      <c r="B96">
        <f>IF('D-SD'!B96&gt;0,MIN(Charts!$A$2,'D-SD'!B96+B95),MAX(0,B95+'D-SD'!B96))</f>
        <v>0</v>
      </c>
      <c r="C96">
        <f>IF('D-SD'!C96&gt;0,MIN(Charts!$A$2,'D-SD'!C96+C95),MAX(0,C95+'D-SD'!C96))</f>
        <v>1000000</v>
      </c>
      <c r="D96">
        <f>IF('D-SD'!D96&gt;0,MIN(Charts!$A$2,'D-SD'!D96+D95),MAX(0,D95+'D-SD'!D96))</f>
        <v>1000000</v>
      </c>
      <c r="E96">
        <f>IF('D-SD'!E96&gt;0,MIN(Charts!$A$2,'D-SD'!E96+E95),MAX(0,E95+'D-SD'!E96))</f>
        <v>1000000</v>
      </c>
      <c r="F96">
        <f>IF('D-SD'!F96&gt;0,MIN(Charts!$A$2,'D-SD'!F96+F95),MAX(0,F95+'D-SD'!F96))</f>
        <v>58984.655999999959</v>
      </c>
      <c r="G96">
        <f>IF('D-SD'!G96&gt;0,MIN(Charts!$A$2,'D-SD'!G96+G95),MAX(0,G95+'D-SD'!G96))</f>
        <v>0</v>
      </c>
      <c r="H96">
        <f>IF('D-SD'!H96&gt;0,MIN(Charts!$A$2,'D-SD'!H96+H95),MAX(0,H95+'D-SD'!H96))</f>
        <v>0</v>
      </c>
      <c r="I96">
        <f>IF('D-SD'!I96&gt;0,MIN(Charts!$A$2,'D-SD'!I96+I95),MAX(0,I95+'D-SD'!I96))</f>
        <v>103398.75</v>
      </c>
      <c r="J96">
        <f>IF('D-SD'!J96&gt;0,MIN(Charts!$A$2,'D-SD'!J96+J95),MAX(0,J95+'D-SD'!J96))</f>
        <v>0</v>
      </c>
      <c r="K96">
        <f>IF('D-SD'!K96&gt;0,MIN(Charts!$A$2,'D-SD'!K96+K95),MAX(0,K95+'D-SD'!K96))</f>
        <v>0</v>
      </c>
      <c r="L96">
        <f>IF('D-SD'!L96&gt;0,MIN(Charts!$A$2,'D-SD'!L96+L95),MAX(0,L95+'D-SD'!L96))</f>
        <v>0</v>
      </c>
      <c r="M96">
        <f>IF('D-SD'!M96&gt;0,MIN(Charts!$A$2,'D-SD'!M96+M95),MAX(0,M95+'D-SD'!M96))</f>
        <v>0</v>
      </c>
      <c r="N96">
        <f>IF('D-SD'!N96&gt;0,MIN(Charts!$A$2,'D-SD'!N96+N95),MAX(0,N95+'D-SD'!N96))</f>
        <v>0</v>
      </c>
      <c r="O96">
        <f>IF('D-SD'!O96&gt;0,MIN(Charts!$A$2,'D-SD'!O96+O95),MAX(0,O95+'D-SD'!O96))</f>
        <v>0</v>
      </c>
      <c r="P96">
        <f>IF('D-SD'!P96&gt;0,MIN(Charts!$A$2,'D-SD'!P96+P95),MAX(0,P95+'D-SD'!P96))</f>
        <v>0</v>
      </c>
      <c r="Q96">
        <f>IF('D-SD'!Q96&gt;0,MIN(Charts!$A$2,'D-SD'!Q96+Q95),MAX(0,Q95+'D-SD'!Q96))</f>
        <v>0</v>
      </c>
      <c r="R96">
        <f>IF('D-SD'!R96&gt;0,MIN(Charts!$A$2,'D-SD'!R96+R95),MAX(0,R95+'D-SD'!R96))</f>
        <v>0</v>
      </c>
      <c r="S96">
        <f>IF('D-SD'!S96&gt;0,MIN(Charts!$A$2,'D-SD'!S96+S95),MAX(0,S95+'D-SD'!S96))</f>
        <v>0</v>
      </c>
      <c r="T96">
        <f>IF('D-SD'!T96&gt;0,MIN(Charts!$A$2,'D-SD'!T96+T95),MAX(0,T95+'D-SD'!T96))</f>
        <v>0</v>
      </c>
      <c r="U96">
        <f>IF('D-SD'!U96&gt;0,MIN(Charts!$A$2,'D-SD'!U96+U95),MAX(0,U95+'D-SD'!U96))</f>
        <v>0</v>
      </c>
      <c r="V96">
        <f>IF('D-SD'!V96&gt;0,MIN(Charts!$A$2,'D-SD'!V96+V95),MAX(0,V95+'D-SD'!V96))</f>
        <v>0</v>
      </c>
      <c r="W96">
        <f>IF('D-SD'!W96&gt;0,MIN(Charts!$A$2,'D-SD'!W96+W95),MAX(0,W95+'D-SD'!W96))</f>
        <v>0</v>
      </c>
      <c r="X96">
        <f>IF('D-SD'!X96&gt;0,MIN(Charts!$A$2,'D-SD'!X96+X95),MAX(0,X95+'D-SD'!X96))</f>
        <v>0</v>
      </c>
      <c r="Y96">
        <f>IF('D-SD'!Y96&gt;0,MIN(Charts!$A$2,'D-SD'!Y96+Y95),MAX(0,Y95+'D-SD'!Y96))</f>
        <v>0</v>
      </c>
      <c r="Z96">
        <f>IF('D-SD'!Z96&gt;0,MIN(Charts!$A$2,'D-SD'!Z96+Z95),MAX(0,Z95+'D-SD'!Z96))</f>
        <v>0</v>
      </c>
      <c r="AA96">
        <f>IF('D-SD'!AA96&gt;0,MIN(Charts!$A$2,'D-SD'!AA96+AA95),MAX(0,AA95+'D-SD'!AA96))</f>
        <v>0</v>
      </c>
    </row>
    <row r="97" spans="1:27" x14ac:dyDescent="0.3">
      <c r="A97">
        <v>96</v>
      </c>
      <c r="B97">
        <f>IF('D-SD'!B97&gt;0,MIN(Charts!$A$2,'D-SD'!B97+B96),MAX(0,B96+'D-SD'!B97))</f>
        <v>995329</v>
      </c>
      <c r="C97">
        <f>IF('D-SD'!C97&gt;0,MIN(Charts!$A$2,'D-SD'!C97+C96),MAX(0,C96+'D-SD'!C97))</f>
        <v>1000000</v>
      </c>
      <c r="D97">
        <f>IF('D-SD'!D97&gt;0,MIN(Charts!$A$2,'D-SD'!D97+D96),MAX(0,D96+'D-SD'!D97))</f>
        <v>1000000</v>
      </c>
      <c r="E97">
        <f>IF('D-SD'!E97&gt;0,MIN(Charts!$A$2,'D-SD'!E97+E96),MAX(0,E96+'D-SD'!E97))</f>
        <v>154467.75</v>
      </c>
      <c r="F97">
        <f>IF('D-SD'!F97&gt;0,MIN(Charts!$A$2,'D-SD'!F97+F96),MAX(0,F96+'D-SD'!F97))</f>
        <v>0</v>
      </c>
      <c r="G97">
        <f>IF('D-SD'!G97&gt;0,MIN(Charts!$A$2,'D-SD'!G97+G96),MAX(0,G96+'D-SD'!G97))</f>
        <v>0</v>
      </c>
      <c r="H97">
        <f>IF('D-SD'!H97&gt;0,MIN(Charts!$A$2,'D-SD'!H97+H96),MAX(0,H96+'D-SD'!H97))</f>
        <v>211303.875</v>
      </c>
      <c r="I97">
        <f>IF('D-SD'!I97&gt;0,MIN(Charts!$A$2,'D-SD'!I97+I96),MAX(0,I96+'D-SD'!I97))</f>
        <v>0</v>
      </c>
      <c r="J97">
        <f>IF('D-SD'!J97&gt;0,MIN(Charts!$A$2,'D-SD'!J97+J96),MAX(0,J96+'D-SD'!J97))</f>
        <v>0</v>
      </c>
      <c r="K97">
        <f>IF('D-SD'!K97&gt;0,MIN(Charts!$A$2,'D-SD'!K97+K96),MAX(0,K96+'D-SD'!K97))</f>
        <v>0</v>
      </c>
      <c r="L97">
        <f>IF('D-SD'!L97&gt;0,MIN(Charts!$A$2,'D-SD'!L97+L96),MAX(0,L96+'D-SD'!L97))</f>
        <v>0</v>
      </c>
      <c r="M97">
        <f>IF('D-SD'!M97&gt;0,MIN(Charts!$A$2,'D-SD'!M97+M96),MAX(0,M96+'D-SD'!M97))</f>
        <v>0</v>
      </c>
      <c r="N97">
        <f>IF('D-SD'!N97&gt;0,MIN(Charts!$A$2,'D-SD'!N97+N96),MAX(0,N96+'D-SD'!N97))</f>
        <v>0</v>
      </c>
      <c r="O97">
        <f>IF('D-SD'!O97&gt;0,MIN(Charts!$A$2,'D-SD'!O97+O96),MAX(0,O96+'D-SD'!O97))</f>
        <v>0</v>
      </c>
      <c r="P97">
        <f>IF('D-SD'!P97&gt;0,MIN(Charts!$A$2,'D-SD'!P97+P96),MAX(0,P96+'D-SD'!P97))</f>
        <v>0</v>
      </c>
      <c r="Q97">
        <f>IF('D-SD'!Q97&gt;0,MIN(Charts!$A$2,'D-SD'!Q97+Q96),MAX(0,Q96+'D-SD'!Q97))</f>
        <v>0</v>
      </c>
      <c r="R97">
        <f>IF('D-SD'!R97&gt;0,MIN(Charts!$A$2,'D-SD'!R97+R96),MAX(0,R96+'D-SD'!R97))</f>
        <v>0</v>
      </c>
      <c r="S97">
        <f>IF('D-SD'!S97&gt;0,MIN(Charts!$A$2,'D-SD'!S97+S96),MAX(0,S96+'D-SD'!S97))</f>
        <v>0</v>
      </c>
      <c r="T97">
        <f>IF('D-SD'!T97&gt;0,MIN(Charts!$A$2,'D-SD'!T97+T96),MAX(0,T96+'D-SD'!T97))</f>
        <v>0</v>
      </c>
      <c r="U97">
        <f>IF('D-SD'!U97&gt;0,MIN(Charts!$A$2,'D-SD'!U97+U96),MAX(0,U96+'D-SD'!U97))</f>
        <v>0</v>
      </c>
      <c r="V97">
        <f>IF('D-SD'!V97&gt;0,MIN(Charts!$A$2,'D-SD'!V97+V96),MAX(0,V96+'D-SD'!V97))</f>
        <v>0</v>
      </c>
      <c r="W97">
        <f>IF('D-SD'!W97&gt;0,MIN(Charts!$A$2,'D-SD'!W97+W96),MAX(0,W96+'D-SD'!W97))</f>
        <v>0</v>
      </c>
      <c r="X97">
        <f>IF('D-SD'!X97&gt;0,MIN(Charts!$A$2,'D-SD'!X97+X96),MAX(0,X96+'D-SD'!X97))</f>
        <v>0</v>
      </c>
      <c r="Y97">
        <f>IF('D-SD'!Y97&gt;0,MIN(Charts!$A$2,'D-SD'!Y97+Y96),MAX(0,Y96+'D-SD'!Y97))</f>
        <v>0</v>
      </c>
      <c r="Z97">
        <f>IF('D-SD'!Z97&gt;0,MIN(Charts!$A$2,'D-SD'!Z97+Z96),MAX(0,Z96+'D-SD'!Z97))</f>
        <v>0</v>
      </c>
      <c r="AA97">
        <f>IF('D-SD'!AA97&gt;0,MIN(Charts!$A$2,'D-SD'!AA97+AA96),MAX(0,AA96+'D-SD'!AA97))</f>
        <v>0</v>
      </c>
    </row>
    <row r="98" spans="1:27" x14ac:dyDescent="0.3">
      <c r="B98" s="1"/>
    </row>
    <row r="99" spans="1:27" x14ac:dyDescent="0.3">
      <c r="B99" s="1"/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ADF3-B99F-4A94-8A50-0B7E3FAFB40B}">
  <dimension ref="A1:AA97"/>
  <sheetViews>
    <sheetView zoomScale="40" zoomScaleNormal="40" workbookViewId="0">
      <selection activeCell="B3" sqref="B3:AA97"/>
    </sheetView>
  </sheetViews>
  <sheetFormatPr defaultRowHeight="15.6" x14ac:dyDescent="0.3"/>
  <sheetData>
    <row r="1" spans="1:27" x14ac:dyDescent="0.3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</row>
    <row r="2" spans="1:27" x14ac:dyDescent="0.3">
      <c r="A2">
        <v>1</v>
      </c>
      <c r="B2">
        <f>IF('D-B'!B2=0,Charts!$A$3+'D-SD'!B2,0)</f>
        <v>0</v>
      </c>
      <c r="C2">
        <f>IF('D-B'!C2=0,Charts!$A$3+'D-SD'!C2,0)</f>
        <v>0</v>
      </c>
      <c r="D2">
        <f>IF('D-B'!D2=0,Charts!$A$3+'D-SD'!D2,0)</f>
        <v>-565345.15599999996</v>
      </c>
      <c r="E2">
        <f>IF('D-B'!E2=0,Charts!$A$3+'D-SD'!E2,0)</f>
        <v>-478594.15599999996</v>
      </c>
      <c r="F2">
        <f>IF('D-B'!F2=0,Charts!$A$3+'D-SD'!F2,0)</f>
        <v>-228930.375</v>
      </c>
      <c r="G2">
        <f>IF('D-B'!G2=0,Charts!$A$3+'D-SD'!G2,0)</f>
        <v>0</v>
      </c>
      <c r="H2">
        <f>IF('D-B'!H2=0,Charts!$A$3+'D-SD'!H2,0)</f>
        <v>0</v>
      </c>
      <c r="I2">
        <f>IF('D-B'!I2=0,Charts!$A$3+'D-SD'!I2,0)</f>
        <v>-767566.31199999992</v>
      </c>
      <c r="J2">
        <f>IF('D-B'!J2=0,Charts!$A$3+'D-SD'!J2,0)</f>
        <v>-1045233.0619999999</v>
      </c>
      <c r="K2">
        <f>IF('D-B'!K2=0,Charts!$A$3+'D-SD'!K2,0)</f>
        <v>-871944.18699999992</v>
      </c>
      <c r="L2">
        <f>IF('D-B'!L2=0,Charts!$A$3+'D-SD'!L2,0)</f>
        <v>-746863.625</v>
      </c>
      <c r="M2">
        <f>IF('D-B'!M2=0,Charts!$A$3+'D-SD'!M2,0)</f>
        <v>-836942.68699999992</v>
      </c>
      <c r="N2">
        <f>IF('D-B'!N2=0,Charts!$A$3+'D-SD'!N2,0)</f>
        <v>-1294473.094</v>
      </c>
      <c r="O2">
        <f>IF('D-B'!O2=0,Charts!$A$3+'D-SD'!O2,0)</f>
        <v>-374145</v>
      </c>
      <c r="P2">
        <f>IF('D-B'!P2=0,Charts!$A$3+'D-SD'!P2,0)</f>
        <v>-610723.56199999992</v>
      </c>
      <c r="Q2">
        <f>IF('D-B'!Q2=0,Charts!$A$3+'D-SD'!Q2,0)</f>
        <v>-234766.75</v>
      </c>
      <c r="R2">
        <f>IF('D-B'!R2=0,Charts!$A$3+'D-SD'!R2,0)</f>
        <v>0</v>
      </c>
      <c r="S2">
        <f>IF('D-B'!S2=0,Charts!$A$3+'D-SD'!S2,0)</f>
        <v>-717574.25</v>
      </c>
      <c r="T2">
        <f>IF('D-B'!T2=0,Charts!$A$3+'D-SD'!T2,0)</f>
        <v>-897187.375</v>
      </c>
      <c r="U2">
        <f>IF('D-B'!U2=0,Charts!$A$3+'D-SD'!U2,0)</f>
        <v>-299486.75</v>
      </c>
      <c r="V2">
        <f>IF('D-B'!V2=0,Charts!$A$3+'D-SD'!V2,0)</f>
        <v>-695200.31199999992</v>
      </c>
      <c r="W2">
        <f>IF('D-B'!W2=0,Charts!$A$3+'D-SD'!W2,0)</f>
        <v>-467785.31199999992</v>
      </c>
      <c r="X2">
        <f>IF('D-B'!X2=0,Charts!$A$3+'D-SD'!X2,0)</f>
        <v>-1190679.4369999999</v>
      </c>
      <c r="Y2">
        <f>IF('D-B'!Y2=0,Charts!$A$3+'D-SD'!Y2,0)</f>
        <v>-870831.68699999992</v>
      </c>
      <c r="Z2">
        <f>IF('D-B'!Z2=0,Charts!$A$3+'D-SD'!Z2,0)</f>
        <v>-1034218.625</v>
      </c>
      <c r="AA2">
        <f>IF('D-B'!AA2=0,Charts!$A$3+'D-SD'!AA2,0)</f>
        <v>-1479227.5619999999</v>
      </c>
    </row>
    <row r="3" spans="1:27" x14ac:dyDescent="0.3">
      <c r="A3">
        <v>2</v>
      </c>
      <c r="B3">
        <f>IF('D-B'!B3=0,'D-B'!B2+'D-SD'!B3,0)</f>
        <v>0</v>
      </c>
      <c r="C3">
        <f>IF('D-B'!C3=0,'D-B'!C2+'D-SD'!C3,0)</f>
        <v>-16908.094000000041</v>
      </c>
      <c r="D3">
        <f>IF('D-B'!D3=0,'D-B'!D2+'D-SD'!D3,0)</f>
        <v>-597655.78099999996</v>
      </c>
      <c r="E3">
        <f>IF('D-B'!E3=0,'D-B'!E2+'D-SD'!E3,0)</f>
        <v>-329635.75</v>
      </c>
      <c r="F3">
        <f>IF('D-B'!F3=0,'D-B'!F2+'D-SD'!F3,0)</f>
        <v>0</v>
      </c>
      <c r="G3">
        <f>IF('D-B'!G3=0,'D-B'!G2+'D-SD'!G3,0)</f>
        <v>0</v>
      </c>
      <c r="H3">
        <f>IF('D-B'!H3=0,'D-B'!H2+'D-SD'!H3,0)</f>
        <v>-806018.875</v>
      </c>
      <c r="I3">
        <f>IF('D-B'!I3=0,'D-B'!I2+'D-SD'!I3,0)</f>
        <v>-1150293.9369999999</v>
      </c>
      <c r="J3">
        <f>IF('D-B'!J3=0,'D-B'!J2+'D-SD'!J3,0)</f>
        <v>-965529.75</v>
      </c>
      <c r="K3">
        <f>IF('D-B'!K3=0,'D-B'!K2+'D-SD'!K3,0)</f>
        <v>-891847.46900000004</v>
      </c>
      <c r="L3">
        <f>IF('D-B'!L3=0,'D-B'!L2+'D-SD'!L3,0)</f>
        <v>-1006321.4369999999</v>
      </c>
      <c r="M3">
        <f>IF('D-B'!M3=0,'D-B'!M2+'D-SD'!M3,0)</f>
        <v>-1468176.594</v>
      </c>
      <c r="N3">
        <f>IF('D-B'!N3=0,'D-B'!N2+'D-SD'!N3,0)</f>
        <v>-527176.625</v>
      </c>
      <c r="O3">
        <f>IF('D-B'!O3=0,'D-B'!O2+'D-SD'!O3,0)</f>
        <v>-767320.81199999992</v>
      </c>
      <c r="P3">
        <f>IF('D-B'!P3=0,'D-B'!P2+'D-SD'!P3,0)</f>
        <v>-393838.18699999992</v>
      </c>
      <c r="Q3">
        <f>IF('D-B'!Q3=0,'D-B'!Q2+'D-SD'!Q3,0)</f>
        <v>-42851.625</v>
      </c>
      <c r="R3">
        <f>IF('D-B'!R3=0,'D-B'!R2+'D-SD'!R3,0)</f>
        <v>-785923.375</v>
      </c>
      <c r="S3">
        <f>IF('D-B'!S3=0,'D-B'!S2+'D-SD'!S3,0)</f>
        <v>-1144530.8119999999</v>
      </c>
      <c r="T3">
        <f>IF('D-B'!T3=0,'D-B'!T2+'D-SD'!T3,0)</f>
        <v>-452466.18699999992</v>
      </c>
      <c r="U3">
        <f>IF('D-B'!U3=0,'D-B'!U2+'D-SD'!U3,0)</f>
        <v>-845805.43699999992</v>
      </c>
      <c r="V3">
        <f>IF('D-B'!V3=0,'D-B'!V2+'D-SD'!V3,0)</f>
        <v>-649836.31199999992</v>
      </c>
      <c r="W3">
        <f>IF('D-B'!W3=0,'D-B'!W2+'D-SD'!W3,0)</f>
        <v>-1373035.4369999999</v>
      </c>
      <c r="X3">
        <f>IF('D-B'!X3=0,'D-B'!X2+'D-SD'!X3,0)</f>
        <v>-1052441.6869999999</v>
      </c>
      <c r="Y3">
        <f>IF('D-B'!Y3=0,'D-B'!Y2+'D-SD'!Y3,0)</f>
        <v>-1265572.625</v>
      </c>
      <c r="Z3">
        <f>IF('D-B'!Z3=0,'D-B'!Z2+'D-SD'!Z3,0)</f>
        <v>-1660165.5619999999</v>
      </c>
      <c r="AA3">
        <f>IF('D-B'!AA3=0,'D-B'!AA2+'D-SD'!AA3,0)</f>
        <v>-1733089.9369999999</v>
      </c>
    </row>
    <row r="4" spans="1:27" x14ac:dyDescent="0.3">
      <c r="A4">
        <v>3</v>
      </c>
      <c r="B4">
        <f>IF('D-B'!B4=0,'D-B'!B3+'D-SD'!B4,0)</f>
        <v>0</v>
      </c>
      <c r="C4">
        <f>IF('D-B'!C4=0,'D-B'!C3+'D-SD'!C4,0)</f>
        <v>-502434.375</v>
      </c>
      <c r="D4">
        <f>IF('D-B'!D4=0,'D-B'!D3+'D-SD'!D4,0)</f>
        <v>-245688.18699999992</v>
      </c>
      <c r="E4">
        <f>IF('D-B'!E4=0,'D-B'!E3+'D-SD'!E4,0)</f>
        <v>0</v>
      </c>
      <c r="F4">
        <f>IF('D-B'!F4=0,'D-B'!F3+'D-SD'!F4,0)</f>
        <v>0</v>
      </c>
      <c r="G4">
        <f>IF('D-B'!G4=0,'D-B'!G3+'D-SD'!G4,0)</f>
        <v>-299583.56199999992</v>
      </c>
      <c r="H4">
        <f>IF('D-B'!H4=0,'D-B'!H3+'D-SD'!H4,0)</f>
        <v>-1059528.8119999999</v>
      </c>
      <c r="I4">
        <f>IF('D-B'!I4=0,'D-B'!I3+'D-SD'!I4,0)</f>
        <v>-861365.25</v>
      </c>
      <c r="J4">
        <f>IF('D-B'!J4=0,'D-B'!J3+'D-SD'!J4,0)</f>
        <v>-791198.28099999996</v>
      </c>
      <c r="K4">
        <f>IF('D-B'!K4=0,'D-B'!K3+'D-SD'!K4,0)</f>
        <v>-947590.18699999992</v>
      </c>
      <c r="L4">
        <f>IF('D-B'!L4=0,'D-B'!L3+'D-SD'!L4,0)</f>
        <v>-1444583.094</v>
      </c>
      <c r="M4">
        <f>IF('D-B'!M4=0,'D-B'!M3+'D-SD'!M4,0)</f>
        <v>-480537.25</v>
      </c>
      <c r="N4">
        <f>IF('D-B'!N4=0,'D-B'!N3+'D-SD'!N4,0)</f>
        <v>-726263.06199999992</v>
      </c>
      <c r="O4">
        <f>IF('D-B'!O4=0,'D-B'!O3+'D-SD'!O4,0)</f>
        <v>-346449.56199999992</v>
      </c>
      <c r="P4">
        <f>IF('D-B'!P4=0,'D-B'!P3+'D-SD'!P4,0)</f>
        <v>-304331.625</v>
      </c>
      <c r="Q4">
        <f>IF('D-B'!Q4=0,'D-B'!Q3+'D-SD'!Q4,0)</f>
        <v>-1137425.4369999999</v>
      </c>
      <c r="R4">
        <f>IF('D-B'!R4=0,'D-B'!R3+'D-SD'!R4,0)</f>
        <v>-1105438.25</v>
      </c>
      <c r="S4">
        <f>IF('D-B'!S4=0,'D-B'!S3+'D-SD'!S4,0)</f>
        <v>-405728.625</v>
      </c>
      <c r="T4">
        <f>IF('D-B'!T4=0,'D-B'!T3+'D-SD'!T4,0)</f>
        <v>-796169.56199999992</v>
      </c>
      <c r="U4">
        <f>IF('D-B'!U4=0,'D-B'!U3+'D-SD'!U4,0)</f>
        <v>-600678.31199999992</v>
      </c>
      <c r="V4">
        <f>IF('D-B'!V4=0,'D-B'!V3+'D-SD'!V4,0)</f>
        <v>-1355643.4369999999</v>
      </c>
      <c r="W4">
        <f>IF('D-B'!W4=0,'D-B'!W3+'D-SD'!W4,0)</f>
        <v>-1034267.6869999999</v>
      </c>
      <c r="X4">
        <f>IF('D-B'!X4=0,'D-B'!X3+'D-SD'!X4,0)</f>
        <v>-1247066.625</v>
      </c>
      <c r="Y4">
        <f>IF('D-B'!Y4=0,'D-B'!Y3+'D-SD'!Y4,0)</f>
        <v>-1640995.5619999999</v>
      </c>
      <c r="Z4">
        <f>IF('D-B'!Z4=0,'D-B'!Z3+'D-SD'!Z4,0)</f>
        <v>-1664313.9369999999</v>
      </c>
      <c r="AA4">
        <f>IF('D-B'!AA4=0,'D-B'!AA3+'D-SD'!AA4,0)</f>
        <v>-1787916.375</v>
      </c>
    </row>
    <row r="5" spans="1:27" x14ac:dyDescent="0.3">
      <c r="A5">
        <v>4</v>
      </c>
      <c r="B5">
        <f>IF('D-B'!B5=0,'D-B'!B4+'D-SD'!B5,0)</f>
        <v>0</v>
      </c>
      <c r="C5">
        <f>IF('D-B'!C5=0,'D-B'!C4+'D-SD'!C5,0)</f>
        <v>-147577.56199999992</v>
      </c>
      <c r="D5">
        <f>IF('D-B'!D5=0,'D-B'!D4+'D-SD'!D5,0)</f>
        <v>0</v>
      </c>
      <c r="E5">
        <f>IF('D-B'!E5=0,'D-B'!E4+'D-SD'!E5,0)</f>
        <v>0</v>
      </c>
      <c r="F5">
        <f>IF('D-B'!F5=0,'D-B'!F4+'D-SD'!F5,0)</f>
        <v>-376791.375</v>
      </c>
      <c r="G5">
        <f>IF('D-B'!G5=0,'D-B'!G4+'D-SD'!G5,0)</f>
        <v>-974979.65599999996</v>
      </c>
      <c r="H5">
        <f>IF('D-B'!H5=0,'D-B'!H4+'D-SD'!H5,0)</f>
        <v>-761371.81199999992</v>
      </c>
      <c r="I5">
        <f>IF('D-B'!I5=0,'D-B'!I4+'D-SD'!I5,0)</f>
        <v>-692799.125</v>
      </c>
      <c r="J5">
        <f>IF('D-B'!J5=0,'D-B'!J4+'D-SD'!J5,0)</f>
        <v>-843226.93699999992</v>
      </c>
      <c r="K5">
        <f>IF('D-B'!K5=0,'D-B'!K4+'D-SD'!K5,0)</f>
        <v>-1391652.5619999999</v>
      </c>
      <c r="L5">
        <f>IF('D-B'!L5=0,'D-B'!L4+'D-SD'!L5,0)</f>
        <v>-436690.875</v>
      </c>
      <c r="M5">
        <f>IF('D-B'!M5=0,'D-B'!M4+'D-SD'!M5,0)</f>
        <v>-685539.31199999992</v>
      </c>
      <c r="N5">
        <f>IF('D-B'!N5=0,'D-B'!N4+'D-SD'!N5,0)</f>
        <v>-301361</v>
      </c>
      <c r="O5">
        <f>IF('D-B'!O5=0,'D-B'!O4+'D-SD'!O5,0)</f>
        <v>0</v>
      </c>
      <c r="P5">
        <f>IF('D-B'!P5=0,'D-B'!P4+'D-SD'!P5,0)</f>
        <v>-862146</v>
      </c>
      <c r="Q5">
        <f>IF('D-B'!Q5=0,'D-B'!Q4+'D-SD'!Q5,0)</f>
        <v>-1067273.6869999999</v>
      </c>
      <c r="R5">
        <f>IF('D-B'!R5=0,'D-B'!R4+'D-SD'!R5,0)</f>
        <v>-359388.125</v>
      </c>
      <c r="S5">
        <f>IF('D-B'!S5=0,'D-B'!S4+'D-SD'!S5,0)</f>
        <v>-746837.68699999992</v>
      </c>
      <c r="T5">
        <f>IF('D-B'!T5=0,'D-B'!T4+'D-SD'!T5,0)</f>
        <v>-551279.25</v>
      </c>
      <c r="U5">
        <f>IF('D-B'!U5=0,'D-B'!U4+'D-SD'!U5,0)</f>
        <v>-1319759.5619999999</v>
      </c>
      <c r="V5">
        <f>IF('D-B'!V5=0,'D-B'!V4+'D-SD'!V5,0)</f>
        <v>-1016354.6869999999</v>
      </c>
      <c r="W5">
        <f>IF('D-B'!W5=0,'D-B'!W4+'D-SD'!W5,0)</f>
        <v>-1228776.625</v>
      </c>
      <c r="X5">
        <f>IF('D-B'!X5=0,'D-B'!X4+'D-SD'!X5,0)</f>
        <v>-1571966.5619999999</v>
      </c>
      <c r="Y5">
        <f>IF('D-B'!Y5=0,'D-B'!Y4+'D-SD'!Y5,0)</f>
        <v>-1645431.9369999999</v>
      </c>
      <c r="Z5">
        <f>IF('D-B'!Z5=0,'D-B'!Z4+'D-SD'!Z5,0)</f>
        <v>-1769276.375</v>
      </c>
      <c r="AA5">
        <f>IF('D-B'!AA5=0,'D-B'!AA4+'D-SD'!AA5,0)</f>
        <v>-1628570.5</v>
      </c>
    </row>
    <row r="6" spans="1:27" x14ac:dyDescent="0.3">
      <c r="A6">
        <v>5</v>
      </c>
      <c r="B6">
        <f>IF('D-B'!B6=0,'D-B'!B5+'D-SD'!B6,0)</f>
        <v>0</v>
      </c>
      <c r="C6">
        <f>IF('D-B'!C6=0,'D-B'!C5+'D-SD'!C6,0)</f>
        <v>0</v>
      </c>
      <c r="D6">
        <f>IF('D-B'!D6=0,'D-B'!D5+'D-SD'!D6,0)</f>
        <v>0</v>
      </c>
      <c r="E6">
        <f>IF('D-B'!E6=0,'D-B'!E5+'D-SD'!E6,0)</f>
        <v>-60420.936999999918</v>
      </c>
      <c r="F6">
        <f>IF('D-B'!F6=0,'D-B'!F5+'D-SD'!F6,0)</f>
        <v>-945768.53099999996</v>
      </c>
      <c r="G6">
        <f>IF('D-B'!G6=0,'D-B'!G5+'D-SD'!G6,0)</f>
        <v>-667596.31199999992</v>
      </c>
      <c r="H6">
        <f>IF('D-B'!H6=0,'D-B'!H5+'D-SD'!H6,0)</f>
        <v>-598572.96900000004</v>
      </c>
      <c r="I6">
        <f>IF('D-B'!I6=0,'D-B'!I5+'D-SD'!I6,0)</f>
        <v>-741114.68699999992</v>
      </c>
      <c r="J6">
        <f>IF('D-B'!J6=0,'D-B'!J5+'D-SD'!J6,0)</f>
        <v>-1293091.0619999999</v>
      </c>
      <c r="K6">
        <f>IF('D-B'!K6=0,'D-B'!K5+'D-SD'!K6,0)</f>
        <v>-365557.5</v>
      </c>
      <c r="L6">
        <f>IF('D-B'!L6=0,'D-B'!L5+'D-SD'!L6,0)</f>
        <v>-647515.5</v>
      </c>
      <c r="M6">
        <f>IF('D-B'!M6=0,'D-B'!M5+'D-SD'!M6,0)</f>
        <v>-256601.43699999992</v>
      </c>
      <c r="N6">
        <f>IF('D-B'!N6=0,'D-B'!N5+'D-SD'!N6,0)</f>
        <v>0</v>
      </c>
      <c r="O6">
        <f>IF('D-B'!O6=0,'D-B'!O5+'D-SD'!O6,0)</f>
        <v>-690099.18699999992</v>
      </c>
      <c r="P6">
        <f>IF('D-B'!P6=0,'D-B'!P5+'D-SD'!P6,0)</f>
        <v>-843410.06199999992</v>
      </c>
      <c r="Q6">
        <f>IF('D-B'!Q6=0,'D-B'!Q5+'D-SD'!Q6,0)</f>
        <v>-313952.5</v>
      </c>
      <c r="R6">
        <f>IF('D-B'!R6=0,'D-B'!R5+'D-SD'!R6,0)</f>
        <v>-697925.81199999992</v>
      </c>
      <c r="S6">
        <f>IF('D-B'!S6=0,'D-B'!S5+'D-SD'!S6,0)</f>
        <v>-502185.25</v>
      </c>
      <c r="T6">
        <f>IF('D-B'!T6=0,'D-B'!T5+'D-SD'!T6,0)</f>
        <v>-1283628.6869999999</v>
      </c>
      <c r="U6">
        <f>IF('D-B'!U6=0,'D-B'!U5+'D-SD'!U6,0)</f>
        <v>-972799.875</v>
      </c>
      <c r="V6">
        <f>IF('D-B'!V6=0,'D-B'!V5+'D-SD'!V6,0)</f>
        <v>-1160746.625</v>
      </c>
      <c r="W6">
        <f>IF('D-B'!W6=0,'D-B'!W5+'D-SD'!W6,0)</f>
        <v>-1603152.5619999999</v>
      </c>
      <c r="X6">
        <f>IF('D-B'!X6=0,'D-B'!X5+'D-SD'!X6,0)</f>
        <v>-1626690.9369999999</v>
      </c>
      <c r="Y6">
        <f>IF('D-B'!Y6=0,'D-B'!Y5+'D-SD'!Y6,0)</f>
        <v>-1750532.375</v>
      </c>
      <c r="Z6">
        <f>IF('D-B'!Z6=0,'D-B'!Z5+'D-SD'!Z6,0)</f>
        <v>-1609984.5</v>
      </c>
      <c r="AA6">
        <f>IF('D-B'!AA6=0,'D-B'!AA5+'D-SD'!AA6,0)</f>
        <v>-1411790.6869999999</v>
      </c>
    </row>
    <row r="7" spans="1:27" x14ac:dyDescent="0.3">
      <c r="A7">
        <v>6</v>
      </c>
      <c r="B7">
        <f>IF('D-B'!B7=0,'D-B'!B6+'D-SD'!B7,0)</f>
        <v>0</v>
      </c>
      <c r="C7">
        <f>IF('D-B'!C7=0,'D-B'!C6+'D-SD'!C7,0)</f>
        <v>0</v>
      </c>
      <c r="D7">
        <f>IF('D-B'!D7=0,'D-B'!D6+'D-SD'!D7,0)</f>
        <v>0</v>
      </c>
      <c r="E7">
        <f>IF('D-B'!E7=0,'D-B'!E6+'D-SD'!E7,0)</f>
        <v>-853072.40599999996</v>
      </c>
      <c r="F7">
        <f>IF('D-B'!F7=0,'D-B'!F6+'D-SD'!F7,0)</f>
        <v>-626692.875</v>
      </c>
      <c r="G7">
        <f>IF('D-B'!G7=0,'D-B'!G6+'D-SD'!G7,0)</f>
        <v>-510873.81199999992</v>
      </c>
      <c r="H7">
        <f>IF('D-B'!H7=0,'D-B'!H6+'D-SD'!H7,0)</f>
        <v>-643173.43699999992</v>
      </c>
      <c r="I7">
        <f>IF('D-B'!I7=0,'D-B'!I6+'D-SD'!I7,0)</f>
        <v>-1196778.5619999999</v>
      </c>
      <c r="J7">
        <f>IF('D-B'!J7=0,'D-B'!J6+'D-SD'!J7,0)</f>
        <v>-248791.125</v>
      </c>
      <c r="K7">
        <f>IF('D-B'!K7=0,'D-B'!K6+'D-SD'!K7,0)</f>
        <v>-580116.75</v>
      </c>
      <c r="L7">
        <f>IF('D-B'!L7=0,'D-B'!L6+'D-SD'!L7,0)</f>
        <v>-214597.81199999992</v>
      </c>
      <c r="M7">
        <f>IF('D-B'!M7=0,'D-B'!M6+'D-SD'!M7,0)</f>
        <v>0</v>
      </c>
      <c r="N7">
        <f>IF('D-B'!N7=0,'D-B'!N6+'D-SD'!N7,0)</f>
        <v>-597188.75</v>
      </c>
      <c r="O7">
        <f>IF('D-B'!O7=0,'D-B'!O6+'D-SD'!O7,0)</f>
        <v>-849957.5</v>
      </c>
      <c r="P7">
        <f>IF('D-B'!P7=0,'D-B'!P6+'D-SD'!P7,0)</f>
        <v>-271449</v>
      </c>
      <c r="Q7">
        <f>IF('D-B'!Q7=0,'D-B'!Q6+'D-SD'!Q7,0)</f>
        <v>-649947</v>
      </c>
      <c r="R7">
        <f>IF('D-B'!R7=0,'D-B'!R6+'D-SD'!R7,0)</f>
        <v>-453506.25</v>
      </c>
      <c r="S7">
        <f>IF('D-B'!S7=0,'D-B'!S6+'D-SD'!S7,0)</f>
        <v>-1247789.8119999999</v>
      </c>
      <c r="T7">
        <f>IF('D-B'!T7=0,'D-B'!T6+'D-SD'!T7,0)</f>
        <v>-929004.125</v>
      </c>
      <c r="U7">
        <f>IF('D-B'!U7=0,'D-B'!U6+'D-SD'!U7,0)</f>
        <v>-1167897.4369999999</v>
      </c>
      <c r="V7">
        <f>IF('D-B'!V7=0,'D-B'!V6+'D-SD'!V7,0)</f>
        <v>-1534597.5619999999</v>
      </c>
      <c r="W7">
        <f>IF('D-B'!W7=0,'D-B'!W6+'D-SD'!W7,0)</f>
        <v>-1608165.9369999999</v>
      </c>
      <c r="X7">
        <f>IF('D-B'!X7=0,'D-B'!X6+'D-SD'!X7,0)</f>
        <v>-1731926.375</v>
      </c>
      <c r="Y7">
        <f>IF('D-B'!Y7=0,'D-B'!Y6+'D-SD'!Y7,0)</f>
        <v>-1541293.5</v>
      </c>
      <c r="Z7">
        <f>IF('D-B'!Z7=0,'D-B'!Z6+'D-SD'!Z7,0)</f>
        <v>-1393212.6869999999</v>
      </c>
      <c r="AA7">
        <f>IF('D-B'!AA7=0,'D-B'!AA6+'D-SD'!AA7,0)</f>
        <v>-736402.43699999992</v>
      </c>
    </row>
    <row r="8" spans="1:27" x14ac:dyDescent="0.3">
      <c r="A8">
        <v>7</v>
      </c>
      <c r="B8">
        <f>IF('D-B'!B8=0,'D-B'!B7+'D-SD'!B8,0)</f>
        <v>0</v>
      </c>
      <c r="C8">
        <f>IF('D-B'!C8=0,'D-B'!C7+'D-SD'!C8,0)</f>
        <v>0</v>
      </c>
      <c r="D8">
        <f>IF('D-B'!D8=0,'D-B'!D7+'D-SD'!D8,0)</f>
        <v>-568376.90599999996</v>
      </c>
      <c r="E8">
        <f>IF('D-B'!E8=0,'D-B'!E7+'D-SD'!E8,0)</f>
        <v>-524766.375</v>
      </c>
      <c r="F8">
        <f>IF('D-B'!F8=0,'D-B'!F7+'D-SD'!F8,0)</f>
        <v>-479304.65599999996</v>
      </c>
      <c r="G8">
        <f>IF('D-B'!G8=0,'D-B'!G7+'D-SD'!G8,0)</f>
        <v>-552021.18699999992</v>
      </c>
      <c r="H8">
        <f>IF('D-B'!H8=0,'D-B'!H7+'D-SD'!H8,0)</f>
        <v>-1104639.0619999999</v>
      </c>
      <c r="I8">
        <f>IF('D-B'!I8=0,'D-B'!I7+'D-SD'!I8,0)</f>
        <v>-134276.75</v>
      </c>
      <c r="J8">
        <f>IF('D-B'!J8=0,'D-B'!J7+'D-SD'!J8,0)</f>
        <v>-467086</v>
      </c>
      <c r="K8">
        <f>IF('D-B'!K8=0,'D-B'!K7+'D-SD'!K8,0)</f>
        <v>-148465.25</v>
      </c>
      <c r="L8">
        <f>IF('D-B'!L8=0,'D-B'!L7+'D-SD'!L8,0)</f>
        <v>0</v>
      </c>
      <c r="M8">
        <f>IF('D-B'!M8=0,'D-B'!M7+'D-SD'!M8,0)</f>
        <v>-668079.31199999992</v>
      </c>
      <c r="N8">
        <f>IF('D-B'!N8=0,'D-B'!N7+'D-SD'!N8,0)</f>
        <v>-945702.93699999992</v>
      </c>
      <c r="O8">
        <f>IF('D-B'!O8=0,'D-B'!O7+'D-SD'!O8,0)</f>
        <v>-222473.375</v>
      </c>
      <c r="P8">
        <f>IF('D-B'!P8=0,'D-B'!P7+'D-SD'!P8,0)</f>
        <v>-603099.125</v>
      </c>
      <c r="Q8">
        <f>IF('D-B'!Q8=0,'D-B'!Q7+'D-SD'!Q8,0)</f>
        <v>-405757.25</v>
      </c>
      <c r="R8">
        <f>IF('D-B'!R8=0,'D-B'!R7+'D-SD'!R8,0)</f>
        <v>-1212355.9369999999</v>
      </c>
      <c r="S8">
        <f>IF('D-B'!S8=0,'D-B'!S7+'D-SD'!S8,0)</f>
        <v>-885514.31199999992</v>
      </c>
      <c r="T8">
        <f>IF('D-B'!T8=0,'D-B'!T7+'D-SD'!T8,0)</f>
        <v>-1074810.1869999999</v>
      </c>
      <c r="U8">
        <f>IF('D-B'!U8=0,'D-B'!U7+'D-SD'!U8,0)</f>
        <v>-1493976.0619999999</v>
      </c>
      <c r="V8">
        <f>IF('D-B'!V8=0,'D-B'!V7+'D-SD'!V8,0)</f>
        <v>-1589899.9369999999</v>
      </c>
      <c r="W8">
        <f>IF('D-B'!W8=0,'D-B'!W7+'D-SD'!W8,0)</f>
        <v>-1713536.375</v>
      </c>
      <c r="X8">
        <f>IF('D-B'!X8=0,'D-B'!X7+'D-SD'!X8,0)</f>
        <v>-1572740.5</v>
      </c>
      <c r="Y8">
        <f>IF('D-B'!Y8=0,'D-B'!Y7+'D-SD'!Y8,0)</f>
        <v>-1374530.6869999999</v>
      </c>
      <c r="Z8">
        <f>IF('D-B'!Z8=0,'D-B'!Z7+'D-SD'!Z8,0)</f>
        <v>-718629.43699999992</v>
      </c>
      <c r="AA8">
        <f>IF('D-B'!AA8=0,'D-B'!AA7+'D-SD'!AA8,0)</f>
        <v>-1500846.25</v>
      </c>
    </row>
    <row r="9" spans="1:27" x14ac:dyDescent="0.3">
      <c r="A9">
        <v>8</v>
      </c>
      <c r="B9">
        <f>IF('D-B'!B9=0,'D-B'!B8+'D-SD'!B9,0)</f>
        <v>0</v>
      </c>
      <c r="C9">
        <f>IF('D-B'!C9=0,'D-B'!C8+'D-SD'!C9,0)</f>
        <v>-167424.43699999992</v>
      </c>
      <c r="D9">
        <f>IF('D-B'!D9=0,'D-B'!D8+'D-SD'!D9,0)</f>
        <v>-438109.93699999992</v>
      </c>
      <c r="E9">
        <f>IF('D-B'!E9=0,'D-B'!E8+'D-SD'!E9,0)</f>
        <v>-382956.5</v>
      </c>
      <c r="F9">
        <f>IF('D-B'!F9=0,'D-B'!F8+'D-SD'!F9,0)</f>
        <v>-516315</v>
      </c>
      <c r="G9">
        <f>IF('D-B'!G9=0,'D-B'!G8+'D-SD'!G9,0)</f>
        <v>-1018713.531</v>
      </c>
      <c r="H9">
        <f>IF('D-B'!H9=0,'D-B'!H8+'D-SD'!H9,0)</f>
        <v>-24082.375</v>
      </c>
      <c r="I9">
        <f>IF('D-B'!I9=0,'D-B'!I8+'D-SD'!I9,0)</f>
        <v>-356306.25</v>
      </c>
      <c r="J9">
        <f>IF('D-B'!J9=0,'D-B'!J8+'D-SD'!J9,0)</f>
        <v>-46819.686999999918</v>
      </c>
      <c r="K9">
        <f>IF('D-B'!K9=0,'D-B'!K8+'D-SD'!K9,0)</f>
        <v>0</v>
      </c>
      <c r="L9">
        <f>IF('D-B'!L9=0,'D-B'!L8+'D-SD'!L9,0)</f>
        <v>-768042</v>
      </c>
      <c r="M9">
        <f>IF('D-B'!M9=0,'D-B'!M8+'D-SD'!M9,0)</f>
        <v>-904930.375</v>
      </c>
      <c r="N9">
        <f>IF('D-B'!N9=0,'D-B'!N8+'D-SD'!N9,0)</f>
        <v>-175757.75</v>
      </c>
      <c r="O9">
        <f>IF('D-B'!O9=0,'D-B'!O8+'D-SD'!O9,0)</f>
        <v>-549809.25</v>
      </c>
      <c r="P9">
        <f>IF('D-B'!P9=0,'D-B'!P8+'D-SD'!P9,0)</f>
        <v>-359189.25</v>
      </c>
      <c r="Q9">
        <f>IF('D-B'!Q9=0,'D-B'!Q8+'D-SD'!Q9,0)</f>
        <v>-1177839.0619999999</v>
      </c>
      <c r="R9">
        <f>IF('D-B'!R9=0,'D-B'!R8+'D-SD'!R9,0)</f>
        <v>-842439.56199999992</v>
      </c>
      <c r="S9">
        <f>IF('D-B'!S9=0,'D-B'!S8+'D-SD'!S9,0)</f>
        <v>-1032023.9369999999</v>
      </c>
      <c r="T9">
        <f>IF('D-B'!T9=0,'D-B'!T8+'D-SD'!T9,0)</f>
        <v>-1453114.625</v>
      </c>
      <c r="U9">
        <f>IF('D-B'!U9=0,'D-B'!U8+'D-SD'!U9,0)</f>
        <v>-1553125.5</v>
      </c>
      <c r="V9">
        <f>IF('D-B'!V9=0,'D-B'!V8+'D-SD'!V9,0)</f>
        <v>-1695407.375</v>
      </c>
      <c r="W9">
        <f>IF('D-B'!W9=0,'D-B'!W8+'D-SD'!W9,0)</f>
        <v>-1554405.5</v>
      </c>
      <c r="X9">
        <f>IF('D-B'!X9=0,'D-B'!X8+'D-SD'!X9,0)</f>
        <v>-1355986.6869999999</v>
      </c>
      <c r="Y9">
        <f>IF('D-B'!Y9=0,'D-B'!Y8+'D-SD'!Y9,0)</f>
        <v>-700746.43699999992</v>
      </c>
      <c r="Z9">
        <f>IF('D-B'!Z9=0,'D-B'!Z8+'D-SD'!Z9,0)</f>
        <v>-1481915.25</v>
      </c>
      <c r="AA9">
        <f>IF('D-B'!AA9=0,'D-B'!AA8+'D-SD'!AA9,0)</f>
        <v>-1492592.625</v>
      </c>
    </row>
    <row r="10" spans="1:27" x14ac:dyDescent="0.3">
      <c r="A10">
        <v>9</v>
      </c>
      <c r="B10">
        <f>IF('D-B'!B10=0,'D-B'!B9+'D-SD'!B10,0)</f>
        <v>0</v>
      </c>
      <c r="C10">
        <f>IF('D-B'!C10=0,'D-B'!C9+'D-SD'!C10,0)</f>
        <v>-337196.43699999992</v>
      </c>
      <c r="D10">
        <f>IF('D-B'!D10=0,'D-B'!D9+'D-SD'!D10,0)</f>
        <v>-301943.31199999992</v>
      </c>
      <c r="E10">
        <f>IF('D-B'!E10=0,'D-B'!E9+'D-SD'!E10,0)</f>
        <v>-416434.75</v>
      </c>
      <c r="F10">
        <f>IF('D-B'!F10=0,'D-B'!F9+'D-SD'!F10,0)</f>
        <v>-985852.03099999996</v>
      </c>
      <c r="G10">
        <f>IF('D-B'!G10=0,'D-B'!G9+'D-SD'!G10,0)</f>
        <v>0</v>
      </c>
      <c r="H10">
        <f>IF('D-B'!H10=0,'D-B'!H9+'D-SD'!H10,0)</f>
        <v>-249695.5</v>
      </c>
      <c r="I10">
        <f>IF('D-B'!I10=0,'D-B'!I9+'D-SD'!I10,0)</f>
        <v>-60505.125</v>
      </c>
      <c r="J10">
        <f>IF('D-B'!J10=0,'D-B'!J9+'D-SD'!J10,0)</f>
        <v>0</v>
      </c>
      <c r="K10">
        <f>IF('D-B'!K10=0,'D-B'!K9+'D-SD'!K10,0)</f>
        <v>-646751.625</v>
      </c>
      <c r="L10">
        <f>IF('D-B'!L10=0,'D-B'!L9+'D-SD'!L10,0)</f>
        <v>-866859.75</v>
      </c>
      <c r="M10">
        <f>IF('D-B'!M10=0,'D-B'!M9+'D-SD'!M10,0)</f>
        <v>-129761.25</v>
      </c>
      <c r="N10">
        <f>IF('D-B'!N10=0,'D-B'!N9+'D-SD'!N10,0)</f>
        <v>-498867.375</v>
      </c>
      <c r="O10">
        <f>IF('D-B'!O10=0,'D-B'!O9+'D-SD'!O10,0)</f>
        <v>-306179.25</v>
      </c>
      <c r="P10">
        <f>IF('D-B'!P10=0,'D-B'!P9+'D-SD'!P10,0)</f>
        <v>-1144579.1869999999</v>
      </c>
      <c r="Q10">
        <f>IF('D-B'!Q10=0,'D-B'!Q9+'D-SD'!Q10,0)</f>
        <v>-800293.75</v>
      </c>
      <c r="R10">
        <f>IF('D-B'!R10=0,'D-B'!R9+'D-SD'!R10,0)</f>
        <v>-1039655.6869999999</v>
      </c>
      <c r="S10">
        <f>IF('D-B'!S10=0,'D-B'!S9+'D-SD'!S10,0)</f>
        <v>-1412554.125</v>
      </c>
      <c r="T10">
        <f>IF('D-B'!T10=0,'D-B'!T9+'D-SD'!T10,0)</f>
        <v>-1566110.0619999999</v>
      </c>
      <c r="U10">
        <f>IF('D-B'!U10=0,'D-B'!U9+'D-SD'!U10,0)</f>
        <v>-1663318.344</v>
      </c>
      <c r="V10">
        <f>IF('D-B'!V10=0,'D-B'!V9+'D-SD'!V10,0)</f>
        <v>-1536328.5</v>
      </c>
      <c r="W10">
        <f>IF('D-B'!W10=0,'D-B'!W9+'D-SD'!W10,0)</f>
        <v>-1337659.6869999999</v>
      </c>
      <c r="X10">
        <f>IF('D-B'!X10=0,'D-B'!X9+'D-SD'!X10,0)</f>
        <v>-682995.43699999992</v>
      </c>
      <c r="Y10">
        <f>IF('D-B'!Y10=0,'D-B'!Y9+'D-SD'!Y10,0)</f>
        <v>-1462879.25</v>
      </c>
      <c r="Z10">
        <f>IF('D-B'!Z10=0,'D-B'!Z9+'D-SD'!Z10,0)</f>
        <v>-1474032.625</v>
      </c>
      <c r="AA10">
        <f>IF('D-B'!AA10=0,'D-B'!AA9+'D-SD'!AA10,0)</f>
        <v>-1728765.875</v>
      </c>
    </row>
    <row r="11" spans="1:27" x14ac:dyDescent="0.3">
      <c r="A11">
        <v>10</v>
      </c>
      <c r="B11">
        <f>IF('D-B'!B11=0,'D-B'!B10+'D-SD'!B11,0)</f>
        <v>0</v>
      </c>
      <c r="C11">
        <f>IF('D-B'!C11=0,'D-B'!C10+'D-SD'!C11,0)</f>
        <v>-206645.15599999996</v>
      </c>
      <c r="D11">
        <f>IF('D-B'!D11=0,'D-B'!D10+'D-SD'!D11,0)</f>
        <v>-331869.5</v>
      </c>
      <c r="E11">
        <f>IF('D-B'!E11=0,'D-B'!E10+'D-SD'!E11,0)</f>
        <v>-891581.53099999996</v>
      </c>
      <c r="F11">
        <f>IF('D-B'!F11=0,'D-B'!F10+'D-SD'!F11,0)</f>
        <v>0</v>
      </c>
      <c r="G11">
        <f>IF('D-B'!G11=0,'D-B'!G10+'D-SD'!G11,0)</f>
        <v>-69859.625</v>
      </c>
      <c r="H11">
        <f>IF('D-B'!H11=0,'D-B'!H10+'D-SD'!H11,0)</f>
        <v>0</v>
      </c>
      <c r="I11">
        <f>IF('D-B'!I11=0,'D-B'!I10+'D-SD'!I11,0)</f>
        <v>0</v>
      </c>
      <c r="J11">
        <f>IF('D-B'!J11=0,'D-B'!J10+'D-SD'!J11,0)</f>
        <v>-521004.18699999992</v>
      </c>
      <c r="K11">
        <f>IF('D-B'!K11=0,'D-B'!K10+'D-SD'!K11,0)</f>
        <v>-799831.18699999992</v>
      </c>
      <c r="L11">
        <f>IF('D-B'!L11=0,'D-B'!L10+'D-SD'!L11,0)</f>
        <v>-86397.625</v>
      </c>
      <c r="M11">
        <f>IF('D-B'!M11=0,'D-B'!M10+'D-SD'!M11,0)</f>
        <v>-448258.5</v>
      </c>
      <c r="N11">
        <f>IF('D-B'!N11=0,'D-B'!N10+'D-SD'!N11,0)</f>
        <v>-255508.125</v>
      </c>
      <c r="O11">
        <f>IF('D-B'!O11=0,'D-B'!O10+'D-SD'!O11,0)</f>
        <v>-1104859.3119999999</v>
      </c>
      <c r="P11">
        <f>IF('D-B'!P11=0,'D-B'!P10+'D-SD'!P11,0)</f>
        <v>-759333</v>
      </c>
      <c r="Q11">
        <f>IF('D-B'!Q11=0,'D-B'!Q10+'D-SD'!Q11,0)</f>
        <v>-998216.5</v>
      </c>
      <c r="R11">
        <f>IF('D-B'!R11=0,'D-B'!R10+'D-SD'!R11,0)</f>
        <v>-1372413.625</v>
      </c>
      <c r="S11">
        <f>IF('D-B'!S11=0,'D-B'!S10+'D-SD'!S11,0)</f>
        <v>-1479397.625</v>
      </c>
      <c r="T11">
        <f>IF('D-B'!T11=0,'D-B'!T10+'D-SD'!T11,0)</f>
        <v>-1630987.3119999999</v>
      </c>
      <c r="U11">
        <f>IF('D-B'!U11=0,'D-B'!U10+'D-SD'!U11,0)</f>
        <v>-1498350.5</v>
      </c>
      <c r="V11">
        <f>IF('D-B'!V11=0,'D-B'!V10+'D-SD'!V11,0)</f>
        <v>-1319592.6869999999</v>
      </c>
      <c r="W11">
        <f>IF('D-B'!W11=0,'D-B'!W10+'D-SD'!W11,0)</f>
        <v>-665456.43699999992</v>
      </c>
      <c r="X11">
        <f>IF('D-B'!X11=0,'D-B'!X10+'D-SD'!X11,0)</f>
        <v>-1443981.25</v>
      </c>
      <c r="Y11">
        <f>IF('D-B'!Y11=0,'D-B'!Y10+'D-SD'!Y11,0)</f>
        <v>-1455366.625</v>
      </c>
      <c r="Z11">
        <f>IF('D-B'!Z11=0,'D-B'!Z10+'D-SD'!Z11,0)</f>
        <v>-1710303.875</v>
      </c>
      <c r="AA11">
        <f>IF('D-B'!AA11=0,'D-B'!AA10+'D-SD'!AA11,0)</f>
        <v>-1215518.75</v>
      </c>
    </row>
    <row r="12" spans="1:27" x14ac:dyDescent="0.3">
      <c r="A12">
        <v>11</v>
      </c>
      <c r="B12">
        <f>IF('D-B'!B12=0,'D-B'!B11+'D-SD'!B12,0)</f>
        <v>-231142</v>
      </c>
      <c r="C12">
        <f>IF('D-B'!C12=0,'D-B'!C11+'D-SD'!C12,0)</f>
        <v>-233034.25</v>
      </c>
      <c r="D12">
        <f>IF('D-B'!D12=0,'D-B'!D11+'D-SD'!D12,0)</f>
        <v>-812787.03099999996</v>
      </c>
      <c r="E12">
        <f>IF('D-B'!E12=0,'D-B'!E11+'D-SD'!E12,0)</f>
        <v>0</v>
      </c>
      <c r="F12">
        <f>IF('D-B'!F12=0,'D-B'!F11+'D-SD'!F12,0)</f>
        <v>0</v>
      </c>
      <c r="G12">
        <f>IF('D-B'!G12=0,'D-B'!G11+'D-SD'!G12,0)</f>
        <v>0</v>
      </c>
      <c r="H12">
        <f>IF('D-B'!H12=0,'D-B'!H11+'D-SD'!H12,0)</f>
        <v>0</v>
      </c>
      <c r="I12">
        <f>IF('D-B'!I12=0,'D-B'!I11+'D-SD'!I12,0)</f>
        <v>0</v>
      </c>
      <c r="J12">
        <f>IF('D-B'!J12=0,'D-B'!J11+'D-SD'!J12,0)</f>
        <v>-550317.625</v>
      </c>
      <c r="K12">
        <f>IF('D-B'!K12=0,'D-B'!K11+'D-SD'!K12,0)</f>
        <v>-13636.125</v>
      </c>
      <c r="L12">
        <f>IF('D-B'!L12=0,'D-B'!L11+'D-SD'!L12,0)</f>
        <v>-400352.625</v>
      </c>
      <c r="M12">
        <f>IF('D-B'!M12=0,'D-B'!M11+'D-SD'!M12,0)</f>
        <v>-405179.125</v>
      </c>
      <c r="N12">
        <f>IF('D-B'!N12=0,'D-B'!N11+'D-SD'!N12,0)</f>
        <v>-1017430.4369999999</v>
      </c>
      <c r="O12">
        <f>IF('D-B'!O12=0,'D-B'!O11+'D-SD'!O12,0)</f>
        <v>-711931.18699999992</v>
      </c>
      <c r="P12">
        <f>IF('D-B'!P12=0,'D-B'!P11+'D-SD'!P12,0)</f>
        <v>-907936.25</v>
      </c>
      <c r="Q12">
        <f>IF('D-B'!Q12=0,'D-B'!Q11+'D-SD'!Q12,0)</f>
        <v>-1333207.1869999999</v>
      </c>
      <c r="R12">
        <f>IF('D-B'!R12=0,'D-B'!R11+'D-SD'!R12,0)</f>
        <v>-1443104.125</v>
      </c>
      <c r="S12">
        <f>IF('D-B'!S12=0,'D-B'!S11+'D-SD'!S12,0)</f>
        <v>-1598961.3119999999</v>
      </c>
      <c r="T12">
        <f>IF('D-B'!T12=0,'D-B'!T11+'D-SD'!T12,0)</f>
        <v>-1410131.4369999999</v>
      </c>
      <c r="U12">
        <f>IF('D-B'!U12=0,'D-B'!U11+'D-SD'!U12,0)</f>
        <v>-1274830.9369999999</v>
      </c>
      <c r="V12">
        <f>IF('D-B'!V12=0,'D-B'!V11+'D-SD'!V12,0)</f>
        <v>-648169.43699999992</v>
      </c>
      <c r="W12">
        <f>IF('D-B'!W12=0,'D-B'!W11+'D-SD'!W12,0)</f>
        <v>-1425300.25</v>
      </c>
      <c r="X12">
        <f>IF('D-B'!X12=0,'D-B'!X11+'D-SD'!X12,0)</f>
        <v>-1436839.625</v>
      </c>
      <c r="Y12">
        <f>IF('D-B'!Y12=0,'D-B'!Y11+'D-SD'!Y12,0)</f>
        <v>-1691735.875</v>
      </c>
      <c r="Z12">
        <f>IF('D-B'!Z12=0,'D-B'!Z11+'D-SD'!Z12,0)</f>
        <v>-1196875.75</v>
      </c>
      <c r="AA12">
        <f>IF('D-B'!AA12=0,'D-B'!AA11+'D-SD'!AA12,0)</f>
        <v>-1434418.625</v>
      </c>
    </row>
    <row r="13" spans="1:27" x14ac:dyDescent="0.3">
      <c r="A13">
        <v>12</v>
      </c>
      <c r="B13">
        <f>IF('D-B'!B13=0,'D-B'!B12+'D-SD'!B13,0)</f>
        <v>-109965</v>
      </c>
      <c r="C13">
        <f>IF('D-B'!C13=0,'D-B'!C12+'D-SD'!C13,0)</f>
        <v>-719732.5</v>
      </c>
      <c r="D13">
        <f>IF('D-B'!D13=0,'D-B'!D12+'D-SD'!D13,0)</f>
        <v>0</v>
      </c>
      <c r="E13">
        <f>IF('D-B'!E13=0,'D-B'!E12+'D-SD'!E13,0)</f>
        <v>0</v>
      </c>
      <c r="F13">
        <f>IF('D-B'!F13=0,'D-B'!F12+'D-SD'!F13,0)</f>
        <v>0</v>
      </c>
      <c r="G13">
        <f>IF('D-B'!G13=0,'D-B'!G12+'D-SD'!G13,0)</f>
        <v>0</v>
      </c>
      <c r="H13">
        <f>IF('D-B'!H13=0,'D-B'!H12+'D-SD'!H13,0)</f>
        <v>0</v>
      </c>
      <c r="I13">
        <f>IF('D-B'!I13=0,'D-B'!I12+'D-SD'!I13,0)</f>
        <v>-276450.81199999992</v>
      </c>
      <c r="J13">
        <f>IF('D-B'!J13=0,'D-B'!J12+'D-SD'!J13,0)</f>
        <v>0</v>
      </c>
      <c r="K13">
        <f>IF('D-B'!K13=0,'D-B'!K12+'D-SD'!K13,0)</f>
        <v>-323335.75</v>
      </c>
      <c r="L13">
        <f>IF('D-B'!L13=0,'D-B'!L12+'D-SD'!L13,0)</f>
        <v>-157551.125</v>
      </c>
      <c r="M13">
        <f>IF('D-B'!M13=0,'D-B'!M12+'D-SD'!M13,0)</f>
        <v>-1030340.5619999999</v>
      </c>
      <c r="N13">
        <f>IF('D-B'!N13=0,'D-B'!N12+'D-SD'!N13,0)</f>
        <v>-666863.43699999992</v>
      </c>
      <c r="O13">
        <f>IF('D-B'!O13=0,'D-B'!O12+'D-SD'!O13,0)</f>
        <v>-911216</v>
      </c>
      <c r="P13">
        <f>IF('D-B'!P13=0,'D-B'!P12+'D-SD'!P13,0)</f>
        <v>-1295041.6869999999</v>
      </c>
      <c r="Q13">
        <f>IF('D-B'!Q13=0,'D-B'!Q12+'D-SD'!Q13,0)</f>
        <v>-1407743.6869999999</v>
      </c>
      <c r="R13">
        <f>IF('D-B'!R13=0,'D-B'!R12+'D-SD'!R13,0)</f>
        <v>-1567354.281</v>
      </c>
      <c r="S13">
        <f>IF('D-B'!S13=0,'D-B'!S12+'D-SD'!S13,0)</f>
        <v>-1372215.4369999999</v>
      </c>
      <c r="T13">
        <f>IF('D-B'!T13=0,'D-B'!T12+'D-SD'!T13,0)</f>
        <v>-1229830.1869999999</v>
      </c>
      <c r="U13">
        <f>IF('D-B'!U13=0,'D-B'!U12+'D-SD'!U13,0)</f>
        <v>-595474.5</v>
      </c>
      <c r="V13">
        <f>IF('D-B'!V13=0,'D-B'!V12+'D-SD'!V13,0)</f>
        <v>-1406877.25</v>
      </c>
      <c r="W13">
        <f>IF('D-B'!W13=0,'D-B'!W12+'D-SD'!W13,0)</f>
        <v>-1418528.625</v>
      </c>
      <c r="X13">
        <f>IF('D-B'!X13=0,'D-B'!X12+'D-SD'!X13,0)</f>
        <v>-1673305.875</v>
      </c>
      <c r="Y13">
        <f>IF('D-B'!Y13=0,'D-B'!Y12+'D-SD'!Y13,0)</f>
        <v>-1178126.75</v>
      </c>
      <c r="Z13">
        <f>IF('D-B'!Z13=0,'D-B'!Z12+'D-SD'!Z13,0)</f>
        <v>-1415810.625</v>
      </c>
      <c r="AA13">
        <f>IF('D-B'!AA13=0,'D-B'!AA12+'D-SD'!AA13,0)</f>
        <v>-927675.43699999992</v>
      </c>
    </row>
    <row r="14" spans="1:27" x14ac:dyDescent="0.3">
      <c r="A14">
        <v>13</v>
      </c>
      <c r="B14">
        <f>IF('D-B'!B14=0,'D-B'!B13+'D-SD'!B14,0)</f>
        <v>-538971</v>
      </c>
      <c r="C14">
        <f>IF('D-B'!C14=0,'D-B'!C13+'D-SD'!C14,0)</f>
        <v>0</v>
      </c>
      <c r="D14">
        <f>IF('D-B'!D14=0,'D-B'!D13+'D-SD'!D14,0)</f>
        <v>0</v>
      </c>
      <c r="E14">
        <f>IF('D-B'!E14=0,'D-B'!E13+'D-SD'!E14,0)</f>
        <v>0</v>
      </c>
      <c r="F14">
        <f>IF('D-B'!F14=0,'D-B'!F13+'D-SD'!F14,0)</f>
        <v>0</v>
      </c>
      <c r="G14">
        <f>IF('D-B'!G14=0,'D-B'!G13+'D-SD'!G14,0)</f>
        <v>0</v>
      </c>
      <c r="H14">
        <f>IF('D-B'!H14=0,'D-B'!H13+'D-SD'!H14,0)</f>
        <v>0</v>
      </c>
      <c r="I14">
        <f>IF('D-B'!I14=0,'D-B'!I13+'D-SD'!I14,0)</f>
        <v>0</v>
      </c>
      <c r="J14">
        <f>IF('D-B'!J14=0,'D-B'!J13+'D-SD'!J14,0)</f>
        <v>-58796.375</v>
      </c>
      <c r="K14">
        <f>IF('D-B'!K14=0,'D-B'!K13+'D-SD'!K14,0)</f>
        <v>-281472.125</v>
      </c>
      <c r="L14">
        <f>IF('D-B'!L14=0,'D-B'!L13+'D-SD'!L14,0)</f>
        <v>-945914.75</v>
      </c>
      <c r="M14">
        <f>IF('D-B'!M14=0,'D-B'!M13+'D-SD'!M14,0)</f>
        <v>-622141.625</v>
      </c>
      <c r="N14">
        <f>IF('D-B'!N14=0,'D-B'!N13+'D-SD'!N14,0)</f>
        <v>-816836.81199999992</v>
      </c>
      <c r="O14">
        <f>IF('D-B'!O14=0,'D-B'!O13+'D-SD'!O14,0)</f>
        <v>-1200434.1869999999</v>
      </c>
      <c r="P14">
        <f>IF('D-B'!P14=0,'D-B'!P13+'D-SD'!P14,0)</f>
        <v>-1373483.25</v>
      </c>
      <c r="Q14">
        <f>IF('D-B'!Q14=0,'D-B'!Q13+'D-SD'!Q14,0)</f>
        <v>-1536679.281</v>
      </c>
      <c r="R14">
        <f>IF('D-B'!R14=0,'D-B'!R13+'D-SD'!R14,0)</f>
        <v>-1334718.4369999999</v>
      </c>
      <c r="S14">
        <f>IF('D-B'!S14=0,'D-B'!S13+'D-SD'!S14,0)</f>
        <v>-1185131.5</v>
      </c>
      <c r="T14">
        <f>IF('D-B'!T14=0,'D-B'!T13+'D-SD'!T14,0)</f>
        <v>-542531.625</v>
      </c>
      <c r="U14">
        <f>IF('D-B'!U14=0,'D-B'!U13+'D-SD'!U14,0)</f>
        <v>-1360390.4369999999</v>
      </c>
      <c r="V14">
        <f>IF('D-B'!V14=0,'D-B'!V13+'D-SD'!V14,0)</f>
        <v>-1400476.625</v>
      </c>
      <c r="W14">
        <f>IF('D-B'!W14=0,'D-B'!W13+'D-SD'!W14,0)</f>
        <v>-1655092.875</v>
      </c>
      <c r="X14">
        <f>IF('D-B'!X14=0,'D-B'!X13+'D-SD'!X14,0)</f>
        <v>-1159517.75</v>
      </c>
      <c r="Y14">
        <f>IF('D-B'!Y14=0,'D-B'!Y13+'D-SD'!Y14,0)</f>
        <v>-1397096.625</v>
      </c>
      <c r="Z14">
        <f>IF('D-B'!Z14=0,'D-B'!Z13+'D-SD'!Z14,0)</f>
        <v>-909333.43699999992</v>
      </c>
      <c r="AA14">
        <f>IF('D-B'!AA14=0,'D-B'!AA13+'D-SD'!AA14,0)</f>
        <v>-1813014.5619999999</v>
      </c>
    </row>
    <row r="15" spans="1:27" x14ac:dyDescent="0.3">
      <c r="A15">
        <v>14</v>
      </c>
      <c r="B15">
        <f>IF('D-B'!B15=0,'D-B'!B14+'D-SD'!B15,0)</f>
        <v>0</v>
      </c>
      <c r="C15">
        <f>IF('D-B'!C15=0,'D-B'!C14+'D-SD'!C15,0)</f>
        <v>0</v>
      </c>
      <c r="D15">
        <f>IF('D-B'!D15=0,'D-B'!D14+'D-SD'!D15,0)</f>
        <v>0</v>
      </c>
      <c r="E15">
        <f>IF('D-B'!E15=0,'D-B'!E14+'D-SD'!E15,0)</f>
        <v>0</v>
      </c>
      <c r="F15">
        <f>IF('D-B'!F15=0,'D-B'!F14+'D-SD'!F15,0)</f>
        <v>0</v>
      </c>
      <c r="G15">
        <f>IF('D-B'!G15=0,'D-B'!G14+'D-SD'!G15,0)</f>
        <v>0</v>
      </c>
      <c r="H15">
        <f>IF('D-B'!H15=0,'D-B'!H14+'D-SD'!H15,0)</f>
        <v>0</v>
      </c>
      <c r="I15">
        <f>IF('D-B'!I15=0,'D-B'!I14+'D-SD'!I15,0)</f>
        <v>0</v>
      </c>
      <c r="J15">
        <f>IF('D-B'!J15=0,'D-B'!J14+'D-SD'!J15,0)</f>
        <v>0</v>
      </c>
      <c r="K15">
        <f>IF('D-B'!K15=0,'D-B'!K14+'D-SD'!K15,0)</f>
        <v>-585343.875</v>
      </c>
      <c r="L15">
        <f>IF('D-B'!L15=0,'D-B'!L14+'D-SD'!L15,0)</f>
        <v>-443268.81199999992</v>
      </c>
      <c r="M15">
        <f>IF('D-B'!M15=0,'D-B'!M14+'D-SD'!M15,0)</f>
        <v>-772795.56199999992</v>
      </c>
      <c r="N15">
        <f>IF('D-B'!N15=0,'D-B'!N14+'D-SD'!N15,0)</f>
        <v>-1208191.75</v>
      </c>
      <c r="O15">
        <f>IF('D-B'!O15=0,'D-B'!O14+'D-SD'!O15,0)</f>
        <v>-1332780.8119999999</v>
      </c>
      <c r="P15">
        <f>IF('D-B'!P15=0,'D-B'!P14+'D-SD'!P15,0)</f>
        <v>-1507139.25</v>
      </c>
      <c r="Q15">
        <f>IF('D-B'!Q15=0,'D-B'!Q14+'D-SD'!Q15,0)</f>
        <v>-1298154.375</v>
      </c>
      <c r="R15">
        <f>IF('D-B'!R15=0,'D-B'!R14+'D-SD'!R15,0)</f>
        <v>-1140851.75</v>
      </c>
      <c r="S15">
        <f>IF('D-B'!S15=0,'D-B'!S14+'D-SD'!S15,0)</f>
        <v>-489882.625</v>
      </c>
      <c r="T15">
        <f>IF('D-B'!T15=0,'D-B'!T14+'D-SD'!T15,0)</f>
        <v>-1313664.6869999999</v>
      </c>
      <c r="U15">
        <f>IF('D-B'!U15=0,'D-B'!U14+'D-SD'!U15,0)</f>
        <v>-1356983.8119999999</v>
      </c>
      <c r="V15">
        <f>IF('D-B'!V15=0,'D-B'!V14+'D-SD'!V15,0)</f>
        <v>-1637138.875</v>
      </c>
      <c r="W15">
        <f>IF('D-B'!W15=0,'D-B'!W14+'D-SD'!W15,0)</f>
        <v>-1141123.75</v>
      </c>
      <c r="X15">
        <f>IF('D-B'!X15=0,'D-B'!X14+'D-SD'!X15,0)</f>
        <v>-1378519.625</v>
      </c>
      <c r="Y15">
        <f>IF('D-B'!Y15=0,'D-B'!Y14+'D-SD'!Y15,0)</f>
        <v>-890885.43699999992</v>
      </c>
      <c r="Z15">
        <f>IF('D-B'!Z15=0,'D-B'!Z14+'D-SD'!Z15,0)</f>
        <v>-1793621.5619999999</v>
      </c>
      <c r="AA15">
        <f>IF('D-B'!AA15=0,'D-B'!AA14+'D-SD'!AA15,0)</f>
        <v>-1908937.5</v>
      </c>
    </row>
    <row r="16" spans="1:27" x14ac:dyDescent="0.3">
      <c r="A16">
        <v>15</v>
      </c>
      <c r="B16">
        <f>IF('D-B'!B16=0,'D-B'!B15+'D-SD'!B16,0)</f>
        <v>0</v>
      </c>
      <c r="C16">
        <f>IF('D-B'!C16=0,'D-B'!C15+'D-SD'!C16,0)</f>
        <v>0</v>
      </c>
      <c r="D16">
        <f>IF('D-B'!D16=0,'D-B'!D15+'D-SD'!D16,0)</f>
        <v>0</v>
      </c>
      <c r="E16">
        <f>IF('D-B'!E16=0,'D-B'!E15+'D-SD'!E16,0)</f>
        <v>0</v>
      </c>
      <c r="F16">
        <f>IF('D-B'!F16=0,'D-B'!F15+'D-SD'!F16,0)</f>
        <v>0</v>
      </c>
      <c r="G16">
        <f>IF('D-B'!G16=0,'D-B'!G15+'D-SD'!G16,0)</f>
        <v>0</v>
      </c>
      <c r="H16">
        <f>IF('D-B'!H16=0,'D-B'!H15+'D-SD'!H16,0)</f>
        <v>0</v>
      </c>
      <c r="I16">
        <f>IF('D-B'!I16=0,'D-B'!I15+'D-SD'!I16,0)</f>
        <v>0</v>
      </c>
      <c r="J16">
        <f>IF('D-B'!J16=0,'D-B'!J15+'D-SD'!J16,0)</f>
        <v>-439353.125</v>
      </c>
      <c r="K16">
        <f>IF('D-B'!K16=0,'D-B'!K15+'D-SD'!K16,0)</f>
        <v>-211936.06199999992</v>
      </c>
      <c r="L16">
        <f>IF('D-B'!L16=0,'D-B'!L15+'D-SD'!L16,0)</f>
        <v>-481458.31199999992</v>
      </c>
      <c r="M16">
        <f>IF('D-B'!M16=0,'D-B'!M15+'D-SD'!M16,0)</f>
        <v>-916266.25</v>
      </c>
      <c r="N16">
        <f>IF('D-B'!N16=0,'D-B'!N15+'D-SD'!N16,0)</f>
        <v>-1357575.375</v>
      </c>
      <c r="O16">
        <f>IF('D-B'!O16=0,'D-B'!O15+'D-SD'!O16,0)</f>
        <v>-1571158.219</v>
      </c>
      <c r="P16">
        <f>IF('D-B'!P16=0,'D-B'!P15+'D-SD'!P16,0)</f>
        <v>-1362735.375</v>
      </c>
      <c r="Q16">
        <f>IF('D-B'!Q16=0,'D-B'!Q15+'D-SD'!Q16,0)</f>
        <v>-1047499</v>
      </c>
      <c r="R16">
        <f>IF('D-B'!R16=0,'D-B'!R15+'D-SD'!R16,0)</f>
        <v>-437638.75</v>
      </c>
      <c r="S16">
        <f>IF('D-B'!S16=0,'D-B'!S15+'D-SD'!S16,0)</f>
        <v>-1267239.9369999999</v>
      </c>
      <c r="T16">
        <f>IF('D-B'!T16=0,'D-B'!T15+'D-SD'!T16,0)</f>
        <v>-1313252</v>
      </c>
      <c r="U16">
        <f>IF('D-B'!U16=0,'D-B'!U15+'D-SD'!U16,0)</f>
        <v>-1604520.125</v>
      </c>
      <c r="V16">
        <f>IF('D-B'!V16=0,'D-B'!V15+'D-SD'!V16,0)</f>
        <v>-1122989.75</v>
      </c>
      <c r="W16">
        <f>IF('D-B'!W16=0,'D-B'!W15+'D-SD'!W16,0)</f>
        <v>-1360160.625</v>
      </c>
      <c r="X16">
        <f>IF('D-B'!X16=0,'D-B'!X15+'D-SD'!X16,0)</f>
        <v>-872574.43699999992</v>
      </c>
      <c r="Y16">
        <f>IF('D-B'!Y16=0,'D-B'!Y15+'D-SD'!Y16,0)</f>
        <v>-1774123.5619999999</v>
      </c>
      <c r="Z16">
        <f>IF('D-B'!Z16=0,'D-B'!Z15+'D-SD'!Z16,0)</f>
        <v>-1889927.5</v>
      </c>
      <c r="AA16">
        <f>IF('D-B'!AA16=0,'D-B'!AA15+'D-SD'!AA16,0)</f>
        <v>-2138008.3119999999</v>
      </c>
    </row>
    <row r="17" spans="1:27" x14ac:dyDescent="0.3">
      <c r="A17">
        <v>16</v>
      </c>
      <c r="B17">
        <f>IF('D-B'!B17=0,'D-B'!B16+'D-SD'!B17,0)</f>
        <v>0</v>
      </c>
      <c r="C17">
        <f>IF('D-B'!C17=0,'D-B'!C16+'D-SD'!C17,0)</f>
        <v>0</v>
      </c>
      <c r="D17">
        <f>IF('D-B'!D17=0,'D-B'!D16+'D-SD'!D17,0)</f>
        <v>0</v>
      </c>
      <c r="E17">
        <f>IF('D-B'!E17=0,'D-B'!E16+'D-SD'!E17,0)</f>
        <v>0</v>
      </c>
      <c r="F17">
        <f>IF('D-B'!F17=0,'D-B'!F16+'D-SD'!F17,0)</f>
        <v>0</v>
      </c>
      <c r="G17">
        <f>IF('D-B'!G17=0,'D-B'!G16+'D-SD'!G17,0)</f>
        <v>0</v>
      </c>
      <c r="H17">
        <f>IF('D-B'!H17=0,'D-B'!H16+'D-SD'!H17,0)</f>
        <v>0</v>
      </c>
      <c r="I17">
        <f>IF('D-B'!I17=0,'D-B'!I16+'D-SD'!I17,0)</f>
        <v>0</v>
      </c>
      <c r="J17">
        <f>IF('D-B'!J17=0,'D-B'!J16+'D-SD'!J17,0)</f>
        <v>-109369.25</v>
      </c>
      <c r="K17">
        <f>IF('D-B'!K17=0,'D-B'!K16+'D-SD'!K17,0)</f>
        <v>-411339.06199999992</v>
      </c>
      <c r="L17">
        <f>IF('D-B'!L17=0,'D-B'!L16+'D-SD'!L17,0)</f>
        <v>-877040.75</v>
      </c>
      <c r="M17">
        <f>IF('D-B'!M17=0,'D-B'!M16+'D-SD'!M17,0)</f>
        <v>-1056404.9369999999</v>
      </c>
      <c r="N17">
        <f>IF('D-B'!N17=0,'D-B'!N16+'D-SD'!N17,0)</f>
        <v>-1187521.219</v>
      </c>
      <c r="O17">
        <f>IF('D-B'!O17=0,'D-B'!O16+'D-SD'!O17,0)</f>
        <v>-1134021.3119999999</v>
      </c>
      <c r="P17">
        <f>IF('D-B'!P17=0,'D-B'!P16+'D-SD'!P17,0)</f>
        <v>-1055294.25</v>
      </c>
      <c r="Q17">
        <f>IF('D-B'!Q17=0,'D-B'!Q16+'D-SD'!Q17,0)</f>
        <v>-386794.875</v>
      </c>
      <c r="R17">
        <f>IF('D-B'!R17=0,'D-B'!R16+'D-SD'!R17,0)</f>
        <v>-1221235.1869999999</v>
      </c>
      <c r="S17">
        <f>IF('D-B'!S17=0,'D-B'!S16+'D-SD'!S17,0)</f>
        <v>-1269822.125</v>
      </c>
      <c r="T17">
        <f>IF('D-B'!T17=0,'D-B'!T16+'D-SD'!T17,0)</f>
        <v>-1571662.375</v>
      </c>
      <c r="U17">
        <f>IF('D-B'!U17=0,'D-B'!U16+'D-SD'!U17,0)</f>
        <v>-1074728.5</v>
      </c>
      <c r="V17">
        <f>IF('D-B'!V17=0,'D-B'!V16+'D-SD'!V17,0)</f>
        <v>-1342060.625</v>
      </c>
      <c r="W17">
        <f>IF('D-B'!W17=0,'D-B'!W16+'D-SD'!W17,0)</f>
        <v>-854481.43699999992</v>
      </c>
      <c r="X17">
        <f>IF('D-B'!X17=0,'D-B'!X16+'D-SD'!X17,0)</f>
        <v>-1754764.5619999999</v>
      </c>
      <c r="Y17">
        <f>IF('D-B'!Y17=0,'D-B'!Y16+'D-SD'!Y17,0)</f>
        <v>-1820813.5</v>
      </c>
      <c r="Z17">
        <f>IF('D-B'!Z17=0,'D-B'!Z16+'D-SD'!Z17,0)</f>
        <v>-2118789.3119999999</v>
      </c>
      <c r="AA17">
        <f>IF('D-B'!AA17=0,'D-B'!AA16+'D-SD'!AA17,0)</f>
        <v>-1523806</v>
      </c>
    </row>
    <row r="18" spans="1:27" x14ac:dyDescent="0.3">
      <c r="A18">
        <v>17</v>
      </c>
      <c r="B18">
        <f>IF('D-B'!B18=0,'D-B'!B17+'D-SD'!B18,0)</f>
        <v>0</v>
      </c>
      <c r="C18">
        <f>IF('D-B'!C18=0,'D-B'!C17+'D-SD'!C18,0)</f>
        <v>0</v>
      </c>
      <c r="D18">
        <f>IF('D-B'!D18=0,'D-B'!D17+'D-SD'!D18,0)</f>
        <v>0</v>
      </c>
      <c r="E18">
        <f>IF('D-B'!E18=0,'D-B'!E17+'D-SD'!E18,0)</f>
        <v>0</v>
      </c>
      <c r="F18">
        <f>IF('D-B'!F18=0,'D-B'!F17+'D-SD'!F18,0)</f>
        <v>0</v>
      </c>
      <c r="G18">
        <f>IF('D-B'!G18=0,'D-B'!G17+'D-SD'!G18,0)</f>
        <v>0</v>
      </c>
      <c r="H18">
        <f>IF('D-B'!H18=0,'D-B'!H17+'D-SD'!H18,0)</f>
        <v>0</v>
      </c>
      <c r="I18">
        <f>IF('D-B'!I18=0,'D-B'!I17+'D-SD'!I18,0)</f>
        <v>0</v>
      </c>
      <c r="J18">
        <f>IF('D-B'!J18=0,'D-B'!J17+'D-SD'!J18,0)</f>
        <v>-295588.875</v>
      </c>
      <c r="K18">
        <f>IF('D-B'!K18=0,'D-B'!K17+'D-SD'!K18,0)</f>
        <v>-806909.31199999992</v>
      </c>
      <c r="L18">
        <f>IF('D-B'!L18=0,'D-B'!L17+'D-SD'!L18,0)</f>
        <v>-1021085.5</v>
      </c>
      <c r="M18">
        <f>IF('D-B'!M18=0,'D-B'!M17+'D-SD'!M18,0)</f>
        <v>-1154221.1869999999</v>
      </c>
      <c r="N18">
        <f>IF('D-B'!N18=0,'D-B'!N17+'D-SD'!N18,0)</f>
        <v>-1144502.3119999999</v>
      </c>
      <c r="O18">
        <f>IF('D-B'!O18=0,'D-B'!O17+'D-SD'!O18,0)</f>
        <v>-906648.56199999992</v>
      </c>
      <c r="P18">
        <f>IF('D-B'!P18=0,'D-B'!P17+'D-SD'!P18,0)</f>
        <v>-342087.875</v>
      </c>
      <c r="Q18">
        <f>IF('D-B'!Q18=0,'D-B'!Q17+'D-SD'!Q18,0)</f>
        <v>-1176163.4369999999</v>
      </c>
      <c r="R18">
        <f>IF('D-B'!R18=0,'D-B'!R17+'D-SD'!R18,0)</f>
        <v>-1226810.3119999999</v>
      </c>
      <c r="S18">
        <f>IF('D-B'!S18=0,'D-B'!S17+'D-SD'!S18,0)</f>
        <v>-1539107.625</v>
      </c>
      <c r="T18">
        <f>IF('D-B'!T18=0,'D-B'!T17+'D-SD'!T18,0)</f>
        <v>-1026230.25</v>
      </c>
      <c r="U18">
        <f>IF('D-B'!U18=0,'D-B'!U17+'D-SD'!U18,0)</f>
        <v>-1299306.5</v>
      </c>
      <c r="V18">
        <f>IF('D-B'!V18=0,'D-B'!V17+'D-SD'!V18,0)</f>
        <v>-836647.43699999992</v>
      </c>
      <c r="W18">
        <f>IF('D-B'!W18=0,'D-B'!W17+'D-SD'!W18,0)</f>
        <v>-1735621.5619999999</v>
      </c>
      <c r="X18">
        <f>IF('D-B'!X18=0,'D-B'!X17+'D-SD'!X18,0)</f>
        <v>-1801836.5</v>
      </c>
      <c r="Y18">
        <f>IF('D-B'!Y18=0,'D-B'!Y17+'D-SD'!Y18,0)</f>
        <v>-2099464.3119999999</v>
      </c>
      <c r="Z18">
        <f>IF('D-B'!Z18=0,'D-B'!Z17+'D-SD'!Z18,0)</f>
        <v>-1505445</v>
      </c>
      <c r="AA18">
        <f>IF('D-B'!AA18=0,'D-B'!AA17+'D-SD'!AA18,0)</f>
        <v>-1361879.125</v>
      </c>
    </row>
    <row r="19" spans="1:27" x14ac:dyDescent="0.3">
      <c r="A19">
        <v>18</v>
      </c>
      <c r="B19">
        <f>IF('D-B'!B19=0,'D-B'!B18+'D-SD'!B19,0)</f>
        <v>0</v>
      </c>
      <c r="C19">
        <f>IF('D-B'!C19=0,'D-B'!C18+'D-SD'!C19,0)</f>
        <v>0</v>
      </c>
      <c r="D19">
        <f>IF('D-B'!D19=0,'D-B'!D18+'D-SD'!D19,0)</f>
        <v>0</v>
      </c>
      <c r="E19">
        <f>IF('D-B'!E19=0,'D-B'!E18+'D-SD'!E19,0)</f>
        <v>0</v>
      </c>
      <c r="F19">
        <f>IF('D-B'!F19=0,'D-B'!F18+'D-SD'!F19,0)</f>
        <v>0</v>
      </c>
      <c r="G19">
        <f>IF('D-B'!G19=0,'D-B'!G18+'D-SD'!G19,0)</f>
        <v>0</v>
      </c>
      <c r="H19">
        <f>IF('D-B'!H19=0,'D-B'!H18+'D-SD'!H19,0)</f>
        <v>0</v>
      </c>
      <c r="I19">
        <f>IF('D-B'!I19=0,'D-B'!I18+'D-SD'!I19,0)</f>
        <v>0</v>
      </c>
      <c r="J19">
        <f>IF('D-B'!J19=0,'D-B'!J18+'D-SD'!J19,0)</f>
        <v>-691146.81199999992</v>
      </c>
      <c r="K19">
        <f>IF('D-B'!K19=0,'D-B'!K18+'D-SD'!K19,0)</f>
        <v>-956155</v>
      </c>
      <c r="L19">
        <f>IF('D-B'!L19=0,'D-B'!L18+'D-SD'!L19,0)</f>
        <v>-1123622.1869999999</v>
      </c>
      <c r="M19">
        <f>IF('D-B'!M19=0,'D-B'!M18+'D-SD'!M19,0)</f>
        <v>-1205321.3119999999</v>
      </c>
      <c r="N19">
        <f>IF('D-B'!N19=0,'D-B'!N18+'D-SD'!N19,0)</f>
        <v>-860344.81199999992</v>
      </c>
      <c r="O19">
        <f>IF('D-B'!O19=0,'D-B'!O18+'D-SD'!O19,0)</f>
        <v>-290906</v>
      </c>
      <c r="P19">
        <f>IF('D-B'!P19=0,'D-B'!P18+'D-SD'!P19,0)</f>
        <v>-1132160.625</v>
      </c>
      <c r="Q19">
        <f>IF('D-B'!Q19=0,'D-B'!Q18+'D-SD'!Q19,0)</f>
        <v>-1184726.5</v>
      </c>
      <c r="R19">
        <f>IF('D-B'!R19=0,'D-B'!R18+'D-SD'!R19,0)</f>
        <v>-1506969.875</v>
      </c>
      <c r="S19">
        <f>IF('D-B'!S19=0,'D-B'!S18+'D-SD'!S19,0)</f>
        <v>-978033</v>
      </c>
      <c r="T19">
        <f>IF('D-B'!T19=0,'D-B'!T18+'D-SD'!T19,0)</f>
        <v>-1256312.3119999999</v>
      </c>
      <c r="U19">
        <f>IF('D-B'!U19=0,'D-B'!U18+'D-SD'!U19,0)</f>
        <v>-783462.18699999992</v>
      </c>
      <c r="V19">
        <f>IF('D-B'!V19=0,'D-B'!V18+'D-SD'!V19,0)</f>
        <v>-1716738.5619999999</v>
      </c>
      <c r="W19">
        <f>IF('D-B'!W19=0,'D-B'!W18+'D-SD'!W19,0)</f>
        <v>-1783077.5</v>
      </c>
      <c r="X19">
        <f>IF('D-B'!X19=0,'D-B'!X18+'D-SD'!X19,0)</f>
        <v>-2080278.3119999999</v>
      </c>
      <c r="Y19">
        <f>IF('D-B'!Y19=0,'D-B'!Y18+'D-SD'!Y19,0)</f>
        <v>-1486978</v>
      </c>
      <c r="Z19">
        <f>IF('D-B'!Z19=0,'D-B'!Z18+'D-SD'!Z19,0)</f>
        <v>-1343356.125</v>
      </c>
      <c r="AA19">
        <f>IF('D-B'!AA19=0,'D-B'!AA18+'D-SD'!AA19,0)</f>
        <v>-1711551</v>
      </c>
    </row>
    <row r="20" spans="1:27" x14ac:dyDescent="0.3">
      <c r="A20">
        <v>19</v>
      </c>
      <c r="B20">
        <f>IF('D-B'!B20=0,'D-B'!B19+'D-SD'!B20,0)</f>
        <v>0</v>
      </c>
      <c r="C20">
        <f>IF('D-B'!C20=0,'D-B'!C19+'D-SD'!C20,0)</f>
        <v>0</v>
      </c>
      <c r="D20">
        <f>IF('D-B'!D20=0,'D-B'!D19+'D-SD'!D20,0)</f>
        <v>0</v>
      </c>
      <c r="E20">
        <f>IF('D-B'!E20=0,'D-B'!E19+'D-SD'!E20,0)</f>
        <v>0</v>
      </c>
      <c r="F20">
        <f>IF('D-B'!F20=0,'D-B'!F19+'D-SD'!F20,0)</f>
        <v>0</v>
      </c>
      <c r="G20">
        <f>IF('D-B'!G20=0,'D-B'!G19+'D-SD'!G20,0)</f>
        <v>0</v>
      </c>
      <c r="H20">
        <f>IF('D-B'!H20=0,'D-B'!H19+'D-SD'!H20,0)</f>
        <v>0</v>
      </c>
      <c r="I20">
        <f>IF('D-B'!I20=0,'D-B'!I19+'D-SD'!I20,0)</f>
        <v>-293767.75</v>
      </c>
      <c r="J20">
        <f>IF('D-B'!J20=0,'D-B'!J19+'D-SD'!J20,0)</f>
        <v>-845590.56199999992</v>
      </c>
      <c r="K20">
        <f>IF('D-B'!K20=0,'D-B'!K19+'D-SD'!K20,0)</f>
        <v>-1063877.1869999999</v>
      </c>
      <c r="L20">
        <f>IF('D-B'!L20=0,'D-B'!L19+'D-SD'!L20,0)</f>
        <v>-855696.25</v>
      </c>
      <c r="M20">
        <f>IF('D-B'!M20=0,'D-B'!M19+'D-SD'!M20,0)</f>
        <v>-577525.06199999992</v>
      </c>
      <c r="N20">
        <f>IF('D-B'!N20=0,'D-B'!N19+'D-SD'!N20,0)</f>
        <v>-241994</v>
      </c>
      <c r="O20">
        <f>IF('D-B'!O20=0,'D-B'!O19+'D-SD'!O20,0)</f>
        <v>-1031714.875</v>
      </c>
      <c r="P20">
        <f>IF('D-B'!P20=0,'D-B'!P19+'D-SD'!P20,0)</f>
        <v>-1143793.625</v>
      </c>
      <c r="Q20">
        <f>IF('D-B'!Q20=0,'D-B'!Q19+'D-SD'!Q20,0)</f>
        <v>-1475761.156</v>
      </c>
      <c r="R20">
        <f>IF('D-B'!R20=0,'D-B'!R19+'D-SD'!R20,0)</f>
        <v>-930253.75</v>
      </c>
      <c r="S20">
        <f>IF('D-B'!S20=0,'D-B'!S19+'D-SD'!S20,0)</f>
        <v>-1213621.1869999999</v>
      </c>
      <c r="T20">
        <f>IF('D-B'!T20=0,'D-B'!T19+'D-SD'!T20,0)</f>
        <v>-730038</v>
      </c>
      <c r="U20">
        <f>IF('D-B'!U20=0,'D-B'!U19+'D-SD'!U20,0)</f>
        <v>-1674531.875</v>
      </c>
      <c r="V20">
        <f>IF('D-B'!V20=0,'D-B'!V19+'D-SD'!V20,0)</f>
        <v>-1764577.5</v>
      </c>
      <c r="W20">
        <f>IF('D-B'!W20=0,'D-B'!W19+'D-SD'!W20,0)</f>
        <v>-2061309.3119999999</v>
      </c>
      <c r="X20">
        <f>IF('D-B'!X20=0,'D-B'!X19+'D-SD'!X20,0)</f>
        <v>-1468651</v>
      </c>
      <c r="Y20">
        <f>IF('D-B'!Y20=0,'D-B'!Y19+'D-SD'!Y20,0)</f>
        <v>-1324728.125</v>
      </c>
      <c r="Z20">
        <f>IF('D-B'!Z20=0,'D-B'!Z19+'D-SD'!Z20,0)</f>
        <v>-1692825</v>
      </c>
      <c r="AA20">
        <f>IF('D-B'!AA20=0,'D-B'!AA19+'D-SD'!AA20,0)</f>
        <v>-1328136.625</v>
      </c>
    </row>
    <row r="21" spans="1:27" x14ac:dyDescent="0.3">
      <c r="A21">
        <v>20</v>
      </c>
      <c r="B21">
        <f>IF('D-B'!B21=0,'D-B'!B20+'D-SD'!B21,0)</f>
        <v>0</v>
      </c>
      <c r="C21">
        <f>IF('D-B'!C21=0,'D-B'!C20+'D-SD'!C21,0)</f>
        <v>0</v>
      </c>
      <c r="D21">
        <f>IF('D-B'!D21=0,'D-B'!D20+'D-SD'!D21,0)</f>
        <v>0</v>
      </c>
      <c r="E21">
        <f>IF('D-B'!E21=0,'D-B'!E20+'D-SD'!E21,0)</f>
        <v>0</v>
      </c>
      <c r="F21">
        <f>IF('D-B'!F21=0,'D-B'!F20+'D-SD'!F21,0)</f>
        <v>0</v>
      </c>
      <c r="G21">
        <f>IF('D-B'!G21=0,'D-B'!G20+'D-SD'!G21,0)</f>
        <v>0</v>
      </c>
      <c r="H21">
        <f>IF('D-B'!H21=0,'D-B'!H20+'D-SD'!H21,0)</f>
        <v>0</v>
      </c>
      <c r="I21">
        <f>IF('D-B'!I21=0,'D-B'!I20+'D-SD'!I21,0)</f>
        <v>-737277.125</v>
      </c>
      <c r="J21">
        <f>IF('D-B'!J21=0,'D-B'!J20+'D-SD'!J21,0)</f>
        <v>-958498.125</v>
      </c>
      <c r="K21">
        <f>IF('D-B'!K21=0,'D-B'!K20+'D-SD'!K21,0)</f>
        <v>-790367.25</v>
      </c>
      <c r="L21">
        <f>IF('D-B'!L21=0,'D-B'!L20+'D-SD'!L21,0)</f>
        <v>-521114.31199999992</v>
      </c>
      <c r="M21">
        <f>IF('D-B'!M21=0,'D-B'!M20+'D-SD'!M21,0)</f>
        <v>0</v>
      </c>
      <c r="N21">
        <f>IF('D-B'!N21=0,'D-B'!N20+'D-SD'!N21,0)</f>
        <v>-796774.125</v>
      </c>
      <c r="O21">
        <f>IF('D-B'!O21=0,'D-B'!O20+'D-SD'!O21,0)</f>
        <v>-1046420.8119999999</v>
      </c>
      <c r="P21">
        <f>IF('D-B'!P21=0,'D-B'!P20+'D-SD'!P21,0)</f>
        <v>-1445721.406</v>
      </c>
      <c r="Q21">
        <f>IF('D-B'!Q21=0,'D-B'!Q20+'D-SD'!Q21,0)</f>
        <v>-883403.56199999992</v>
      </c>
      <c r="R21">
        <f>IF('D-B'!R21=0,'D-B'!R20+'D-SD'!R21,0)</f>
        <v>-1171348.0619999999</v>
      </c>
      <c r="S21">
        <f>IF('D-B'!S21=0,'D-B'!S20+'D-SD'!S21,0)</f>
        <v>-676924.75</v>
      </c>
      <c r="T21">
        <f>IF('D-B'!T21=0,'D-B'!T20+'D-SD'!T21,0)</f>
        <v>-1632084.1869999999</v>
      </c>
      <c r="U21">
        <f>IF('D-B'!U21=0,'D-B'!U20+'D-SD'!U21,0)</f>
        <v>-1676714.0619999999</v>
      </c>
      <c r="V21">
        <f>IF('D-B'!V21=0,'D-B'!V20+'D-SD'!V21,0)</f>
        <v>-2042600.3119999999</v>
      </c>
      <c r="W21">
        <f>IF('D-B'!W21=0,'D-B'!W20+'D-SD'!W21,0)</f>
        <v>-1450539</v>
      </c>
      <c r="X21">
        <f>IF('D-B'!X21=0,'D-B'!X20+'D-SD'!X21,0)</f>
        <v>-1306238.125</v>
      </c>
      <c r="Y21">
        <f>IF('D-B'!Y21=0,'D-B'!Y20+'D-SD'!Y21,0)</f>
        <v>-1673993</v>
      </c>
      <c r="Z21">
        <f>IF('D-B'!Z21=0,'D-B'!Z20+'D-SD'!Z21,0)</f>
        <v>-1310132.625</v>
      </c>
      <c r="AA21">
        <f>IF('D-B'!AA21=0,'D-B'!AA20+'D-SD'!AA21,0)</f>
        <v>-1458807.1869999999</v>
      </c>
    </row>
    <row r="22" spans="1:27" x14ac:dyDescent="0.3">
      <c r="A22">
        <v>21</v>
      </c>
      <c r="B22">
        <f>IF('D-B'!B22=0,'D-B'!B21+'D-SD'!B22,0)</f>
        <v>0</v>
      </c>
      <c r="C22">
        <f>IF('D-B'!C22=0,'D-B'!C21+'D-SD'!C22,0)</f>
        <v>0</v>
      </c>
      <c r="D22">
        <f>IF('D-B'!D22=0,'D-B'!D21+'D-SD'!D22,0)</f>
        <v>0</v>
      </c>
      <c r="E22">
        <f>IF('D-B'!E22=0,'D-B'!E21+'D-SD'!E22,0)</f>
        <v>0</v>
      </c>
      <c r="F22">
        <f>IF('D-B'!F22=0,'D-B'!F21+'D-SD'!F22,0)</f>
        <v>0</v>
      </c>
      <c r="G22">
        <f>IF('D-B'!G22=0,'D-B'!G21+'D-SD'!G22,0)</f>
        <v>0</v>
      </c>
      <c r="H22">
        <f>IF('D-B'!H22=0,'D-B'!H21+'D-SD'!H22,0)</f>
        <v>-363397.93699999992</v>
      </c>
      <c r="I22">
        <f>IF('D-B'!I22=0,'D-B'!I21+'D-SD'!I22,0)</f>
        <v>-855369.125</v>
      </c>
      <c r="J22">
        <f>IF('D-B'!J22=0,'D-B'!J21+'D-SD'!J22,0)</f>
        <v>-679405.18699999992</v>
      </c>
      <c r="K22">
        <f>IF('D-B'!K22=0,'D-B'!K21+'D-SD'!K22,0)</f>
        <v>-448983.625</v>
      </c>
      <c r="L22">
        <f>IF('D-B'!L22=0,'D-B'!L21+'D-SD'!L22,0)</f>
        <v>0</v>
      </c>
      <c r="M22">
        <f>IF('D-B'!M22=0,'D-B'!M21+'D-SD'!M22,0)</f>
        <v>-829263.5</v>
      </c>
      <c r="N22">
        <f>IF('D-B'!N22=0,'D-B'!N21+'D-SD'!N22,0)</f>
        <v>-1051386</v>
      </c>
      <c r="O22">
        <f>IF('D-B'!O22=0,'D-B'!O21+'D-SD'!O22,0)</f>
        <v>-1409241.656</v>
      </c>
      <c r="P22">
        <f>IF('D-B'!P22=0,'D-B'!P21+'D-SD'!P22,0)</f>
        <v>-837684.31199999992</v>
      </c>
      <c r="Q22">
        <f>IF('D-B'!Q22=0,'D-B'!Q21+'D-SD'!Q22,0)</f>
        <v>-1130003.9369999999</v>
      </c>
      <c r="R22">
        <f>IF('D-B'!R22=0,'D-B'!R21+'D-SD'!R22,0)</f>
        <v>-624244.5</v>
      </c>
      <c r="S22">
        <f>IF('D-B'!S22=0,'D-B'!S21+'D-SD'!S22,0)</f>
        <v>-1589941.5</v>
      </c>
      <c r="T22">
        <f>IF('D-B'!T22=0,'D-B'!T21+'D-SD'!T22,0)</f>
        <v>-1688609.625</v>
      </c>
      <c r="U22">
        <f>IF('D-B'!U22=0,'D-B'!U21+'D-SD'!U22,0)</f>
        <v>-2010462.906</v>
      </c>
      <c r="V22">
        <f>IF('D-B'!V22=0,'D-B'!V21+'D-SD'!V22,0)</f>
        <v>-1432687</v>
      </c>
      <c r="W22">
        <f>IF('D-B'!W22=0,'D-B'!W21+'D-SD'!W22,0)</f>
        <v>-1287965.125</v>
      </c>
      <c r="X22">
        <f>IF('D-B'!X22=0,'D-B'!X21+'D-SD'!X22,0)</f>
        <v>-1655300</v>
      </c>
      <c r="Y22">
        <f>IF('D-B'!Y22=0,'D-B'!Y21+'D-SD'!Y22,0)</f>
        <v>-1292040.625</v>
      </c>
      <c r="Z22">
        <f>IF('D-B'!Z22=0,'D-B'!Z21+'D-SD'!Z22,0)</f>
        <v>-1440140.1869999999</v>
      </c>
      <c r="AA22">
        <f>IF('D-B'!AA22=0,'D-B'!AA21+'D-SD'!AA22,0)</f>
        <v>-925118.31199999992</v>
      </c>
    </row>
    <row r="23" spans="1:27" x14ac:dyDescent="0.3">
      <c r="A23">
        <v>22</v>
      </c>
      <c r="B23">
        <f>IF('D-B'!B23=0,'D-B'!B22+'D-SD'!B23,0)</f>
        <v>0</v>
      </c>
      <c r="C23">
        <f>IF('D-B'!C23=0,'D-B'!C22+'D-SD'!C23,0)</f>
        <v>0</v>
      </c>
      <c r="D23">
        <f>IF('D-B'!D23=0,'D-B'!D22+'D-SD'!D23,0)</f>
        <v>0</v>
      </c>
      <c r="E23">
        <f>IF('D-B'!E23=0,'D-B'!E22+'D-SD'!E23,0)</f>
        <v>0</v>
      </c>
      <c r="F23">
        <f>IF('D-B'!F23=0,'D-B'!F22+'D-SD'!F23,0)</f>
        <v>0</v>
      </c>
      <c r="G23">
        <f>IF('D-B'!G23=0,'D-B'!G22+'D-SD'!G23,0)</f>
        <v>0</v>
      </c>
      <c r="H23">
        <f>IF('D-B'!H23=0,'D-B'!H22+'D-SD'!H23,0)</f>
        <v>-756413.125</v>
      </c>
      <c r="I23">
        <f>IF('D-B'!I23=0,'D-B'!I22+'D-SD'!I23,0)</f>
        <v>-570694.18699999992</v>
      </c>
      <c r="J23">
        <f>IF('D-B'!J23=0,'D-B'!J22+'D-SD'!J23,0)</f>
        <v>-344367.875</v>
      </c>
      <c r="K23">
        <f>IF('D-B'!K23=0,'D-B'!K22+'D-SD'!K23,0)</f>
        <v>-83761.25</v>
      </c>
      <c r="L23">
        <f>IF('D-B'!L23=0,'D-B'!L22+'D-SD'!L23,0)</f>
        <v>-901398.875</v>
      </c>
      <c r="M23">
        <f>IF('D-B'!M23=0,'D-B'!M22+'D-SD'!M23,0)</f>
        <v>-1006693.125</v>
      </c>
      <c r="N23">
        <f>IF('D-B'!N23=0,'D-B'!N22+'D-SD'!N23,0)</f>
        <v>-1375095.9369999999</v>
      </c>
      <c r="O23">
        <f>IF('D-B'!O23=0,'D-B'!O22+'D-SD'!O23,0)</f>
        <v>-785525.125</v>
      </c>
      <c r="P23">
        <f>IF('D-B'!P23=0,'D-B'!P22+'D-SD'!P23,0)</f>
        <v>-1089798.8119999999</v>
      </c>
      <c r="Q23">
        <f>IF('D-B'!Q23=0,'D-B'!Q22+'D-SD'!Q23,0)</f>
        <v>-572479.375</v>
      </c>
      <c r="R23">
        <f>IF('D-B'!R23=0,'D-B'!R22+'D-SD'!R23,0)</f>
        <v>-1548216.875</v>
      </c>
      <c r="S23">
        <f>IF('D-B'!S23=0,'D-B'!S22+'D-SD'!S23,0)</f>
        <v>-1600809.1869999999</v>
      </c>
      <c r="T23">
        <f>IF('D-B'!T23=0,'D-B'!T22+'D-SD'!T23,0)</f>
        <v>-1978084.5</v>
      </c>
      <c r="U23">
        <f>IF('D-B'!U23=0,'D-B'!U22+'D-SD'!U23,0)</f>
        <v>-1394772.1869999999</v>
      </c>
      <c r="V23">
        <f>IF('D-B'!V23=0,'D-B'!V22+'D-SD'!V23,0)</f>
        <v>-1269950.125</v>
      </c>
      <c r="W23">
        <f>IF('D-B'!W23=0,'D-B'!W22+'D-SD'!W23,0)</f>
        <v>-1636823</v>
      </c>
      <c r="X23">
        <f>IF('D-B'!X23=0,'D-B'!X22+'D-SD'!X23,0)</f>
        <v>-1274081.625</v>
      </c>
      <c r="Y23">
        <f>IF('D-B'!Y23=0,'D-B'!Y22+'D-SD'!Y23,0)</f>
        <v>-1421366.1869999999</v>
      </c>
      <c r="Z23">
        <f>IF('D-B'!Z23=0,'D-B'!Z22+'D-SD'!Z23,0)</f>
        <v>-906849.31199999992</v>
      </c>
      <c r="AA23">
        <f>IF('D-B'!AA23=0,'D-B'!AA22+'D-SD'!AA23,0)</f>
        <v>-1458035.25</v>
      </c>
    </row>
    <row r="24" spans="1:27" x14ac:dyDescent="0.3">
      <c r="A24">
        <v>23</v>
      </c>
      <c r="B24">
        <f>IF('D-B'!B24=0,'D-B'!B23+'D-SD'!B24,0)</f>
        <v>0</v>
      </c>
      <c r="C24">
        <f>IF('D-B'!C24=0,'D-B'!C23+'D-SD'!C24,0)</f>
        <v>0</v>
      </c>
      <c r="D24">
        <f>IF('D-B'!D24=0,'D-B'!D23+'D-SD'!D24,0)</f>
        <v>0</v>
      </c>
      <c r="E24">
        <f>IF('D-B'!E24=0,'D-B'!E23+'D-SD'!E24,0)</f>
        <v>0</v>
      </c>
      <c r="F24">
        <f>IF('D-B'!F24=0,'D-B'!F23+'D-SD'!F24,0)</f>
        <v>0</v>
      </c>
      <c r="G24">
        <f>IF('D-B'!G24=0,'D-B'!G23+'D-SD'!G24,0)</f>
        <v>-564052.68699999992</v>
      </c>
      <c r="H24">
        <f>IF('D-B'!H24=0,'D-B'!H23+'D-SD'!H24,0)</f>
        <v>-466155.125</v>
      </c>
      <c r="I24">
        <f>IF('D-B'!I24=0,'D-B'!I23+'D-SD'!I24,0)</f>
        <v>-215708.125</v>
      </c>
      <c r="J24">
        <f>IF('D-B'!J24=0,'D-B'!J23+'D-SD'!J24,0)</f>
        <v>0</v>
      </c>
      <c r="K24">
        <f>IF('D-B'!K24=0,'D-B'!K23+'D-SD'!K24,0)</f>
        <v>-815450.875</v>
      </c>
      <c r="L24">
        <f>IF('D-B'!L24=0,'D-B'!L23+'D-SD'!L24,0)</f>
        <v>-964701.31199999992</v>
      </c>
      <c r="M24">
        <f>IF('D-B'!M24=0,'D-B'!M23+'D-SD'!M24,0)</f>
        <v>-1341296.1869999999</v>
      </c>
      <c r="N24">
        <f>IF('D-B'!N24=0,'D-B'!N23+'D-SD'!N24,0)</f>
        <v>-735708.875</v>
      </c>
      <c r="O24">
        <f>IF('D-B'!O24=0,'D-B'!O23+'D-SD'!O24,0)</f>
        <v>-1043153.6869999999</v>
      </c>
      <c r="P24">
        <f>IF('D-B'!P24=0,'D-B'!P23+'D-SD'!P24,0)</f>
        <v>-521885.125</v>
      </c>
      <c r="Q24">
        <f>IF('D-B'!Q24=0,'D-B'!Q23+'D-SD'!Q24,0)</f>
        <v>-1507424.1869999999</v>
      </c>
      <c r="R24">
        <f>IF('D-B'!R24=0,'D-B'!R23+'D-SD'!R24,0)</f>
        <v>-1563427.8119999999</v>
      </c>
      <c r="S24">
        <f>IF('D-B'!S24=0,'D-B'!S23+'D-SD'!S24,0)</f>
        <v>-1946009.0619999999</v>
      </c>
      <c r="T24">
        <f>IF('D-B'!T24=0,'D-B'!T23+'D-SD'!T24,0)</f>
        <v>-1356618.3119999999</v>
      </c>
      <c r="U24">
        <f>IF('D-B'!U24=0,'D-B'!U23+'D-SD'!U24,0)</f>
        <v>-1226828.5619999999</v>
      </c>
      <c r="V24">
        <f>IF('D-B'!V24=0,'D-B'!V23+'D-SD'!V24,0)</f>
        <v>-1618607</v>
      </c>
      <c r="W24">
        <f>IF('D-B'!W24=0,'D-B'!W23+'D-SD'!W24,0)</f>
        <v>-1256332.625</v>
      </c>
      <c r="X24">
        <f>IF('D-B'!X24=0,'D-B'!X23+'D-SD'!X24,0)</f>
        <v>-1402730.1869999999</v>
      </c>
      <c r="Y24">
        <f>IF('D-B'!Y24=0,'D-B'!Y23+'D-SD'!Y24,0)</f>
        <v>-888475.31199999992</v>
      </c>
      <c r="Z24">
        <f>IF('D-B'!Z24=0,'D-B'!Z23+'D-SD'!Z24,0)</f>
        <v>-1439047.25</v>
      </c>
      <c r="AA24">
        <f>IF('D-B'!AA24=0,'D-B'!AA23+'D-SD'!AA24,0)</f>
        <v>-780421.875</v>
      </c>
    </row>
    <row r="25" spans="1:27" x14ac:dyDescent="0.3">
      <c r="A25">
        <v>24</v>
      </c>
      <c r="B25">
        <f>IF('D-B'!B25=0,'D-B'!B24+'D-SD'!B25,0)</f>
        <v>0</v>
      </c>
      <c r="C25">
        <f>IF('D-B'!C25=0,'D-B'!C24+'D-SD'!C25,0)</f>
        <v>0</v>
      </c>
      <c r="D25">
        <f>IF('D-B'!D25=0,'D-B'!D24+'D-SD'!D25,0)</f>
        <v>0</v>
      </c>
      <c r="E25">
        <f>IF('D-B'!E25=0,'D-B'!E24+'D-SD'!E25,0)</f>
        <v>0</v>
      </c>
      <c r="F25">
        <f>IF('D-B'!F25=0,'D-B'!F24+'D-SD'!F25,0)</f>
        <v>-429719.81099999975</v>
      </c>
      <c r="G25">
        <f>IF('D-B'!G25=0,'D-B'!G24+'D-SD'!G25,0)</f>
        <v>-367833.125</v>
      </c>
      <c r="H25">
        <f>IF('D-B'!H25=0,'D-B'!H24+'D-SD'!H25,0)</f>
        <v>-104367.375</v>
      </c>
      <c r="I25">
        <f>IF('D-B'!I25=0,'D-B'!I24+'D-SD'!I25,0)</f>
        <v>0</v>
      </c>
      <c r="J25">
        <f>IF('D-B'!J25=0,'D-B'!J24+'D-SD'!J25,0)</f>
        <v>-381913.5</v>
      </c>
      <c r="K25">
        <f>IF('D-B'!K25=0,'D-B'!K24+'D-SD'!K25,0)</f>
        <v>-843945.5</v>
      </c>
      <c r="L25">
        <f>IF('D-B'!L25=0,'D-B'!L24+'D-SD'!L25,0)</f>
        <v>-1310198.4369999999</v>
      </c>
      <c r="M25">
        <f>IF('D-B'!M25=0,'D-B'!M24+'D-SD'!M25,0)</f>
        <v>-686229.625</v>
      </c>
      <c r="N25">
        <f>IF('D-B'!N25=0,'D-B'!N24+'D-SD'!N25,0)</f>
        <v>-998851.56199999992</v>
      </c>
      <c r="O25">
        <f>IF('D-B'!O25=0,'D-B'!O24+'D-SD'!O25,0)</f>
        <v>-464847.875</v>
      </c>
      <c r="P25">
        <f>IF('D-B'!P25=0,'D-B'!P24+'D-SD'!P25,0)</f>
        <v>-1467599.5</v>
      </c>
      <c r="Q25">
        <f>IF('D-B'!Q25=0,'D-B'!Q24+'D-SD'!Q25,0)</f>
        <v>-1626979.375</v>
      </c>
      <c r="R25">
        <f>IF('D-B'!R25=0,'D-B'!R24+'D-SD'!R25,0)</f>
        <v>-1914354.656</v>
      </c>
      <c r="S25">
        <f>IF('D-B'!S25=0,'D-B'!S24+'D-SD'!S25,0)</f>
        <v>-1318766.4369999999</v>
      </c>
      <c r="T25">
        <f>IF('D-B'!T25=0,'D-B'!T24+'D-SD'!T25,0)</f>
        <v>-1183467.9369999999</v>
      </c>
      <c r="U25">
        <f>IF('D-B'!U25=0,'D-B'!U24+'D-SD'!U25,0)</f>
        <v>-1578521.0619999999</v>
      </c>
      <c r="V25">
        <f>IF('D-B'!V25=0,'D-B'!V24+'D-SD'!V25,0)</f>
        <v>-1238836.625</v>
      </c>
      <c r="W25">
        <f>IF('D-B'!W25=0,'D-B'!W24+'D-SD'!W25,0)</f>
        <v>-1384312.1869999999</v>
      </c>
      <c r="X25">
        <f>IF('D-B'!X25=0,'D-B'!X24+'D-SD'!X25,0)</f>
        <v>-870240.31199999992</v>
      </c>
      <c r="Y25">
        <f>IF('D-B'!Y25=0,'D-B'!Y24+'D-SD'!Y25,0)</f>
        <v>-1419954.25</v>
      </c>
      <c r="Z25">
        <f>IF('D-B'!Z25=0,'D-B'!Z24+'D-SD'!Z25,0)</f>
        <v>-762310.875</v>
      </c>
      <c r="AA25">
        <f>IF('D-B'!AA25=0,'D-B'!AA24+'D-SD'!AA25,0)</f>
        <v>-1395616.8119999999</v>
      </c>
    </row>
    <row r="26" spans="1:27" x14ac:dyDescent="0.3">
      <c r="A26">
        <v>25</v>
      </c>
      <c r="B26">
        <f>IF('D-B'!B26=0,'D-B'!B25+'D-SD'!B26,0)</f>
        <v>0</v>
      </c>
      <c r="C26">
        <f>IF('D-B'!C26=0,'D-B'!C25+'D-SD'!C26,0)</f>
        <v>0</v>
      </c>
      <c r="D26">
        <f>IF('D-B'!D26=0,'D-B'!D25+'D-SD'!D26,0)</f>
        <v>0</v>
      </c>
      <c r="E26">
        <f>IF('D-B'!E26=0,'D-B'!E25+'D-SD'!E26,0)</f>
        <v>-107770.81099999975</v>
      </c>
      <c r="F26">
        <f>IF('D-B'!F26=0,'D-B'!F25+'D-SD'!F26,0)</f>
        <v>-323817.125</v>
      </c>
      <c r="G26">
        <f>IF('D-B'!G26=0,'D-B'!G25+'D-SD'!G26,0)</f>
        <v>0</v>
      </c>
      <c r="H26">
        <f>IF('D-B'!H26=0,'D-B'!H25+'D-SD'!H26,0)</f>
        <v>0</v>
      </c>
      <c r="I26">
        <f>IF('D-B'!I26=0,'D-B'!I25+'D-SD'!I26,0)</f>
        <v>0</v>
      </c>
      <c r="J26">
        <f>IF('D-B'!J26=0,'D-B'!J25+'D-SD'!J26,0)</f>
        <v>-427559.625</v>
      </c>
      <c r="K26">
        <f>IF('D-B'!K26=0,'D-B'!K25+'D-SD'!K26,0)</f>
        <v>-1163902.6869999999</v>
      </c>
      <c r="L26">
        <f>IF('D-B'!L26=0,'D-B'!L25+'D-SD'!L26,0)</f>
        <v>-639452.375</v>
      </c>
      <c r="M26">
        <f>IF('D-B'!M26=0,'D-B'!M25+'D-SD'!M26,0)</f>
        <v>-954886.43699999992</v>
      </c>
      <c r="N26">
        <f>IF('D-B'!N26=0,'D-B'!N25+'D-SD'!N26,0)</f>
        <v>-410161.625</v>
      </c>
      <c r="O26">
        <f>IF('D-B'!O26=0,'D-B'!O25+'D-SD'!O26,0)</f>
        <v>-1421333.8119999999</v>
      </c>
      <c r="P26">
        <f>IF('D-B'!P26=0,'D-B'!P25+'D-SD'!P26,0)</f>
        <v>-1591581.9369999999</v>
      </c>
      <c r="Q26">
        <f>IF('D-B'!Q26=0,'D-B'!Q25+'D-SD'!Q26,0)</f>
        <v>-1883630.25</v>
      </c>
      <c r="R26">
        <f>IF('D-B'!R26=0,'D-B'!R25+'D-SD'!R26,0)</f>
        <v>-1281333.625</v>
      </c>
      <c r="S26">
        <f>IF('D-B'!S26=0,'D-B'!S25+'D-SD'!S26,0)</f>
        <v>-1140408.3119999999</v>
      </c>
      <c r="T26">
        <f>IF('D-B'!T26=0,'D-B'!T25+'D-SD'!T26,0)</f>
        <v>-1538194.125</v>
      </c>
      <c r="U26">
        <f>IF('D-B'!U26=0,'D-B'!U25+'D-SD'!U26,0)</f>
        <v>-1198961.75</v>
      </c>
      <c r="V26">
        <f>IF('D-B'!V26=0,'D-B'!V25+'D-SD'!V26,0)</f>
        <v>-1366152.1869999999</v>
      </c>
      <c r="W26">
        <f>IF('D-B'!W26=0,'D-B'!W25+'D-SD'!W26,0)</f>
        <v>-852220.31199999992</v>
      </c>
      <c r="X26">
        <f>IF('D-B'!X26=0,'D-B'!X25+'D-SD'!X26,0)</f>
        <v>-1400999.25</v>
      </c>
      <c r="Y26">
        <f>IF('D-B'!Y26=0,'D-B'!Y25+'D-SD'!Y26,0)</f>
        <v>-744092.875</v>
      </c>
      <c r="Z26">
        <f>IF('D-B'!Z26=0,'D-B'!Z25+'D-SD'!Z26,0)</f>
        <v>-1376692.8119999999</v>
      </c>
      <c r="AA26">
        <f>IF('D-B'!AA26=0,'D-B'!AA25+'D-SD'!AA26,0)</f>
        <v>-1690953.5</v>
      </c>
    </row>
    <row r="27" spans="1:27" x14ac:dyDescent="0.3">
      <c r="A27">
        <v>26</v>
      </c>
      <c r="B27">
        <f>IF('D-B'!B27=0,'D-B'!B26+'D-SD'!B27,0)</f>
        <v>0</v>
      </c>
      <c r="C27">
        <f>IF('D-B'!C27=0,'D-B'!C26+'D-SD'!C27,0)</f>
        <v>0</v>
      </c>
      <c r="D27">
        <f>IF('D-B'!D27=0,'D-B'!D26+'D-SD'!D27,0)</f>
        <v>0</v>
      </c>
      <c r="E27">
        <f>IF('D-B'!E27=0,'D-B'!E26+'D-SD'!E27,0)</f>
        <v>-217151.06199999992</v>
      </c>
      <c r="F27">
        <f>IF('D-B'!F27=0,'D-B'!F26+'D-SD'!F27,0)</f>
        <v>0</v>
      </c>
      <c r="G27">
        <f>IF('D-B'!G27=0,'D-B'!G26+'D-SD'!G27,0)</f>
        <v>0</v>
      </c>
      <c r="H27">
        <f>IF('D-B'!H27=0,'D-B'!H26+'D-SD'!H27,0)</f>
        <v>0</v>
      </c>
      <c r="I27">
        <f>IF('D-B'!I27=0,'D-B'!I26+'D-SD'!I27,0)</f>
        <v>-119198.68699999992</v>
      </c>
      <c r="J27">
        <f>IF('D-B'!J27=0,'D-B'!J26+'D-SD'!J27,0)</f>
        <v>-795680.93699999992</v>
      </c>
      <c r="K27">
        <f>IF('D-B'!K27=0,'D-B'!K26+'D-SD'!K27,0)</f>
        <v>-326735.125</v>
      </c>
      <c r="L27">
        <f>IF('D-B'!L27=0,'D-B'!L26+'D-SD'!L27,0)</f>
        <v>-913624.31199999992</v>
      </c>
      <c r="M27">
        <f>IF('D-B'!M27=0,'D-B'!M26+'D-SD'!M27,0)</f>
        <v>-355826.375</v>
      </c>
      <c r="N27">
        <f>IF('D-B'!N27=0,'D-B'!N26+'D-SD'!N27,0)</f>
        <v>-1377447.125</v>
      </c>
      <c r="O27">
        <f>IF('D-B'!O27=0,'D-B'!O26+'D-SD'!O27,0)</f>
        <v>-1549742.5</v>
      </c>
      <c r="P27">
        <f>IF('D-B'!P27=0,'D-B'!P26+'D-SD'!P27,0)</f>
        <v>-1853909.8119999999</v>
      </c>
      <c r="Q27">
        <f>IF('D-B'!Q27=0,'D-B'!Q26+'D-SD'!Q27,0)</f>
        <v>-1244827.75</v>
      </c>
      <c r="R27">
        <f>IF('D-B'!R27=0,'D-B'!R26+'D-SD'!R27,0)</f>
        <v>-1097767.6869999999</v>
      </c>
      <c r="S27">
        <f>IF('D-B'!S27=0,'D-B'!S26+'D-SD'!S27,0)</f>
        <v>-1498171.1869999999</v>
      </c>
      <c r="T27">
        <f>IF('D-B'!T27=0,'D-B'!T26+'D-SD'!T27,0)</f>
        <v>-1158839.9369999999</v>
      </c>
      <c r="U27">
        <f>IF('D-B'!U27=0,'D-B'!U26+'D-SD'!U27,0)</f>
        <v>-1321621.6869999999</v>
      </c>
      <c r="V27">
        <f>IF('D-B'!V27=0,'D-B'!V26+'D-SD'!V27,0)</f>
        <v>-834460.31199999992</v>
      </c>
      <c r="W27">
        <f>IF('D-B'!W27=0,'D-B'!W26+'D-SD'!W27,0)</f>
        <v>-1382262.25</v>
      </c>
      <c r="X27">
        <f>IF('D-B'!X27=0,'D-B'!X26+'D-SD'!X27,0)</f>
        <v>-726014.875</v>
      </c>
      <c r="Y27">
        <f>IF('D-B'!Y27=0,'D-B'!Y26+'D-SD'!Y27,0)</f>
        <v>-1357661.8119999999</v>
      </c>
      <c r="Z27">
        <f>IF('D-B'!Z27=0,'D-B'!Z26+'D-SD'!Z27,0)</f>
        <v>-1672145.5</v>
      </c>
      <c r="AA27">
        <f>IF('D-B'!AA27=0,'D-B'!AA26+'D-SD'!AA27,0)</f>
        <v>-1675327.5619999999</v>
      </c>
    </row>
    <row r="28" spans="1:27" x14ac:dyDescent="0.3">
      <c r="A28">
        <v>27</v>
      </c>
      <c r="B28">
        <f>IF('D-B'!B28=0,'D-B'!B27+'D-SD'!B28,0)</f>
        <v>0</v>
      </c>
      <c r="C28">
        <f>IF('D-B'!C28=0,'D-B'!C27+'D-SD'!C28,0)</f>
        <v>0</v>
      </c>
      <c r="D28">
        <f>IF('D-B'!D28=0,'D-B'!D27+'D-SD'!D28,0)</f>
        <v>0</v>
      </c>
      <c r="E28">
        <f>IF('D-B'!E28=0,'D-B'!E27+'D-SD'!E28,0)</f>
        <v>0</v>
      </c>
      <c r="F28">
        <f>IF('D-B'!F28=0,'D-B'!F27+'D-SD'!F28,0)</f>
        <v>0</v>
      </c>
      <c r="G28">
        <f>IF('D-B'!G28=0,'D-B'!G27+'D-SD'!G28,0)</f>
        <v>0</v>
      </c>
      <c r="H28">
        <f>IF('D-B'!H28=0,'D-B'!H27+'D-SD'!H28,0)</f>
        <v>0</v>
      </c>
      <c r="I28">
        <f>IF('D-B'!I28=0,'D-B'!I27+'D-SD'!I28,0)</f>
        <v>-692857.18699999992</v>
      </c>
      <c r="J28">
        <f>IF('D-B'!J28=0,'D-B'!J27+'D-SD'!J28,0)</f>
        <v>-92093.875</v>
      </c>
      <c r="K28">
        <f>IF('D-B'!K28=0,'D-B'!K27+'D-SD'!K28,0)</f>
        <v>-706491.18699999992</v>
      </c>
      <c r="L28">
        <f>IF('D-B'!L28=0,'D-B'!L27+'D-SD'!L28,0)</f>
        <v>-304194.25</v>
      </c>
      <c r="M28">
        <f>IF('D-B'!M28=0,'D-B'!M27+'D-SD'!M28,0)</f>
        <v>-1333860.4369999999</v>
      </c>
      <c r="N28">
        <f>IF('D-B'!N28=0,'D-B'!N27+'D-SD'!N28,0)</f>
        <v>-1510267.0619999999</v>
      </c>
      <c r="O28">
        <f>IF('D-B'!O28=0,'D-B'!O27+'D-SD'!O28,0)</f>
        <v>-1817748.406</v>
      </c>
      <c r="P28">
        <f>IF('D-B'!P28=0,'D-B'!P27+'D-SD'!P28,0)</f>
        <v>-1209516.9369999999</v>
      </c>
      <c r="Q28">
        <f>IF('D-B'!Q28=0,'D-B'!Q27+'D-SD'!Q28,0)</f>
        <v>-1056056.125</v>
      </c>
      <c r="R28">
        <f>IF('D-B'!R28=0,'D-B'!R27+'D-SD'!R28,0)</f>
        <v>-1458568.1869999999</v>
      </c>
      <c r="S28">
        <f>IF('D-B'!S28=0,'D-B'!S27+'D-SD'!S28,0)</f>
        <v>-1119011.125</v>
      </c>
      <c r="T28">
        <f>IF('D-B'!T28=0,'D-B'!T27+'D-SD'!T28,0)</f>
        <v>-1276852.1869999999</v>
      </c>
      <c r="U28">
        <f>IF('D-B'!U28=0,'D-B'!U27+'D-SD'!U28,0)</f>
        <v>-784024</v>
      </c>
      <c r="V28">
        <f>IF('D-B'!V28=0,'D-B'!V27+'D-SD'!V28,0)</f>
        <v>-1363784.25</v>
      </c>
      <c r="W28">
        <f>IF('D-B'!W28=0,'D-B'!W27+'D-SD'!W28,0)</f>
        <v>-708207.875</v>
      </c>
      <c r="X28">
        <f>IF('D-B'!X28=0,'D-B'!X27+'D-SD'!X28,0)</f>
        <v>-1338771.8119999999</v>
      </c>
      <c r="Y28">
        <f>IF('D-B'!Y28=0,'D-B'!Y27+'D-SD'!Y28,0)</f>
        <v>-1653232.5</v>
      </c>
      <c r="Z28">
        <f>IF('D-B'!Z28=0,'D-B'!Z27+'D-SD'!Z28,0)</f>
        <v>-1656231.5619999999</v>
      </c>
      <c r="AA28">
        <f>IF('D-B'!AA28=0,'D-B'!AA27+'D-SD'!AA28,0)</f>
        <v>-1298623.625</v>
      </c>
    </row>
    <row r="29" spans="1:27" x14ac:dyDescent="0.3">
      <c r="A29">
        <v>28</v>
      </c>
      <c r="B29">
        <f>IF('D-B'!B29=0,'D-B'!B28+'D-SD'!B29,0)</f>
        <v>0</v>
      </c>
      <c r="C29">
        <f>IF('D-B'!C29=0,'D-B'!C28+'D-SD'!C29,0)</f>
        <v>0</v>
      </c>
      <c r="D29">
        <f>IF('D-B'!D29=0,'D-B'!D28+'D-SD'!D29,0)</f>
        <v>0</v>
      </c>
      <c r="E29">
        <f>IF('D-B'!E29=0,'D-B'!E28+'D-SD'!E29,0)</f>
        <v>0</v>
      </c>
      <c r="F29">
        <f>IF('D-B'!F29=0,'D-B'!F28+'D-SD'!F29,0)</f>
        <v>0</v>
      </c>
      <c r="G29">
        <f>IF('D-B'!G29=0,'D-B'!G28+'D-SD'!G29,0)</f>
        <v>0</v>
      </c>
      <c r="H29">
        <f>IF('D-B'!H29=0,'D-B'!H28+'D-SD'!H29,0)</f>
        <v>-359418.56199999992</v>
      </c>
      <c r="I29">
        <f>IF('D-B'!I29=0,'D-B'!I28+'D-SD'!I29,0)</f>
        <v>0</v>
      </c>
      <c r="J29">
        <f>IF('D-B'!J29=0,'D-B'!J28+'D-SD'!J29,0)</f>
        <v>-377432.06199999992</v>
      </c>
      <c r="K29">
        <f>IF('D-B'!K29=0,'D-B'!K28+'D-SD'!K29,0)</f>
        <v>-187869</v>
      </c>
      <c r="L29">
        <f>IF('D-B'!L29=0,'D-B'!L28+'D-SD'!L29,0)</f>
        <v>-1292976.75</v>
      </c>
      <c r="M29">
        <f>IF('D-B'!M29=0,'D-B'!M28+'D-SD'!M29,0)</f>
        <v>-1471107.6869999999</v>
      </c>
      <c r="N29">
        <f>IF('D-B'!N29=0,'D-B'!N28+'D-SD'!N29,0)</f>
        <v>-1783957</v>
      </c>
      <c r="O29">
        <f>IF('D-B'!O29=0,'D-B'!O28+'D-SD'!O29,0)</f>
        <v>-1167765.0619999999</v>
      </c>
      <c r="P29">
        <f>IF('D-B'!P29=0,'D-B'!P28+'D-SD'!P29,0)</f>
        <v>-1015500.5</v>
      </c>
      <c r="Q29">
        <f>IF('D-B'!Q29=0,'D-B'!Q28+'D-SD'!Q29,0)</f>
        <v>-1419896.25</v>
      </c>
      <c r="R29">
        <f>IF('D-B'!R29=0,'D-B'!R28+'D-SD'!R29,0)</f>
        <v>-1079587.25</v>
      </c>
      <c r="S29">
        <f>IF('D-B'!S29=0,'D-B'!S28+'D-SD'!S29,0)</f>
        <v>-1232383.625</v>
      </c>
      <c r="T29">
        <f>IF('D-B'!T29=0,'D-B'!T28+'D-SD'!T29,0)</f>
        <v>-733347.68699999992</v>
      </c>
      <c r="U29">
        <f>IF('D-B'!U29=0,'D-B'!U28+'D-SD'!U29,0)</f>
        <v>-1315792.375</v>
      </c>
      <c r="V29">
        <f>IF('D-B'!V29=0,'D-B'!V28+'D-SD'!V29,0)</f>
        <v>-690656.875</v>
      </c>
      <c r="W29">
        <f>IF('D-B'!W29=0,'D-B'!W28+'D-SD'!W29,0)</f>
        <v>-1320095.8119999999</v>
      </c>
      <c r="X29">
        <f>IF('D-B'!X29=0,'D-B'!X28+'D-SD'!X29,0)</f>
        <v>-1634456.5</v>
      </c>
      <c r="Y29">
        <f>IF('D-B'!Y29=0,'D-B'!Y28+'D-SD'!Y29,0)</f>
        <v>-1637026.5619999999</v>
      </c>
      <c r="Z29">
        <f>IF('D-B'!Z29=0,'D-B'!Z28+'D-SD'!Z29,0)</f>
        <v>-1280242.625</v>
      </c>
      <c r="AA29">
        <f>IF('D-B'!AA29=0,'D-B'!AA28+'D-SD'!AA29,0)</f>
        <v>-1104246.375</v>
      </c>
    </row>
    <row r="30" spans="1:27" x14ac:dyDescent="0.3">
      <c r="A30">
        <v>29</v>
      </c>
      <c r="B30">
        <f>IF('D-B'!B30=0,'D-B'!B29+'D-SD'!B30,0)</f>
        <v>0</v>
      </c>
      <c r="C30">
        <f>IF('D-B'!C30=0,'D-B'!C29+'D-SD'!C30,0)</f>
        <v>0</v>
      </c>
      <c r="D30">
        <f>IF('D-B'!D30=0,'D-B'!D29+'D-SD'!D30,0)</f>
        <v>0</v>
      </c>
      <c r="E30">
        <f>IF('D-B'!E30=0,'D-B'!E29+'D-SD'!E30,0)</f>
        <v>0</v>
      </c>
      <c r="F30">
        <f>IF('D-B'!F30=0,'D-B'!F29+'D-SD'!F30,0)</f>
        <v>0</v>
      </c>
      <c r="G30">
        <f>IF('D-B'!G30=0,'D-B'!G29+'D-SD'!G30,0)</f>
        <v>0</v>
      </c>
      <c r="H30">
        <f>IF('D-B'!H30=0,'D-B'!H29+'D-SD'!H30,0)</f>
        <v>0</v>
      </c>
      <c r="I30">
        <f>IF('D-B'!I30=0,'D-B'!I29+'D-SD'!I30,0)</f>
        <v>-236619.56199999992</v>
      </c>
      <c r="J30">
        <f>IF('D-B'!J30=0,'D-B'!J29+'D-SD'!J30,0)</f>
        <v>0</v>
      </c>
      <c r="K30">
        <f>IF('D-B'!K30=0,'D-B'!K29+'D-SD'!K30,0)</f>
        <v>-1219855.125</v>
      </c>
      <c r="L30">
        <f>IF('D-B'!L30=0,'D-B'!L29+'D-SD'!L30,0)</f>
        <v>-1434652.25</v>
      </c>
      <c r="M30">
        <f>IF('D-B'!M30=0,'D-B'!M29+'D-SD'!M30,0)</f>
        <v>-1750475.5619999999</v>
      </c>
      <c r="N30">
        <f>IF('D-B'!N30=0,'D-B'!N29+'D-SD'!N30,0)</f>
        <v>-1128342.1869999999</v>
      </c>
      <c r="O30">
        <f>IF('D-B'!O30=0,'D-B'!O29+'D-SD'!O30,0)</f>
        <v>-968505.875</v>
      </c>
      <c r="P30">
        <f>IF('D-B'!P30=0,'D-B'!P29+'D-SD'!P30,0)</f>
        <v>-1382336.3119999999</v>
      </c>
      <c r="Q30">
        <f>IF('D-B'!Q30=0,'D-B'!Q29+'D-SD'!Q30,0)</f>
        <v>-1041077.4369999999</v>
      </c>
      <c r="R30">
        <f>IF('D-B'!R30=0,'D-B'!R29+'D-SD'!R30,0)</f>
        <v>-1188335.125</v>
      </c>
      <c r="S30">
        <f>IF('D-B'!S30=0,'D-B'!S29+'D-SD'!S30,0)</f>
        <v>-683010.375</v>
      </c>
      <c r="T30">
        <f>IF('D-B'!T30=0,'D-B'!T29+'D-SD'!T30,0)</f>
        <v>-1267558.4369999999</v>
      </c>
      <c r="U30">
        <f>IF('D-B'!U30=0,'D-B'!U29+'D-SD'!U30,0)</f>
        <v>-636978.93699999992</v>
      </c>
      <c r="V30">
        <f>IF('D-B'!V30=0,'D-B'!V29+'D-SD'!V30,0)</f>
        <v>-1301680.8119999999</v>
      </c>
      <c r="W30">
        <f>IF('D-B'!W30=0,'D-B'!W29+'D-SD'!W30,0)</f>
        <v>-1615898.5</v>
      </c>
      <c r="X30">
        <f>IF('D-B'!X30=0,'D-B'!X29+'D-SD'!X30,0)</f>
        <v>-1617962.5619999999</v>
      </c>
      <c r="Y30">
        <f>IF('D-B'!Y30=0,'D-B'!Y29+'D-SD'!Y30,0)</f>
        <v>-1261754.625</v>
      </c>
      <c r="Z30">
        <f>IF('D-B'!Z30=0,'D-B'!Z29+'D-SD'!Z30,0)</f>
        <v>-1135526.375</v>
      </c>
      <c r="AA30">
        <f>IF('D-B'!AA30=0,'D-B'!AA29+'D-SD'!AA30,0)</f>
        <v>-1176577.25</v>
      </c>
    </row>
    <row r="31" spans="1:27" x14ac:dyDescent="0.3">
      <c r="A31">
        <v>30</v>
      </c>
      <c r="B31">
        <f>IF('D-B'!B31=0,'D-B'!B30+'D-SD'!B31,0)</f>
        <v>0</v>
      </c>
      <c r="C31">
        <f>IF('D-B'!C31=0,'D-B'!C30+'D-SD'!C31,0)</f>
        <v>0</v>
      </c>
      <c r="D31">
        <f>IF('D-B'!D31=0,'D-B'!D30+'D-SD'!D31,0)</f>
        <v>0</v>
      </c>
      <c r="E31">
        <f>IF('D-B'!E31=0,'D-B'!E30+'D-SD'!E31,0)</f>
        <v>0</v>
      </c>
      <c r="F31">
        <f>IF('D-B'!F31=0,'D-B'!F30+'D-SD'!F31,0)</f>
        <v>0</v>
      </c>
      <c r="G31">
        <f>IF('D-B'!G31=0,'D-B'!G30+'D-SD'!G31,0)</f>
        <v>0</v>
      </c>
      <c r="H31">
        <f>IF('D-B'!H31=0,'D-B'!H30+'D-SD'!H31,0)</f>
        <v>-12057.125</v>
      </c>
      <c r="I31">
        <f>IF('D-B'!I31=0,'D-B'!I30+'D-SD'!I31,0)</f>
        <v>0</v>
      </c>
      <c r="J31">
        <f>IF('D-B'!J31=0,'D-B'!J30+'D-SD'!J31,0)</f>
        <v>-927015.18699999992</v>
      </c>
      <c r="K31">
        <f>IF('D-B'!K31=0,'D-B'!K30+'D-SD'!K31,0)</f>
        <v>-1367524.8119999999</v>
      </c>
      <c r="L31">
        <f>IF('D-B'!L31=0,'D-B'!L30+'D-SD'!L31,0)</f>
        <v>-1719695.156</v>
      </c>
      <c r="M31">
        <f>IF('D-B'!M31=0,'D-B'!M30+'D-SD'!M31,0)</f>
        <v>-1089271.375</v>
      </c>
      <c r="N31">
        <f>IF('D-B'!N31=0,'D-B'!N30+'D-SD'!N31,0)</f>
        <v>-923846.31199999992</v>
      </c>
      <c r="O31">
        <f>IF('D-B'!O31=0,'D-B'!O30+'D-SD'!O31,0)</f>
        <v>-1338337.375</v>
      </c>
      <c r="P31">
        <f>IF('D-B'!P31=0,'D-B'!P30+'D-SD'!P31,0)</f>
        <v>-1003801.625</v>
      </c>
      <c r="Q31">
        <f>IF('D-B'!Q31=0,'D-B'!Q30+'D-SD'!Q31,0)</f>
        <v>-1145213.625</v>
      </c>
      <c r="R31">
        <f>IF('D-B'!R31=0,'D-B'!R30+'D-SD'!R31,0)</f>
        <v>-633078.06199999992</v>
      </c>
      <c r="S31">
        <f>IF('D-B'!S31=0,'D-B'!S30+'D-SD'!S31,0)</f>
        <v>-1219630.5</v>
      </c>
      <c r="T31">
        <f>IF('D-B'!T31=0,'D-B'!T30+'D-SD'!T31,0)</f>
        <v>-584188</v>
      </c>
      <c r="U31">
        <f>IF('D-B'!U31=0,'D-B'!U30+'D-SD'!U31,0)</f>
        <v>-1252837.1869999999</v>
      </c>
      <c r="V31">
        <f>IF('D-B'!V31=0,'D-B'!V30+'D-SD'!V31,0)</f>
        <v>-1597599.5</v>
      </c>
      <c r="W31">
        <f>IF('D-B'!W31=0,'D-B'!W30+'D-SD'!W31,0)</f>
        <v>-1599115.5619999999</v>
      </c>
      <c r="X31">
        <f>IF('D-B'!X31=0,'D-B'!X30+'D-SD'!X31,0)</f>
        <v>-1243407.625</v>
      </c>
      <c r="Y31">
        <f>IF('D-B'!Y31=0,'D-B'!Y30+'D-SD'!Y31,0)</f>
        <v>-1066700.375</v>
      </c>
      <c r="Z31">
        <f>IF('D-B'!Z31=0,'D-B'!Z30+'D-SD'!Z31,0)</f>
        <v>-1158246.25</v>
      </c>
      <c r="AA31">
        <f>IF('D-B'!AA31=0,'D-B'!AA30+'D-SD'!AA31,0)</f>
        <v>-1640093.0619999999</v>
      </c>
    </row>
    <row r="32" spans="1:27" x14ac:dyDescent="0.3">
      <c r="A32">
        <v>31</v>
      </c>
      <c r="B32">
        <f>IF('D-B'!B32=0,'D-B'!B31+'D-SD'!B32,0)</f>
        <v>0</v>
      </c>
      <c r="C32">
        <f>IF('D-B'!C32=0,'D-B'!C31+'D-SD'!C32,0)</f>
        <v>0</v>
      </c>
      <c r="D32">
        <f>IF('D-B'!D32=0,'D-B'!D31+'D-SD'!D32,0)</f>
        <v>0</v>
      </c>
      <c r="E32">
        <f>IF('D-B'!E32=0,'D-B'!E31+'D-SD'!E32,0)</f>
        <v>0</v>
      </c>
      <c r="F32">
        <f>IF('D-B'!F32=0,'D-B'!F31+'D-SD'!F32,0)</f>
        <v>0</v>
      </c>
      <c r="G32">
        <f>IF('D-B'!G32=0,'D-B'!G31+'D-SD'!G32,0)</f>
        <v>0</v>
      </c>
      <c r="H32">
        <f>IF('D-B'!H32=0,'D-B'!H31+'D-SD'!H32,0)</f>
        <v>0</v>
      </c>
      <c r="I32">
        <f>IF('D-B'!I32=0,'D-B'!I31+'D-SD'!I32,0)</f>
        <v>-261364.25</v>
      </c>
      <c r="J32">
        <f>IF('D-B'!J32=0,'D-B'!J31+'D-SD'!J32,0)</f>
        <v>-917912.375</v>
      </c>
      <c r="K32">
        <f>IF('D-B'!K32=0,'D-B'!K31+'D-SD'!K32,0)</f>
        <v>-1657424.75</v>
      </c>
      <c r="L32">
        <f>IF('D-B'!L32=0,'D-B'!L31+'D-SD'!L32,0)</f>
        <v>-1052901.5</v>
      </c>
      <c r="M32">
        <f>IF('D-B'!M32=0,'D-B'!M31+'D-SD'!M32,0)</f>
        <v>-879531.68699999992</v>
      </c>
      <c r="N32">
        <f>IF('D-B'!N32=0,'D-B'!N31+'D-SD'!N32,0)</f>
        <v>-1296686.4369999999</v>
      </c>
      <c r="O32">
        <f>IF('D-B'!O32=0,'D-B'!O31+'D-SD'!O32,0)</f>
        <v>-960066.81199999992</v>
      </c>
      <c r="P32">
        <f>IF('D-B'!P32=0,'D-B'!P31+'D-SD'!P32,0)</f>
        <v>-1103227.125</v>
      </c>
      <c r="Q32">
        <f>IF('D-B'!Q32=0,'D-B'!Q31+'D-SD'!Q32,0)</f>
        <v>-584060.75</v>
      </c>
      <c r="R32">
        <f>IF('D-B'!R32=0,'D-B'!R31+'D-SD'!R32,0)</f>
        <v>-1172118.625</v>
      </c>
      <c r="S32">
        <f>IF('D-B'!S32=0,'D-B'!S31+'D-SD'!S32,0)</f>
        <v>-534411</v>
      </c>
      <c r="T32">
        <f>IF('D-B'!T32=0,'D-B'!T31+'D-SD'!T32,0)</f>
        <v>-1203754.625</v>
      </c>
      <c r="U32">
        <f>IF('D-B'!U32=0,'D-B'!U31+'D-SD'!U32,0)</f>
        <v>-1559817.875</v>
      </c>
      <c r="V32">
        <f>IF('D-B'!V32=0,'D-B'!V31+'D-SD'!V32,0)</f>
        <v>-1580527.5619999999</v>
      </c>
      <c r="W32">
        <f>IF('D-B'!W32=0,'D-B'!W31+'D-SD'!W32,0)</f>
        <v>-1225274.625</v>
      </c>
      <c r="X32">
        <f>IF('D-B'!X32=0,'D-B'!X31+'D-SD'!X32,0)</f>
        <v>-1048012.375</v>
      </c>
      <c r="Y32">
        <f>IF('D-B'!Y32=0,'D-B'!Y31+'D-SD'!Y32,0)</f>
        <v>-1139808.25</v>
      </c>
      <c r="Z32">
        <f>IF('D-B'!Z32=0,'D-B'!Z31+'D-SD'!Z32,0)</f>
        <v>-1621326.0619999999</v>
      </c>
      <c r="AA32">
        <f>IF('D-B'!AA32=0,'D-B'!AA31+'D-SD'!AA32,0)</f>
        <v>-2223511.5779999997</v>
      </c>
    </row>
    <row r="33" spans="1:27" x14ac:dyDescent="0.3">
      <c r="A33">
        <v>32</v>
      </c>
      <c r="B33">
        <f>IF('D-B'!B33=0,'D-B'!B32+'D-SD'!B33,0)</f>
        <v>0</v>
      </c>
      <c r="C33">
        <f>IF('D-B'!C33=0,'D-B'!C32+'D-SD'!C33,0)</f>
        <v>0</v>
      </c>
      <c r="D33">
        <f>IF('D-B'!D33=0,'D-B'!D32+'D-SD'!D33,0)</f>
        <v>0</v>
      </c>
      <c r="E33">
        <f>IF('D-B'!E33=0,'D-B'!E32+'D-SD'!E33,0)</f>
        <v>0</v>
      </c>
      <c r="F33">
        <f>IF('D-B'!F33=0,'D-B'!F32+'D-SD'!F33,0)</f>
        <v>0</v>
      </c>
      <c r="G33">
        <f>IF('D-B'!G33=0,'D-B'!G32+'D-SD'!G33,0)</f>
        <v>0</v>
      </c>
      <c r="H33">
        <f>IF('D-B'!H33=0,'D-B'!H32+'D-SD'!H33,0)</f>
        <v>-30351.436999999918</v>
      </c>
      <c r="I33">
        <f>IF('D-B'!I33=0,'D-B'!I32+'D-SD'!I33,0)</f>
        <v>-1057401.9369999999</v>
      </c>
      <c r="J33">
        <f>IF('D-B'!J33=0,'D-B'!J32+'D-SD'!J33,0)</f>
        <v>-1549521.3119999999</v>
      </c>
      <c r="K33">
        <f>IF('D-B'!K33=0,'D-B'!K32+'D-SD'!K33,0)</f>
        <v>-988609.68699999992</v>
      </c>
      <c r="L33">
        <f>IF('D-B'!L33=0,'D-B'!L32+'D-SD'!L33,0)</f>
        <v>-837919.06199999992</v>
      </c>
      <c r="M33">
        <f>IF('D-B'!M33=0,'D-B'!M32+'D-SD'!M33,0)</f>
        <v>-1255366.4369999999</v>
      </c>
      <c r="N33">
        <f>IF('D-B'!N33=0,'D-B'!N32+'D-SD'!N33,0)</f>
        <v>-918626.93699999992</v>
      </c>
      <c r="O33">
        <f>IF('D-B'!O33=0,'D-B'!O32+'D-SD'!O33,0)</f>
        <v>-1054802.625</v>
      </c>
      <c r="P33">
        <f>IF('D-B'!P33=0,'D-B'!P32+'D-SD'!P33,0)</f>
        <v>-536235.375</v>
      </c>
      <c r="Q33">
        <f>IF('D-B'!Q33=0,'D-B'!Q32+'D-SD'!Q33,0)</f>
        <v>-1125542.6869999999</v>
      </c>
      <c r="R33">
        <f>IF('D-B'!R33=0,'D-B'!R32+'D-SD'!R33,0)</f>
        <v>-485029.125</v>
      </c>
      <c r="S33">
        <f>IF('D-B'!S33=0,'D-B'!S32+'D-SD'!S33,0)</f>
        <v>-1154977</v>
      </c>
      <c r="T33">
        <f>IF('D-B'!T33=0,'D-B'!T32+'D-SD'!T33,0)</f>
        <v>-1521795.1869999999</v>
      </c>
      <c r="U33">
        <f>IF('D-B'!U33=0,'D-B'!U32+'D-SD'!U33,0)</f>
        <v>-1538201.5619999999</v>
      </c>
      <c r="V33">
        <f>IF('D-B'!V33=0,'D-B'!V32+'D-SD'!V33,0)</f>
        <v>-1207403.625</v>
      </c>
      <c r="W33">
        <f>IF('D-B'!W33=0,'D-B'!W32+'D-SD'!W33,0)</f>
        <v>-1029541.375</v>
      </c>
      <c r="X33">
        <f>IF('D-B'!X33=0,'D-B'!X32+'D-SD'!X33,0)</f>
        <v>-1121509.25</v>
      </c>
      <c r="Y33">
        <f>IF('D-B'!Y33=0,'D-B'!Y32+'D-SD'!Y33,0)</f>
        <v>-1602455.0619999999</v>
      </c>
      <c r="Z33">
        <f>IF('D-B'!Z33=0,'D-B'!Z32+'D-SD'!Z33,0)</f>
        <v>-2204951.5779999997</v>
      </c>
      <c r="AA33">
        <f>IF('D-B'!AA33=0,'D-B'!AA32+'D-SD'!AA33,0)</f>
        <v>-896469.68699999992</v>
      </c>
    </row>
    <row r="34" spans="1:27" x14ac:dyDescent="0.3">
      <c r="A34">
        <v>33</v>
      </c>
      <c r="B34">
        <f>IF('D-B'!B34=0,'D-B'!B33+'D-SD'!B34,0)</f>
        <v>0</v>
      </c>
      <c r="C34">
        <f>IF('D-B'!C34=0,'D-B'!C33+'D-SD'!C34,0)</f>
        <v>0</v>
      </c>
      <c r="D34">
        <f>IF('D-B'!D34=0,'D-B'!D33+'D-SD'!D34,0)</f>
        <v>0</v>
      </c>
      <c r="E34">
        <f>IF('D-B'!E34=0,'D-B'!E33+'D-SD'!E34,0)</f>
        <v>0</v>
      </c>
      <c r="F34">
        <f>IF('D-B'!F34=0,'D-B'!F33+'D-SD'!F34,0)</f>
        <v>0</v>
      </c>
      <c r="G34">
        <f>IF('D-B'!G34=0,'D-B'!G33+'D-SD'!G34,0)</f>
        <v>0</v>
      </c>
      <c r="H34">
        <f>IF('D-B'!H34=0,'D-B'!H33+'D-SD'!H34,0)</f>
        <v>-751064.56199999992</v>
      </c>
      <c r="I34">
        <f>IF('D-B'!I34=0,'D-B'!I33+'D-SD'!I34,0)</f>
        <v>-1393866.9369999999</v>
      </c>
      <c r="J34">
        <f>IF('D-B'!J34=0,'D-B'!J33+'D-SD'!J34,0)</f>
        <v>-878685.81199999992</v>
      </c>
      <c r="K34">
        <f>IF('D-B'!K34=0,'D-B'!K33+'D-SD'!K34,0)</f>
        <v>-767706.43699999992</v>
      </c>
      <c r="L34">
        <f>IF('D-B'!L34=0,'D-B'!L33+'D-SD'!L34,0)</f>
        <v>-1216748.5</v>
      </c>
      <c r="M34">
        <f>IF('D-B'!M34=0,'D-B'!M33+'D-SD'!M34,0)</f>
        <v>-877521.125</v>
      </c>
      <c r="N34">
        <f>IF('D-B'!N34=0,'D-B'!N33+'D-SD'!N34,0)</f>
        <v>-1008725.125</v>
      </c>
      <c r="O34">
        <f>IF('D-B'!O34=0,'D-B'!O33+'D-SD'!O34,0)</f>
        <v>-481949.125</v>
      </c>
      <c r="P34">
        <f>IF('D-B'!P34=0,'D-B'!P33+'D-SD'!P34,0)</f>
        <v>-1080020.8119999999</v>
      </c>
      <c r="Q34">
        <f>IF('D-B'!Q34=0,'D-B'!Q33+'D-SD'!Q34,0)</f>
        <v>-436551.125</v>
      </c>
      <c r="R34">
        <f>IF('D-B'!R34=0,'D-B'!R33+'D-SD'!R34,0)</f>
        <v>-1106614.4369999999</v>
      </c>
      <c r="S34">
        <f>IF('D-B'!S34=0,'D-B'!S33+'D-SD'!S34,0)</f>
        <v>-1434075.5</v>
      </c>
      <c r="T34">
        <f>IF('D-B'!T34=0,'D-B'!T33+'D-SD'!T34,0)</f>
        <v>-1495635.5</v>
      </c>
      <c r="U34">
        <f>IF('D-B'!U34=0,'D-B'!U33+'D-SD'!U34,0)</f>
        <v>-1164649.375</v>
      </c>
      <c r="V34">
        <f>IF('D-B'!V34=0,'D-B'!V33+'D-SD'!V34,0)</f>
        <v>-1011329.375</v>
      </c>
      <c r="W34">
        <f>IF('D-B'!W34=0,'D-B'!W33+'D-SD'!W34,0)</f>
        <v>-1103427.25</v>
      </c>
      <c r="X34">
        <f>IF('D-B'!X34=0,'D-B'!X33+'D-SD'!X34,0)</f>
        <v>-1583721.0619999999</v>
      </c>
      <c r="Y34">
        <f>IF('D-B'!Y34=0,'D-B'!Y33+'D-SD'!Y34,0)</f>
        <v>-2186285.5779999997</v>
      </c>
      <c r="Z34">
        <f>IF('D-B'!Z34=0,'D-B'!Z33+'D-SD'!Z34,0)</f>
        <v>-878754.68699999992</v>
      </c>
      <c r="AA34">
        <f>IF('D-B'!AA34=0,'D-B'!AA33+'D-SD'!AA34,0)</f>
        <v>-1209623.6869999999</v>
      </c>
    </row>
    <row r="35" spans="1:27" x14ac:dyDescent="0.3">
      <c r="A35">
        <v>34</v>
      </c>
      <c r="B35">
        <f>IF('D-B'!B35=0,'D-B'!B34+'D-SD'!B35,0)</f>
        <v>0</v>
      </c>
      <c r="C35">
        <f>IF('D-B'!C35=0,'D-B'!C34+'D-SD'!C35,0)</f>
        <v>0</v>
      </c>
      <c r="D35">
        <f>IF('D-B'!D35=0,'D-B'!D34+'D-SD'!D35,0)</f>
        <v>0</v>
      </c>
      <c r="E35">
        <f>IF('D-B'!E35=0,'D-B'!E34+'D-SD'!E35,0)</f>
        <v>0</v>
      </c>
      <c r="F35">
        <f>IF('D-B'!F35=0,'D-B'!F34+'D-SD'!F35,0)</f>
        <v>0</v>
      </c>
      <c r="G35">
        <f>IF('D-B'!G35=0,'D-B'!G34+'D-SD'!G35,0)</f>
        <v>-155532.18699999992</v>
      </c>
      <c r="H35">
        <f>IF('D-B'!H35=0,'D-B'!H34+'D-SD'!H35,0)</f>
        <v>-992385.5</v>
      </c>
      <c r="I35">
        <f>IF('D-B'!I35=0,'D-B'!I34+'D-SD'!I35,0)</f>
        <v>-421011.93699999992</v>
      </c>
      <c r="J35">
        <f>IF('D-B'!J35=0,'D-B'!J34+'D-SD'!J35,0)</f>
        <v>-615008.875</v>
      </c>
      <c r="K35">
        <f>IF('D-B'!K35=0,'D-B'!K34+'D-SD'!K35,0)</f>
        <v>-1148679.5619999999</v>
      </c>
      <c r="L35">
        <f>IF('D-B'!L35=0,'D-B'!L34+'D-SD'!L35,0)</f>
        <v>-839078.31199999992</v>
      </c>
      <c r="M35">
        <f>IF('D-B'!M35=0,'D-B'!M34+'D-SD'!M35,0)</f>
        <v>-962979.625</v>
      </c>
      <c r="N35">
        <f>IF('D-B'!N35=0,'D-B'!N34+'D-SD'!N35,0)</f>
        <v>-430021.75</v>
      </c>
      <c r="O35">
        <f>IF('D-B'!O35=0,'D-B'!O34+'D-SD'!O35,0)</f>
        <v>-1028057.875</v>
      </c>
      <c r="P35">
        <f>IF('D-B'!P35=0,'D-B'!P34+'D-SD'!P35,0)</f>
        <v>-390929.25</v>
      </c>
      <c r="Q35">
        <f>IF('D-B'!Q35=0,'D-B'!Q34+'D-SD'!Q35,0)</f>
        <v>-1059180.875</v>
      </c>
      <c r="R35">
        <f>IF('D-B'!R35=0,'D-B'!R34+'D-SD'!R35,0)</f>
        <v>-1446776.8119999999</v>
      </c>
      <c r="S35">
        <f>IF('D-B'!S35=0,'D-B'!S34+'D-SD'!S35,0)</f>
        <v>-1453372.5</v>
      </c>
      <c r="T35">
        <f>IF('D-B'!T35=0,'D-B'!T34+'D-SD'!T35,0)</f>
        <v>-1121655.125</v>
      </c>
      <c r="U35">
        <f>IF('D-B'!U35=0,'D-B'!U34+'D-SD'!U35,0)</f>
        <v>-959395.56199999992</v>
      </c>
      <c r="V35">
        <f>IF('D-B'!V35=0,'D-B'!V34+'D-SD'!V35,0)</f>
        <v>-1085605.25</v>
      </c>
      <c r="W35">
        <f>IF('D-B'!W35=0,'D-B'!W34+'D-SD'!W35,0)</f>
        <v>-1565205.0619999999</v>
      </c>
      <c r="X35">
        <f>IF('D-B'!X35=0,'D-B'!X34+'D-SD'!X35,0)</f>
        <v>-2167759.5779999997</v>
      </c>
      <c r="Y35">
        <f>IF('D-B'!Y35=0,'D-B'!Y34+'D-SD'!Y35,0)</f>
        <v>-860930.68699999992</v>
      </c>
      <c r="Z35">
        <f>IF('D-B'!Z35=0,'D-B'!Z34+'D-SD'!Z35,0)</f>
        <v>-1191120.6869999999</v>
      </c>
      <c r="AA35">
        <f>IF('D-B'!AA35=0,'D-B'!AA34+'D-SD'!AA35,0)</f>
        <v>-982179.31199999992</v>
      </c>
    </row>
    <row r="36" spans="1:27" x14ac:dyDescent="0.3">
      <c r="A36">
        <v>35</v>
      </c>
      <c r="B36">
        <f>IF('D-B'!B36=0,'D-B'!B35+'D-SD'!B36,0)</f>
        <v>0</v>
      </c>
      <c r="C36">
        <f>IF('D-B'!C36=0,'D-B'!C35+'D-SD'!C36,0)</f>
        <v>0</v>
      </c>
      <c r="D36">
        <f>IF('D-B'!D36=0,'D-B'!D35+'D-SD'!D36,0)</f>
        <v>0</v>
      </c>
      <c r="E36">
        <f>IF('D-B'!E36=0,'D-B'!E35+'D-SD'!E36,0)</f>
        <v>0</v>
      </c>
      <c r="F36">
        <f>IF('D-B'!F36=0,'D-B'!F35+'D-SD'!F36,0)</f>
        <v>0</v>
      </c>
      <c r="G36">
        <f>IF('D-B'!G36=0,'D-B'!G35+'D-SD'!G36,0)</f>
        <v>-897121.06199999992</v>
      </c>
      <c r="H36">
        <f>IF('D-B'!H36=0,'D-B'!H35+'D-SD'!H36,0)</f>
        <v>-317509.125</v>
      </c>
      <c r="I36">
        <f>IF('D-B'!I36=0,'D-B'!I35+'D-SD'!I36,0)</f>
        <v>-188268.25</v>
      </c>
      <c r="J36">
        <f>IF('D-B'!J36=0,'D-B'!J35+'D-SD'!J36,0)</f>
        <v>-684979.625</v>
      </c>
      <c r="K36">
        <f>IF('D-B'!K36=0,'D-B'!K35+'D-SD'!K36,0)</f>
        <v>-687494.5</v>
      </c>
      <c r="L36">
        <f>IF('D-B'!L36=0,'D-B'!L35+'D-SD'!L36,0)</f>
        <v>-919936.06199999992</v>
      </c>
      <c r="M36">
        <f>IF('D-B'!M36=0,'D-B'!M35+'D-SD'!M36,0)</f>
        <v>-378454.5</v>
      </c>
      <c r="N36">
        <f>IF('D-B'!N36=0,'D-B'!N35+'D-SD'!N36,0)</f>
        <v>-978456</v>
      </c>
      <c r="O36">
        <f>IF('D-B'!O36=0,'D-B'!O35+'D-SD'!O36,0)</f>
        <v>-338833.25</v>
      </c>
      <c r="P36">
        <f>IF('D-B'!P36=0,'D-B'!P35+'D-SD'!P36,0)</f>
        <v>-1012820.25</v>
      </c>
      <c r="Q36">
        <f>IF('D-B'!Q36=0,'D-B'!Q35+'D-SD'!Q36,0)</f>
        <v>-1360408.125</v>
      </c>
      <c r="R36">
        <f>IF('D-B'!R36=0,'D-B'!R35+'D-SD'!R36,0)</f>
        <v>-1411529.4369999999</v>
      </c>
      <c r="S36">
        <f>IF('D-B'!S36=0,'D-B'!S35+'D-SD'!S36,0)</f>
        <v>-1078965.9369999999</v>
      </c>
      <c r="T36">
        <f>IF('D-B'!T36=0,'D-B'!T35+'D-SD'!T36,0)</f>
        <v>-907222.75</v>
      </c>
      <c r="U36">
        <f>IF('D-B'!U36=0,'D-B'!U35+'D-SD'!U36,0)</f>
        <v>-1037453.625</v>
      </c>
      <c r="V36">
        <f>IF('D-B'!V36=0,'D-B'!V35+'D-SD'!V36,0)</f>
        <v>-1546949.0619999999</v>
      </c>
      <c r="W36">
        <f>IF('D-B'!W36=0,'D-B'!W35+'D-SD'!W36,0)</f>
        <v>-2149447.5779999997</v>
      </c>
      <c r="X36">
        <f>IF('D-B'!X36=0,'D-B'!X35+'D-SD'!X36,0)</f>
        <v>-843238.68699999992</v>
      </c>
      <c r="Y36">
        <f>IF('D-B'!Y36=0,'D-B'!Y35+'D-SD'!Y36,0)</f>
        <v>-1172512.6869999999</v>
      </c>
      <c r="Z36">
        <f>IF('D-B'!Z36=0,'D-B'!Z35+'D-SD'!Z36,0)</f>
        <v>-963897.31199999992</v>
      </c>
      <c r="AA36">
        <f>IF('D-B'!AA36=0,'D-B'!AA35+'D-SD'!AA36,0)</f>
        <v>-1537981.125</v>
      </c>
    </row>
    <row r="37" spans="1:27" x14ac:dyDescent="0.3">
      <c r="A37">
        <v>36</v>
      </c>
      <c r="B37">
        <f>IF('D-B'!B37=0,'D-B'!B36+'D-SD'!B37,0)</f>
        <v>0</v>
      </c>
      <c r="C37">
        <f>IF('D-B'!C37=0,'D-B'!C36+'D-SD'!C37,0)</f>
        <v>0</v>
      </c>
      <c r="D37">
        <f>IF('D-B'!D37=0,'D-B'!D36+'D-SD'!D37,0)</f>
        <v>0</v>
      </c>
      <c r="E37">
        <f>IF('D-B'!E37=0,'D-B'!E36+'D-SD'!E37,0)</f>
        <v>0</v>
      </c>
      <c r="F37">
        <f>IF('D-B'!F37=0,'D-B'!F36+'D-SD'!F37,0)</f>
        <v>-756897.06099999975</v>
      </c>
      <c r="G37">
        <f>IF('D-B'!G37=0,'D-B'!G36+'D-SD'!G37,0)</f>
        <v>-220561.25</v>
      </c>
      <c r="H37">
        <f>IF('D-B'!H37=0,'D-B'!H36+'D-SD'!H37,0)</f>
        <v>-78845.625</v>
      </c>
      <c r="I37">
        <f>IF('D-B'!I37=0,'D-B'!I36+'D-SD'!I37,0)</f>
        <v>-573528.68699999992</v>
      </c>
      <c r="J37">
        <f>IF('D-B'!J37=0,'D-B'!J36+'D-SD'!J37,0)</f>
        <v>-314179.625</v>
      </c>
      <c r="K37">
        <f>IF('D-B'!K37=0,'D-B'!K36+'D-SD'!K37,0)</f>
        <v>-610662.56199999992</v>
      </c>
      <c r="L37">
        <f>IF('D-B'!L37=0,'D-B'!L36+'D-SD'!L37,0)</f>
        <v>-329589.125</v>
      </c>
      <c r="M37">
        <f>IF('D-B'!M37=0,'D-B'!M36+'D-SD'!M37,0)</f>
        <v>-929174</v>
      </c>
      <c r="N37">
        <f>IF('D-B'!N37=0,'D-B'!N36+'D-SD'!N37,0)</f>
        <v>-289017.375</v>
      </c>
      <c r="O37">
        <f>IF('D-B'!O37=0,'D-B'!O36+'D-SD'!O37,0)</f>
        <v>-960018.625</v>
      </c>
      <c r="P37">
        <f>IF('D-B'!P37=0,'D-B'!P36+'D-SD'!P37,0)</f>
        <v>-1325138.4369999999</v>
      </c>
      <c r="Q37">
        <f>IF('D-B'!Q37=0,'D-B'!Q36+'D-SD'!Q37,0)</f>
        <v>-1370618.4369999999</v>
      </c>
      <c r="R37">
        <f>IF('D-B'!R37=0,'D-B'!R36+'D-SD'!R37,0)</f>
        <v>-1036691.6869999999</v>
      </c>
      <c r="S37">
        <f>IF('D-B'!S37=0,'D-B'!S36+'D-SD'!S37,0)</f>
        <v>-805352.93699999992</v>
      </c>
      <c r="T37">
        <f>IF('D-B'!T37=0,'D-B'!T36+'D-SD'!T37,0)</f>
        <v>-989094.06199999992</v>
      </c>
      <c r="U37">
        <f>IF('D-B'!U37=0,'D-B'!U36+'D-SD'!U37,0)</f>
        <v>-1457122.1869999999</v>
      </c>
      <c r="V37">
        <f>IF('D-B'!V37=0,'D-B'!V36+'D-SD'!V37,0)</f>
        <v>-2131397.5779999997</v>
      </c>
      <c r="W37">
        <f>IF('D-B'!W37=0,'D-B'!W36+'D-SD'!W37,0)</f>
        <v>-828909.68699999992</v>
      </c>
      <c r="X37">
        <f>IF('D-B'!X37=0,'D-B'!X36+'D-SD'!X37,0)</f>
        <v>-1154044.6869999999</v>
      </c>
      <c r="Y37">
        <f>IF('D-B'!Y37=0,'D-B'!Y36+'D-SD'!Y37,0)</f>
        <v>-945509.31199999992</v>
      </c>
      <c r="Z37">
        <f>IF('D-B'!Z37=0,'D-B'!Z36+'D-SD'!Z37,0)</f>
        <v>-1518800.125</v>
      </c>
      <c r="AA37">
        <f>IF('D-B'!AA37=0,'D-B'!AA36+'D-SD'!AA37,0)</f>
        <v>-819058.875</v>
      </c>
    </row>
    <row r="38" spans="1:27" x14ac:dyDescent="0.3">
      <c r="A38">
        <v>37</v>
      </c>
      <c r="B38">
        <f>IF('D-B'!B38=0,'D-B'!B37+'D-SD'!B38,0)</f>
        <v>0</v>
      </c>
      <c r="C38">
        <f>IF('D-B'!C38=0,'D-B'!C37+'D-SD'!C38,0)</f>
        <v>0</v>
      </c>
      <c r="D38">
        <f>IF('D-B'!D38=0,'D-B'!D37+'D-SD'!D38,0)</f>
        <v>0</v>
      </c>
      <c r="E38">
        <f>IF('D-B'!E38=0,'D-B'!E37+'D-SD'!E38,0)</f>
        <v>-419171.56199999992</v>
      </c>
      <c r="F38">
        <f>IF('D-B'!F38=0,'D-B'!F37+'D-SD'!F38,0)</f>
        <v>-179776.375</v>
      </c>
      <c r="G38">
        <f>IF('D-B'!G38=0,'D-B'!G37+'D-SD'!G38,0)</f>
        <v>0</v>
      </c>
      <c r="H38">
        <f>IF('D-B'!H38=0,'D-B'!H37+'D-SD'!H38,0)</f>
        <v>-466250.68699999992</v>
      </c>
      <c r="I38">
        <f>IF('D-B'!I38=0,'D-B'!I37+'D-SD'!I38,0)</f>
        <v>-369466.81199999992</v>
      </c>
      <c r="J38">
        <f>IF('D-B'!J38=0,'D-B'!J37+'D-SD'!J38,0)</f>
        <v>-729463.125</v>
      </c>
      <c r="K38">
        <f>IF('D-B'!K38=0,'D-B'!K37+'D-SD'!K38,0)</f>
        <v>-260287.875</v>
      </c>
      <c r="L38">
        <f>IF('D-B'!L38=0,'D-B'!L37+'D-SD'!L38,0)</f>
        <v>-882594.125</v>
      </c>
      <c r="M38">
        <f>IF('D-B'!M38=0,'D-B'!M37+'D-SD'!M38,0)</f>
        <v>-239511.375</v>
      </c>
      <c r="N38">
        <f>IF('D-B'!N38=0,'D-B'!N37+'D-SD'!N38,0)</f>
        <v>-909576.125</v>
      </c>
      <c r="O38">
        <f>IF('D-B'!O38=0,'D-B'!O37+'D-SD'!O38,0)</f>
        <v>-1283428.8119999999</v>
      </c>
      <c r="P38">
        <f>IF('D-B'!P38=0,'D-B'!P37+'D-SD'!P38,0)</f>
        <v>-1330739.375</v>
      </c>
      <c r="Q38">
        <f>IF('D-B'!Q38=0,'D-B'!Q37+'D-SD'!Q38,0)</f>
        <v>-995348.43699999992</v>
      </c>
      <c r="R38">
        <f>IF('D-B'!R38=0,'D-B'!R37+'D-SD'!R38,0)</f>
        <v>-803899.125</v>
      </c>
      <c r="S38">
        <f>IF('D-B'!S38=0,'D-B'!S37+'D-SD'!S38,0)</f>
        <v>-941026.43699999992</v>
      </c>
      <c r="T38">
        <f>IF('D-B'!T38=0,'D-B'!T37+'D-SD'!T38,0)</f>
        <v>-1417054.375</v>
      </c>
      <c r="U38">
        <f>IF('D-B'!U38=0,'D-B'!U37+'D-SD'!U38,0)</f>
        <v>-2111254.4529999997</v>
      </c>
      <c r="V38">
        <f>IF('D-B'!V38=0,'D-B'!V37+'D-SD'!V38,0)</f>
        <v>-815223.68699999992</v>
      </c>
      <c r="W38">
        <f>IF('D-B'!W38=0,'D-B'!W37+'D-SD'!W38,0)</f>
        <v>-1135790.6869999999</v>
      </c>
      <c r="X38">
        <f>IF('D-B'!X38=0,'D-B'!X37+'D-SD'!X38,0)</f>
        <v>-927258.31199999992</v>
      </c>
      <c r="Y38">
        <f>IF('D-B'!Y38=0,'D-B'!Y37+'D-SD'!Y38,0)</f>
        <v>-1499512.125</v>
      </c>
      <c r="Z38">
        <f>IF('D-B'!Z38=0,'D-B'!Z37+'D-SD'!Z38,0)</f>
        <v>-800704.875</v>
      </c>
      <c r="AA38">
        <f>IF('D-B'!AA38=0,'D-B'!AA37+'D-SD'!AA38,0)</f>
        <v>-437030.5</v>
      </c>
    </row>
    <row r="39" spans="1:27" x14ac:dyDescent="0.3">
      <c r="A39">
        <v>38</v>
      </c>
      <c r="B39">
        <f>IF('D-B'!B39=0,'D-B'!B38+'D-SD'!B39,0)</f>
        <v>0</v>
      </c>
      <c r="C39">
        <f>IF('D-B'!C39=0,'D-B'!C38+'D-SD'!C39,0)</f>
        <v>0</v>
      </c>
      <c r="D39">
        <f>IF('D-B'!D39=0,'D-B'!D38+'D-SD'!D39,0)</f>
        <v>-136669.06199999992</v>
      </c>
      <c r="E39">
        <f>IF('D-B'!E39=0,'D-B'!E38+'D-SD'!E39,0)</f>
        <v>-74341.561999999918</v>
      </c>
      <c r="F39">
        <f>IF('D-B'!F39=0,'D-B'!F38+'D-SD'!F39,0)</f>
        <v>0</v>
      </c>
      <c r="G39">
        <f>IF('D-B'!G39=0,'D-B'!G38+'D-SD'!G39,0)</f>
        <v>-341000.75</v>
      </c>
      <c r="H39">
        <f>IF('D-B'!H39=0,'D-B'!H38+'D-SD'!H39,0)</f>
        <v>-102307</v>
      </c>
      <c r="I39">
        <f>IF('D-B'!I39=0,'D-B'!I38+'D-SD'!I39,0)</f>
        <v>-526807.625</v>
      </c>
      <c r="J39">
        <f>IF('D-B'!J39=0,'D-B'!J38+'D-SD'!J39,0)</f>
        <v>-151314.5</v>
      </c>
      <c r="K39">
        <f>IF('D-B'!K39=0,'D-B'!K38+'D-SD'!K39,0)</f>
        <v>-805469.25</v>
      </c>
      <c r="L39">
        <f>IF('D-B'!L39=0,'D-B'!L38+'D-SD'!L39,0)</f>
        <v>-192712.5</v>
      </c>
      <c r="M39">
        <f>IF('D-B'!M39=0,'D-B'!M38+'D-SD'!M39,0)</f>
        <v>-859454.5</v>
      </c>
      <c r="N39">
        <f>IF('D-B'!N39=0,'D-B'!N38+'D-SD'!N39,0)</f>
        <v>-1244072.125</v>
      </c>
      <c r="O39">
        <f>IF('D-B'!O39=0,'D-B'!O38+'D-SD'!O39,0)</f>
        <v>-1284419.375</v>
      </c>
      <c r="P39">
        <f>IF('D-B'!P39=0,'D-B'!P38+'D-SD'!P39,0)</f>
        <v>-955196.25</v>
      </c>
      <c r="Q39">
        <f>IF('D-B'!Q39=0,'D-B'!Q38+'D-SD'!Q39,0)</f>
        <v>-753374.25</v>
      </c>
      <c r="R39">
        <f>IF('D-B'!R39=0,'D-B'!R38+'D-SD'!R39,0)</f>
        <v>-843367.81199999992</v>
      </c>
      <c r="S39">
        <f>IF('D-B'!S39=0,'D-B'!S38+'D-SD'!S39,0)</f>
        <v>-1427291.5</v>
      </c>
      <c r="T39">
        <f>IF('D-B'!T39=0,'D-B'!T38+'D-SD'!T39,0)</f>
        <v>-2090869.3199999998</v>
      </c>
      <c r="U39">
        <f>IF('D-B'!U39=0,'D-B'!U38+'D-SD'!U39,0)</f>
        <v>-773870.625</v>
      </c>
      <c r="V39">
        <f>IF('D-B'!V39=0,'D-B'!V38+'D-SD'!V39,0)</f>
        <v>-1117798.6869999999</v>
      </c>
      <c r="W39">
        <f>IF('D-B'!W39=0,'D-B'!W38+'D-SD'!W39,0)</f>
        <v>-909225.31199999992</v>
      </c>
      <c r="X39">
        <f>IF('D-B'!X39=0,'D-B'!X38+'D-SD'!X39,0)</f>
        <v>-1480364.125</v>
      </c>
      <c r="Y39">
        <f>IF('D-B'!Y39=0,'D-B'!Y38+'D-SD'!Y39,0)</f>
        <v>-782244.875</v>
      </c>
      <c r="Z39">
        <f>IF('D-B'!Z39=0,'D-B'!Z38+'D-SD'!Z39,0)</f>
        <v>-422920.5</v>
      </c>
      <c r="AA39">
        <f>IF('D-B'!AA39=0,'D-B'!AA38+'D-SD'!AA39,0)</f>
        <v>-981121.75</v>
      </c>
    </row>
    <row r="40" spans="1:27" x14ac:dyDescent="0.3">
      <c r="A40">
        <v>39</v>
      </c>
      <c r="B40">
        <f>IF('D-B'!B40=0,'D-B'!B39+'D-SD'!B40,0)</f>
        <v>0</v>
      </c>
      <c r="C40">
        <f>IF('D-B'!C40=0,'D-B'!C39+'D-SD'!C40,0)</f>
        <v>0</v>
      </c>
      <c r="D40">
        <f>IF('D-B'!D40=0,'D-B'!D39+'D-SD'!D40,0)</f>
        <v>0</v>
      </c>
      <c r="E40">
        <f>IF('D-B'!E40=0,'D-B'!E39+'D-SD'!E40,0)</f>
        <v>0</v>
      </c>
      <c r="F40">
        <f>IF('D-B'!F40=0,'D-B'!F39+'D-SD'!F40,0)</f>
        <v>-245204.18699999992</v>
      </c>
      <c r="G40">
        <f>IF('D-B'!G40=0,'D-B'!G39+'D-SD'!G40,0)</f>
        <v>-4906.125</v>
      </c>
      <c r="H40">
        <f>IF('D-B'!H40=0,'D-B'!H39+'D-SD'!H40,0)</f>
        <v>-152030</v>
      </c>
      <c r="I40">
        <f>IF('D-B'!I40=0,'D-B'!I39+'D-SD'!I40,0)</f>
        <v>0</v>
      </c>
      <c r="J40">
        <f>IF('D-B'!J40=0,'D-B'!J39+'D-SD'!J40,0)</f>
        <v>-682712.25</v>
      </c>
      <c r="K40">
        <f>IF('D-B'!K40=0,'D-B'!K39+'D-SD'!K40,0)</f>
        <v>-126634.5</v>
      </c>
      <c r="L40">
        <f>IF('D-B'!L40=0,'D-B'!L39+'D-SD'!L40,0)</f>
        <v>-812033.875</v>
      </c>
      <c r="M40">
        <f>IF('D-B'!M40=0,'D-B'!M39+'D-SD'!M40,0)</f>
        <v>-1205042.4369999999</v>
      </c>
      <c r="N40">
        <f>IF('D-B'!N40=0,'D-B'!N39+'D-SD'!N40,0)</f>
        <v>-1240465.3119999999</v>
      </c>
      <c r="O40">
        <f>IF('D-B'!O40=0,'D-B'!O39+'D-SD'!O40,0)</f>
        <v>-908603</v>
      </c>
      <c r="P40">
        <f>IF('D-B'!P40=0,'D-B'!P39+'D-SD'!P40,0)</f>
        <v>-653967.5</v>
      </c>
      <c r="Q40">
        <f>IF('D-B'!Q40=0,'D-B'!Q39+'D-SD'!Q40,0)</f>
        <v>-796628.18699999992</v>
      </c>
      <c r="R40">
        <f>IF('D-B'!R40=0,'D-B'!R39+'D-SD'!R40,0)</f>
        <v>-1337946.625</v>
      </c>
      <c r="S40">
        <f>IF('D-B'!S40=0,'D-B'!S39+'D-SD'!S40,0)</f>
        <v>-2070790.1949999998</v>
      </c>
      <c r="T40">
        <f>IF('D-B'!T40=0,'D-B'!T39+'D-SD'!T40,0)</f>
        <v>-732262.5</v>
      </c>
      <c r="U40">
        <f>IF('D-B'!U40=0,'D-B'!U39+'D-SD'!U40,0)</f>
        <v>-1071401.5619999999</v>
      </c>
      <c r="V40">
        <f>IF('D-B'!V40=0,'D-B'!V39+'D-SD'!V40,0)</f>
        <v>-891451.31199999992</v>
      </c>
      <c r="W40">
        <f>IF('D-B'!W40=0,'D-B'!W39+'D-SD'!W40,0)</f>
        <v>-1461432.125</v>
      </c>
      <c r="X40">
        <f>IF('D-B'!X40=0,'D-B'!X39+'D-SD'!X40,0)</f>
        <v>-713925.875</v>
      </c>
      <c r="Y40">
        <f>IF('D-B'!Y40=0,'D-B'!Y39+'D-SD'!Y40,0)</f>
        <v>-408801.5</v>
      </c>
      <c r="Z40">
        <f>IF('D-B'!Z40=0,'D-B'!Z39+'D-SD'!Z40,0)</f>
        <v>-961766.75</v>
      </c>
      <c r="AA40">
        <f>IF('D-B'!AA40=0,'D-B'!AA39+'D-SD'!AA40,0)</f>
        <v>-989003.68699999992</v>
      </c>
    </row>
    <row r="41" spans="1:27" x14ac:dyDescent="0.3">
      <c r="A41">
        <v>40</v>
      </c>
      <c r="B41">
        <f>IF('D-B'!B41=0,'D-B'!B40+'D-SD'!B41,0)</f>
        <v>0</v>
      </c>
      <c r="C41">
        <f>IF('D-B'!C41=0,'D-B'!C40+'D-SD'!C41,0)</f>
        <v>0</v>
      </c>
      <c r="D41">
        <f>IF('D-B'!D41=0,'D-B'!D40+'D-SD'!D41,0)</f>
        <v>0</v>
      </c>
      <c r="E41">
        <f>IF('D-B'!E41=0,'D-B'!E40+'D-SD'!E41,0)</f>
        <v>-24368.75</v>
      </c>
      <c r="F41">
        <f>IF('D-B'!F41=0,'D-B'!F40+'D-SD'!F41,0)</f>
        <v>0</v>
      </c>
      <c r="G41">
        <f>IF('D-B'!G41=0,'D-B'!G40+'D-SD'!G41,0)</f>
        <v>-46616.5</v>
      </c>
      <c r="H41">
        <f>IF('D-B'!H41=0,'D-B'!H40+'D-SD'!H41,0)</f>
        <v>0</v>
      </c>
      <c r="I41">
        <f>IF('D-B'!I41=0,'D-B'!I40+'D-SD'!I41,0)</f>
        <v>-83023.625</v>
      </c>
      <c r="J41">
        <f>IF('D-B'!J41=0,'D-B'!J40+'D-SD'!J41,0)</f>
        <v>-14875.5</v>
      </c>
      <c r="K41">
        <f>IF('D-B'!K41=0,'D-B'!K40+'D-SD'!K41,0)</f>
        <v>-734254.25</v>
      </c>
      <c r="L41">
        <f>IF('D-B'!L41=0,'D-B'!L40+'D-SD'!L41,0)</f>
        <v>-1168713.75</v>
      </c>
      <c r="M41">
        <f>IF('D-B'!M41=0,'D-B'!M40+'D-SD'!M41,0)</f>
        <v>-1196825.3119999999</v>
      </c>
      <c r="N41">
        <f>IF('D-B'!N41=0,'D-B'!N40+'D-SD'!N41,0)</f>
        <v>-864343.75</v>
      </c>
      <c r="O41">
        <f>IF('D-B'!O41=0,'D-B'!O40+'D-SD'!O41,0)</f>
        <v>-598118.625</v>
      </c>
      <c r="P41">
        <f>IF('D-B'!P41=0,'D-B'!P40+'D-SD'!P41,0)</f>
        <v>-751054.56199999992</v>
      </c>
      <c r="Q41">
        <f>IF('D-B'!Q41=0,'D-B'!Q40+'D-SD'!Q41,0)</f>
        <v>-1299535.8119999999</v>
      </c>
      <c r="R41">
        <f>IF('D-B'!R41=0,'D-B'!R40+'D-SD'!R41,0)</f>
        <v>-2051127.0619999999</v>
      </c>
      <c r="S41">
        <f>IF('D-B'!S41=0,'D-B'!S40+'D-SD'!S41,0)</f>
        <v>-690938.43699999992</v>
      </c>
      <c r="T41">
        <f>IF('D-B'!T41=0,'D-B'!T40+'D-SD'!T41,0)</f>
        <v>-1024764.4369999999</v>
      </c>
      <c r="U41">
        <f>IF('D-B'!U41=0,'D-B'!U40+'D-SD'!U41,0)</f>
        <v>-843019.18699999992</v>
      </c>
      <c r="V41">
        <f>IF('D-B'!V41=0,'D-B'!V40+'D-SD'!V41,0)</f>
        <v>-1442759.125</v>
      </c>
      <c r="W41">
        <f>IF('D-B'!W41=0,'D-B'!W40+'D-SD'!W41,0)</f>
        <v>-695821.875</v>
      </c>
      <c r="X41">
        <f>IF('D-B'!X41=0,'D-B'!X40+'D-SD'!X41,0)</f>
        <v>-344809.5</v>
      </c>
      <c r="Y41">
        <f>IF('D-B'!Y41=0,'D-B'!Y40+'D-SD'!Y41,0)</f>
        <v>-942305.75</v>
      </c>
      <c r="Z41">
        <f>IF('D-B'!Z41=0,'D-B'!Z40+'D-SD'!Z41,0)</f>
        <v>-970109.68699999992</v>
      </c>
      <c r="AA41">
        <f>IF('D-B'!AA41=0,'D-B'!AA40+'D-SD'!AA41,0)</f>
        <v>-793960.18699999992</v>
      </c>
    </row>
    <row r="42" spans="1:27" x14ac:dyDescent="0.3">
      <c r="A42">
        <v>41</v>
      </c>
      <c r="B42">
        <f>IF('D-B'!B42=0,'D-B'!B41+'D-SD'!B42,0)</f>
        <v>0</v>
      </c>
      <c r="C42">
        <f>IF('D-B'!C42=0,'D-B'!C41+'D-SD'!C42,0)</f>
        <v>0</v>
      </c>
      <c r="D42">
        <f>IF('D-B'!D42=0,'D-B'!D41+'D-SD'!D42,0)</f>
        <v>0</v>
      </c>
      <c r="E42">
        <f>IF('D-B'!E42=0,'D-B'!E41+'D-SD'!E42,0)</f>
        <v>0</v>
      </c>
      <c r="F42">
        <f>IF('D-B'!F42=0,'D-B'!F41+'D-SD'!F42,0)</f>
        <v>0</v>
      </c>
      <c r="G42">
        <f>IF('D-B'!G42=0,'D-B'!G41+'D-SD'!G42,0)</f>
        <v>0</v>
      </c>
      <c r="H42">
        <f>IF('D-B'!H42=0,'D-B'!H41+'D-SD'!H42,0)</f>
        <v>0</v>
      </c>
      <c r="I42">
        <f>IF('D-B'!I42=0,'D-B'!I41+'D-SD'!I42,0)</f>
        <v>0</v>
      </c>
      <c r="J42">
        <f>IF('D-B'!J42=0,'D-B'!J41+'D-SD'!J42,0)</f>
        <v>-260840.75</v>
      </c>
      <c r="K42">
        <f>IF('D-B'!K42=0,'D-B'!K41+'D-SD'!K42,0)</f>
        <v>-1015666.0619999999</v>
      </c>
      <c r="L42">
        <f>IF('D-B'!L42=0,'D-B'!L41+'D-SD'!L42,0)</f>
        <v>-1155887.25</v>
      </c>
      <c r="M42">
        <f>IF('D-B'!M42=0,'D-B'!M41+'D-SD'!M42,0)</f>
        <v>-820431.5</v>
      </c>
      <c r="N42">
        <f>IF('D-B'!N42=0,'D-B'!N41+'D-SD'!N42,0)</f>
        <v>-544618.875</v>
      </c>
      <c r="O42">
        <f>IF('D-B'!O42=0,'D-B'!O41+'D-SD'!O42,0)</f>
        <v>-699021</v>
      </c>
      <c r="P42">
        <f>IF('D-B'!P42=0,'D-B'!P41+'D-SD'!P42,0)</f>
        <v>-1262227.9369999999</v>
      </c>
      <c r="Q42">
        <f>IF('D-B'!Q42=0,'D-B'!Q41+'D-SD'!Q42,0)</f>
        <v>-2032392.9369999999</v>
      </c>
      <c r="R42">
        <f>IF('D-B'!R42=0,'D-B'!R41+'D-SD'!R42,0)</f>
        <v>-650011.375</v>
      </c>
      <c r="S42">
        <f>IF('D-B'!S42=0,'D-B'!S41+'D-SD'!S42,0)</f>
        <v>-978431.25</v>
      </c>
      <c r="T42">
        <f>IF('D-B'!T42=0,'D-B'!T41+'D-SD'!T42,0)</f>
        <v>-794347.06199999992</v>
      </c>
      <c r="U42">
        <f>IF('D-B'!U42=0,'D-B'!U41+'D-SD'!U42,0)</f>
        <v>-1349772.0619999999</v>
      </c>
      <c r="V42">
        <f>IF('D-B'!V42=0,'D-B'!V41+'D-SD'!V42,0)</f>
        <v>-677978.875</v>
      </c>
      <c r="W42">
        <f>IF('D-B'!W42=0,'D-B'!W41+'D-SD'!W42,0)</f>
        <v>-381022.5</v>
      </c>
      <c r="X42">
        <f>IF('D-B'!X42=0,'D-B'!X41+'D-SD'!X42,0)</f>
        <v>-922983.75</v>
      </c>
      <c r="Y42">
        <f>IF('D-B'!Y42=0,'D-B'!Y41+'D-SD'!Y42,0)</f>
        <v>-951111.68699999992</v>
      </c>
      <c r="Z42">
        <f>IF('D-B'!Z42=0,'D-B'!Z41+'D-SD'!Z42,0)</f>
        <v>-775462.18699999992</v>
      </c>
      <c r="AA42">
        <f>IF('D-B'!AA42=0,'D-B'!AA41+'D-SD'!AA42,0)</f>
        <v>-1504502.875</v>
      </c>
    </row>
    <row r="43" spans="1:27" x14ac:dyDescent="0.3">
      <c r="A43">
        <v>42</v>
      </c>
      <c r="B43">
        <f>IF('D-B'!B43=0,'D-B'!B42+'D-SD'!B43,0)</f>
        <v>0</v>
      </c>
      <c r="C43">
        <f>IF('D-B'!C43=0,'D-B'!C42+'D-SD'!C43,0)</f>
        <v>0</v>
      </c>
      <c r="D43">
        <f>IF('D-B'!D43=0,'D-B'!D42+'D-SD'!D43,0)</f>
        <v>0</v>
      </c>
      <c r="E43">
        <f>IF('D-B'!E43=0,'D-B'!E42+'D-SD'!E43,0)</f>
        <v>0</v>
      </c>
      <c r="F43">
        <f>IF('D-B'!F43=0,'D-B'!F42+'D-SD'!F43,0)</f>
        <v>0</v>
      </c>
      <c r="G43">
        <f>IF('D-B'!G43=0,'D-B'!G42+'D-SD'!G43,0)</f>
        <v>0</v>
      </c>
      <c r="H43">
        <f>IF('D-B'!H43=0,'D-B'!H42+'D-SD'!H43,0)</f>
        <v>0</v>
      </c>
      <c r="I43">
        <f>IF('D-B'!I43=0,'D-B'!I42+'D-SD'!I43,0)</f>
        <v>0</v>
      </c>
      <c r="J43">
        <f>IF('D-B'!J43=0,'D-B'!J42+'D-SD'!J43,0)</f>
        <v>-990694.43699999992</v>
      </c>
      <c r="K43">
        <f>IF('D-B'!K43=0,'D-B'!K42+'D-SD'!K43,0)</f>
        <v>-1083890.25</v>
      </c>
      <c r="L43">
        <f>IF('D-B'!L43=0,'D-B'!L42+'D-SD'!L43,0)</f>
        <v>-779220.31199999992</v>
      </c>
      <c r="M43">
        <f>IF('D-B'!M43=0,'D-B'!M42+'D-SD'!M43,0)</f>
        <v>-541451</v>
      </c>
      <c r="N43">
        <f>IF('D-B'!N43=0,'D-B'!N42+'D-SD'!N43,0)</f>
        <v>-649292.375</v>
      </c>
      <c r="O43">
        <f>IF('D-B'!O43=0,'D-B'!O42+'D-SD'!O43,0)</f>
        <v>-1218479.0619999999</v>
      </c>
      <c r="P43">
        <f>IF('D-B'!P43=0,'D-B'!P42+'D-SD'!P43,0)</f>
        <v>-2014809.8050000002</v>
      </c>
      <c r="Q43">
        <f>IF('D-B'!Q43=0,'D-B'!Q42+'D-SD'!Q43,0)</f>
        <v>-609986.25</v>
      </c>
      <c r="R43">
        <f>IF('D-B'!R43=0,'D-B'!R42+'D-SD'!R43,0)</f>
        <v>-932515.125</v>
      </c>
      <c r="S43">
        <f>IF('D-B'!S43=0,'D-B'!S42+'D-SD'!S43,0)</f>
        <v>-745977.93699999992</v>
      </c>
      <c r="T43">
        <f>IF('D-B'!T43=0,'D-B'!T42+'D-SD'!T43,0)</f>
        <v>-1306544</v>
      </c>
      <c r="U43">
        <f>IF('D-B'!U43=0,'D-B'!U42+'D-SD'!U43,0)</f>
        <v>-625862.75</v>
      </c>
      <c r="V43">
        <f>IF('D-B'!V43=0,'D-B'!V42+'D-SD'!V43,0)</f>
        <v>-317480.5</v>
      </c>
      <c r="W43">
        <f>IF('D-B'!W43=0,'D-B'!W42+'D-SD'!W43,0)</f>
        <v>-903878.75</v>
      </c>
      <c r="X43">
        <f>IF('D-B'!X43=0,'D-B'!X42+'D-SD'!X43,0)</f>
        <v>-932250.68699999992</v>
      </c>
      <c r="Y43">
        <f>IF('D-B'!Y43=0,'D-B'!Y42+'D-SD'!Y43,0)</f>
        <v>-756860.18699999992</v>
      </c>
      <c r="Z43">
        <f>IF('D-B'!Z43=0,'D-B'!Z42+'D-SD'!Z43,0)</f>
        <v>-1485738.875</v>
      </c>
      <c r="AA43">
        <f>IF('D-B'!AA43=0,'D-B'!AA42+'D-SD'!AA43,0)</f>
        <v>-1844839.6170000001</v>
      </c>
    </row>
    <row r="44" spans="1:27" x14ac:dyDescent="0.3">
      <c r="A44">
        <v>43</v>
      </c>
      <c r="B44">
        <f>IF('D-B'!B44=0,'D-B'!B43+'D-SD'!B44,0)</f>
        <v>0</v>
      </c>
      <c r="C44">
        <f>IF('D-B'!C44=0,'D-B'!C43+'D-SD'!C44,0)</f>
        <v>0</v>
      </c>
      <c r="D44">
        <f>IF('D-B'!D44=0,'D-B'!D43+'D-SD'!D44,0)</f>
        <v>0</v>
      </c>
      <c r="E44">
        <f>IF('D-B'!E44=0,'D-B'!E43+'D-SD'!E44,0)</f>
        <v>0</v>
      </c>
      <c r="F44">
        <f>IF('D-B'!F44=0,'D-B'!F43+'D-SD'!F44,0)</f>
        <v>0</v>
      </c>
      <c r="G44">
        <f>IF('D-B'!G44=0,'D-B'!G43+'D-SD'!G44,0)</f>
        <v>0</v>
      </c>
      <c r="H44">
        <f>IF('D-B'!H44=0,'D-B'!H43+'D-SD'!H44,0)</f>
        <v>0</v>
      </c>
      <c r="I44">
        <f>IF('D-B'!I44=0,'D-B'!I43+'D-SD'!I44,0)</f>
        <v>-475945.5</v>
      </c>
      <c r="J44">
        <f>IF('D-B'!J44=0,'D-B'!J43+'D-SD'!J44,0)</f>
        <v>-666259.25</v>
      </c>
      <c r="K44">
        <f>IF('D-B'!K44=0,'D-B'!K43+'D-SD'!K44,0)</f>
        <v>-623093.06199999992</v>
      </c>
      <c r="L44">
        <f>IF('D-B'!L44=0,'D-B'!L43+'D-SD'!L44,0)</f>
        <v>-490985.25</v>
      </c>
      <c r="M44">
        <f>IF('D-B'!M44=0,'D-B'!M43+'D-SD'!M44,0)</f>
        <v>-599974.75</v>
      </c>
      <c r="N44">
        <f>IF('D-B'!N44=0,'D-B'!N43+'D-SD'!N44,0)</f>
        <v>-1177080.25</v>
      </c>
      <c r="O44">
        <f>IF('D-B'!O44=0,'D-B'!O43+'D-SD'!O44,0)</f>
        <v>-1990786.6800000002</v>
      </c>
      <c r="P44">
        <f>IF('D-B'!P44=0,'D-B'!P43+'D-SD'!P44,0)</f>
        <v>-572851.18699999992</v>
      </c>
      <c r="Q44">
        <f>IF('D-B'!Q44=0,'D-B'!Q43+'D-SD'!Q44,0)</f>
        <v>-887527</v>
      </c>
      <c r="R44">
        <f>IF('D-B'!R44=0,'D-B'!R43+'D-SD'!R44,0)</f>
        <v>-698036.81199999992</v>
      </c>
      <c r="S44">
        <f>IF('D-B'!S44=0,'D-B'!S43+'D-SD'!S44,0)</f>
        <v>-1213620.9369999999</v>
      </c>
      <c r="T44">
        <f>IF('D-B'!T44=0,'D-B'!T43+'D-SD'!T44,0)</f>
        <v>-523507.56199999992</v>
      </c>
      <c r="U44">
        <f>IF('D-B'!U44=0,'D-B'!U43+'D-SD'!U44,0)</f>
        <v>-265420.875</v>
      </c>
      <c r="V44">
        <f>IF('D-B'!V44=0,'D-B'!V43+'D-SD'!V44,0)</f>
        <v>-885031.75</v>
      </c>
      <c r="W44">
        <f>IF('D-B'!W44=0,'D-B'!W43+'D-SD'!W44,0)</f>
        <v>-913607.68699999992</v>
      </c>
      <c r="X44">
        <f>IF('D-B'!X44=0,'D-B'!X43+'D-SD'!X44,0)</f>
        <v>-738396.18699999992</v>
      </c>
      <c r="Y44">
        <f>IF('D-B'!Y44=0,'D-B'!Y43+'D-SD'!Y44,0)</f>
        <v>-1466869.875</v>
      </c>
      <c r="Z44">
        <f>IF('D-B'!Z44=0,'D-B'!Z43+'D-SD'!Z44,0)</f>
        <v>-1826001.6170000001</v>
      </c>
      <c r="AA44">
        <f>IF('D-B'!AA44=0,'D-B'!AA43+'D-SD'!AA44,0)</f>
        <v>-1548786</v>
      </c>
    </row>
    <row r="45" spans="1:27" x14ac:dyDescent="0.3">
      <c r="A45">
        <v>44</v>
      </c>
      <c r="B45">
        <f>IF('D-B'!B45=0,'D-B'!B44+'D-SD'!B45,0)</f>
        <v>0</v>
      </c>
      <c r="C45">
        <f>IF('D-B'!C45=0,'D-B'!C44+'D-SD'!C45,0)</f>
        <v>0</v>
      </c>
      <c r="D45">
        <f>IF('D-B'!D45=0,'D-B'!D44+'D-SD'!D45,0)</f>
        <v>0</v>
      </c>
      <c r="E45">
        <f>IF('D-B'!E45=0,'D-B'!E44+'D-SD'!E45,0)</f>
        <v>0</v>
      </c>
      <c r="F45">
        <f>IF('D-B'!F45=0,'D-B'!F44+'D-SD'!F45,0)</f>
        <v>0</v>
      </c>
      <c r="G45">
        <f>IF('D-B'!G45=0,'D-B'!G44+'D-SD'!G45,0)</f>
        <v>0</v>
      </c>
      <c r="H45">
        <f>IF('D-B'!H45=0,'D-B'!H44+'D-SD'!H45,0)</f>
        <v>0</v>
      </c>
      <c r="I45">
        <f>IF('D-B'!I45=0,'D-B'!I44+'D-SD'!I45,0)</f>
        <v>-550879.18699999992</v>
      </c>
      <c r="J45">
        <f>IF('D-B'!J45=0,'D-B'!J44+'D-SD'!J45,0)</f>
        <v>-458187.81199999992</v>
      </c>
      <c r="K45">
        <f>IF('D-B'!K45=0,'D-B'!K44+'D-SD'!K45,0)</f>
        <v>-361032.375</v>
      </c>
      <c r="L45">
        <f>IF('D-B'!L45=0,'D-B'!L44+'D-SD'!L45,0)</f>
        <v>-553364.125</v>
      </c>
      <c r="M45">
        <f>IF('D-B'!M45=0,'D-B'!M44+'D-SD'!M45,0)</f>
        <v>-1136011.375</v>
      </c>
      <c r="N45">
        <f>IF('D-B'!N45=0,'D-B'!N44+'D-SD'!N45,0)</f>
        <v>-1969103.5470000003</v>
      </c>
      <c r="O45">
        <f>IF('D-B'!O45=0,'D-B'!O44+'D-SD'!O45,0)</f>
        <v>-529243.06199999992</v>
      </c>
      <c r="P45">
        <f>IF('D-B'!P45=0,'D-B'!P44+'D-SD'!P45,0)</f>
        <v>-843710.875</v>
      </c>
      <c r="Q45">
        <f>IF('D-B'!Q45=0,'D-B'!Q44+'D-SD'!Q45,0)</f>
        <v>-651023.75</v>
      </c>
      <c r="R45">
        <f>IF('D-B'!R45=0,'D-B'!R44+'D-SD'!R45,0)</f>
        <v>-1171115.875</v>
      </c>
      <c r="S45">
        <f>IF('D-B'!S45=0,'D-B'!S44+'D-SD'!S45,0)</f>
        <v>-471455.5</v>
      </c>
      <c r="T45">
        <f>IF('D-B'!T45=0,'D-B'!T44+'D-SD'!T45,0)</f>
        <v>-213103.375</v>
      </c>
      <c r="U45">
        <f>IF('D-B'!U45=0,'D-B'!U44+'D-SD'!U45,0)</f>
        <v>-836335.31199999992</v>
      </c>
      <c r="V45">
        <f>IF('D-B'!V45=0,'D-B'!V44+'D-SD'!V45,0)</f>
        <v>-895224.68699999992</v>
      </c>
      <c r="W45">
        <f>IF('D-B'!W45=0,'D-B'!W44+'D-SD'!W45,0)</f>
        <v>-720148.18699999992</v>
      </c>
      <c r="X45">
        <f>IF('D-B'!X45=0,'D-B'!X44+'D-SD'!X45,0)</f>
        <v>-1448139.875</v>
      </c>
      <c r="Y45">
        <f>IF('D-B'!Y45=0,'D-B'!Y44+'D-SD'!Y45,0)</f>
        <v>-1807056.6170000001</v>
      </c>
      <c r="Z45">
        <f>IF('D-B'!Z45=0,'D-B'!Z44+'D-SD'!Z45,0)</f>
        <v>-1529656</v>
      </c>
      <c r="AA45">
        <f>IF('D-B'!AA45=0,'D-B'!AA44+'D-SD'!AA45,0)</f>
        <v>-2011687.625</v>
      </c>
    </row>
    <row r="46" spans="1:27" x14ac:dyDescent="0.3">
      <c r="A46">
        <v>45</v>
      </c>
      <c r="B46">
        <f>IF('D-B'!B46=0,'D-B'!B45+'D-SD'!B46,0)</f>
        <v>0</v>
      </c>
      <c r="C46">
        <f>IF('D-B'!C46=0,'D-B'!C45+'D-SD'!C46,0)</f>
        <v>0</v>
      </c>
      <c r="D46">
        <f>IF('D-B'!D46=0,'D-B'!D45+'D-SD'!D46,0)</f>
        <v>0</v>
      </c>
      <c r="E46">
        <f>IF('D-B'!E46=0,'D-B'!E45+'D-SD'!E46,0)</f>
        <v>0</v>
      </c>
      <c r="F46">
        <f>IF('D-B'!F46=0,'D-B'!F45+'D-SD'!F46,0)</f>
        <v>0</v>
      </c>
      <c r="G46">
        <f>IF('D-B'!G46=0,'D-B'!G45+'D-SD'!G46,0)</f>
        <v>0</v>
      </c>
      <c r="H46">
        <f>IF('D-B'!H46=0,'D-B'!H45+'D-SD'!H46,0)</f>
        <v>-98957.748999999836</v>
      </c>
      <c r="I46">
        <f>IF('D-B'!I46=0,'D-B'!I45+'D-SD'!I46,0)</f>
        <v>-145530.625</v>
      </c>
      <c r="J46">
        <f>IF('D-B'!J46=0,'D-B'!J45+'D-SD'!J46,0)</f>
        <v>-235447.5</v>
      </c>
      <c r="K46">
        <f>IF('D-B'!K46=0,'D-B'!K45+'D-SD'!K46,0)</f>
        <v>-479021.5</v>
      </c>
      <c r="L46">
        <f>IF('D-B'!L46=0,'D-B'!L45+'D-SD'!L46,0)</f>
        <v>-1097645.5</v>
      </c>
      <c r="M46">
        <f>IF('D-B'!M46=0,'D-B'!M45+'D-SD'!M46,0)</f>
        <v>-1947758.4220000003</v>
      </c>
      <c r="N46">
        <f>IF('D-B'!N46=0,'D-B'!N45+'D-SD'!N46,0)</f>
        <v>-487900</v>
      </c>
      <c r="O46">
        <f>IF('D-B'!O46=0,'D-B'!O45+'D-SD'!O46,0)</f>
        <v>-793452.75</v>
      </c>
      <c r="P46">
        <f>IF('D-B'!P46=0,'D-B'!P45+'D-SD'!P46,0)</f>
        <v>-605198.625</v>
      </c>
      <c r="Q46">
        <f>IF('D-B'!Q46=0,'D-B'!Q45+'D-SD'!Q46,0)</f>
        <v>-1129543.8119999999</v>
      </c>
      <c r="R46">
        <f>IF('D-B'!R46=0,'D-B'!R45+'D-SD'!R46,0)</f>
        <v>-419821.25</v>
      </c>
      <c r="S46">
        <f>IF('D-B'!S46=0,'D-B'!S45+'D-SD'!S46,0)</f>
        <v>-161070.75</v>
      </c>
      <c r="T46">
        <f>IF('D-B'!T46=0,'D-B'!T45+'D-SD'!T46,0)</f>
        <v>-787399.875</v>
      </c>
      <c r="U46">
        <f>IF('D-B'!U46=0,'D-B'!U45+'D-SD'!U46,0)</f>
        <v>-849855</v>
      </c>
      <c r="V46">
        <f>IF('D-B'!V46=0,'D-B'!V45+'D-SD'!V46,0)</f>
        <v>-702160.18699999992</v>
      </c>
      <c r="W46">
        <f>IF('D-B'!W46=0,'D-B'!W45+'D-SD'!W46,0)</f>
        <v>-1429624.875</v>
      </c>
      <c r="X46">
        <f>IF('D-B'!X46=0,'D-B'!X45+'D-SD'!X46,0)</f>
        <v>-1788249.6170000001</v>
      </c>
      <c r="Y46">
        <f>IF('D-B'!Y46=0,'D-B'!Y45+'D-SD'!Y46,0)</f>
        <v>-1510419</v>
      </c>
      <c r="Z46">
        <f>IF('D-B'!Z46=0,'D-B'!Z45+'D-SD'!Z46,0)</f>
        <v>-1992503.625</v>
      </c>
      <c r="AA46">
        <f>IF('D-B'!AA46=0,'D-B'!AA45+'D-SD'!AA46,0)</f>
        <v>-1650845.781</v>
      </c>
    </row>
    <row r="47" spans="1:27" x14ac:dyDescent="0.3">
      <c r="A47">
        <v>46</v>
      </c>
      <c r="B47">
        <f>IF('D-B'!B47=0,'D-B'!B46+'D-SD'!B47,0)</f>
        <v>0</v>
      </c>
      <c r="C47">
        <f>IF('D-B'!C47=0,'D-B'!C46+'D-SD'!C47,0)</f>
        <v>0</v>
      </c>
      <c r="D47">
        <f>IF('D-B'!D47=0,'D-B'!D46+'D-SD'!D47,0)</f>
        <v>0</v>
      </c>
      <c r="E47">
        <f>IF('D-B'!E47=0,'D-B'!E46+'D-SD'!E47,0)</f>
        <v>0</v>
      </c>
      <c r="F47">
        <f>IF('D-B'!F47=0,'D-B'!F46+'D-SD'!F47,0)</f>
        <v>0</v>
      </c>
      <c r="G47">
        <f>IF('D-B'!G47=0,'D-B'!G46+'D-SD'!G47,0)</f>
        <v>0</v>
      </c>
      <c r="H47">
        <f>IF('D-B'!H47=0,'D-B'!H46+'D-SD'!H47,0)</f>
        <v>-23899.375</v>
      </c>
      <c r="I47">
        <f>IF('D-B'!I47=0,'D-B'!I46+'D-SD'!I47,0)</f>
        <v>0</v>
      </c>
      <c r="J47">
        <f>IF('D-B'!J47=0,'D-B'!J46+'D-SD'!J47,0)</f>
        <v>-172194.875</v>
      </c>
      <c r="K47">
        <f>IF('D-B'!K47=0,'D-B'!K46+'D-SD'!K47,0)</f>
        <v>-1079687.6869999999</v>
      </c>
      <c r="L47">
        <f>IF('D-B'!L47=0,'D-B'!L46+'D-SD'!L47,0)</f>
        <v>-1929118.2889999999</v>
      </c>
      <c r="M47">
        <f>IF('D-B'!M47=0,'D-B'!M46+'D-SD'!M47,0)</f>
        <v>-446878.93699999992</v>
      </c>
      <c r="N47">
        <f>IF('D-B'!N47=0,'D-B'!N46+'D-SD'!N47,0)</f>
        <v>-745535.625</v>
      </c>
      <c r="O47">
        <f>IF('D-B'!O47=0,'D-B'!O46+'D-SD'!O47,0)</f>
        <v>-552951.5</v>
      </c>
      <c r="P47">
        <f>IF('D-B'!P47=0,'D-B'!P46+'D-SD'!P47,0)</f>
        <v>-1088986.75</v>
      </c>
      <c r="Q47">
        <f>IF('D-B'!Q47=0,'D-B'!Q46+'D-SD'!Q47,0)</f>
        <v>-369113.125</v>
      </c>
      <c r="R47">
        <f>IF('D-B'!R47=0,'D-B'!R46+'D-SD'!R47,0)</f>
        <v>-109436.25</v>
      </c>
      <c r="S47">
        <f>IF('D-B'!S47=0,'D-B'!S46+'D-SD'!S47,0)</f>
        <v>-738767.43699999992</v>
      </c>
      <c r="T47">
        <f>IF('D-B'!T47=0,'D-B'!T46+'D-SD'!T47,0)</f>
        <v>-804246.31199999992</v>
      </c>
      <c r="U47">
        <f>IF('D-B'!U47=0,'D-B'!U46+'D-SD'!U47,0)</f>
        <v>-656449.93699999992</v>
      </c>
      <c r="V47">
        <f>IF('D-B'!V47=0,'D-B'!V46+'D-SD'!V47,0)</f>
        <v>-1411369.875</v>
      </c>
      <c r="W47">
        <f>IF('D-B'!W47=0,'D-B'!W46+'D-SD'!W47,0)</f>
        <v>-1769659.6170000001</v>
      </c>
      <c r="X47">
        <f>IF('D-B'!X47=0,'D-B'!X46+'D-SD'!X47,0)</f>
        <v>-1491321</v>
      </c>
      <c r="Y47">
        <f>IF('D-B'!Y47=0,'D-B'!Y46+'D-SD'!Y47,0)</f>
        <v>-1973215.625</v>
      </c>
      <c r="Z47">
        <f>IF('D-B'!Z47=0,'D-B'!Z46+'D-SD'!Z47,0)</f>
        <v>-1632355.781</v>
      </c>
      <c r="AA47">
        <f>IF('D-B'!AA47=0,'D-B'!AA46+'D-SD'!AA47,0)</f>
        <v>-1711209.656</v>
      </c>
    </row>
    <row r="48" spans="1:27" x14ac:dyDescent="0.3">
      <c r="A48">
        <v>47</v>
      </c>
      <c r="B48">
        <f>IF('D-B'!B48=0,'D-B'!B47+'D-SD'!B48,0)</f>
        <v>0</v>
      </c>
      <c r="C48">
        <f>IF('D-B'!C48=0,'D-B'!C47+'D-SD'!C48,0)</f>
        <v>0</v>
      </c>
      <c r="D48">
        <f>IF('D-B'!D48=0,'D-B'!D47+'D-SD'!D48,0)</f>
        <v>0</v>
      </c>
      <c r="E48">
        <f>IF('D-B'!E48=0,'D-B'!E47+'D-SD'!E48,0)</f>
        <v>0</v>
      </c>
      <c r="F48">
        <f>IF('D-B'!F48=0,'D-B'!F47+'D-SD'!F48,0)</f>
        <v>0</v>
      </c>
      <c r="G48">
        <f>IF('D-B'!G48=0,'D-B'!G47+'D-SD'!G48,0)</f>
        <v>0</v>
      </c>
      <c r="H48">
        <f>IF('D-B'!H48=0,'D-B'!H47+'D-SD'!H48,0)</f>
        <v>0</v>
      </c>
      <c r="I48">
        <f>IF('D-B'!I48=0,'D-B'!I47+'D-SD'!I48,0)</f>
        <v>0</v>
      </c>
      <c r="J48">
        <f>IF('D-B'!J48=0,'D-B'!J47+'D-SD'!J48,0)</f>
        <v>-829245.81199999992</v>
      </c>
      <c r="K48">
        <f>IF('D-B'!K48=0,'D-B'!K47+'D-SD'!K48,0)</f>
        <v>-1831711.1639999999</v>
      </c>
      <c r="L48">
        <f>IF('D-B'!L48=0,'D-B'!L47+'D-SD'!L48,0)</f>
        <v>-408494.875</v>
      </c>
      <c r="M48">
        <f>IF('D-B'!M48=0,'D-B'!M47+'D-SD'!M48,0)</f>
        <v>-697956.5</v>
      </c>
      <c r="N48">
        <f>IF('D-B'!N48=0,'D-B'!N47+'D-SD'!N48,0)</f>
        <v>-503035.375</v>
      </c>
      <c r="O48">
        <f>IF('D-B'!O48=0,'D-B'!O47+'D-SD'!O48,0)</f>
        <v>-1141986.6869999999</v>
      </c>
      <c r="P48">
        <f>IF('D-B'!P48=0,'D-B'!P47+'D-SD'!P48,0)</f>
        <v>-325062</v>
      </c>
      <c r="Q48">
        <f>IF('D-B'!Q48=0,'D-B'!Q47+'D-SD'!Q48,0)</f>
        <v>0</v>
      </c>
      <c r="R48">
        <f>IF('D-B'!R48=0,'D-B'!R47+'D-SD'!R48,0)</f>
        <v>-690553</v>
      </c>
      <c r="S48">
        <f>IF('D-B'!S48=0,'D-B'!S47+'D-SD'!S48,0)</f>
        <v>-758940.625</v>
      </c>
      <c r="T48">
        <f>IF('D-B'!T48=0,'D-B'!T47+'D-SD'!T48,0)</f>
        <v>-610498.68699999992</v>
      </c>
      <c r="U48">
        <f>IF('D-B'!U48=0,'D-B'!U47+'D-SD'!U48,0)</f>
        <v>-1378159.156</v>
      </c>
      <c r="V48">
        <f>IF('D-B'!V48=0,'D-B'!V47+'D-SD'!V48,0)</f>
        <v>-1751328.6170000001</v>
      </c>
      <c r="W48">
        <f>IF('D-B'!W48=0,'D-B'!W47+'D-SD'!W48,0)</f>
        <v>-1472440</v>
      </c>
      <c r="X48">
        <f>IF('D-B'!X48=0,'D-B'!X47+'D-SD'!X48,0)</f>
        <v>-1954064.625</v>
      </c>
      <c r="Y48">
        <f>IF('D-B'!Y48=0,'D-B'!Y47+'D-SD'!Y48,0)</f>
        <v>-1613760.781</v>
      </c>
      <c r="Z48">
        <f>IF('D-B'!Z48=0,'D-B'!Z47+'D-SD'!Z48,0)</f>
        <v>-1692578.656</v>
      </c>
      <c r="AA48">
        <f>IF('D-B'!AA48=0,'D-B'!AA47+'D-SD'!AA48,0)</f>
        <v>-899323.125</v>
      </c>
    </row>
    <row r="49" spans="1:27" x14ac:dyDescent="0.3">
      <c r="A49">
        <v>48</v>
      </c>
      <c r="B49">
        <f>IF('D-B'!B49=0,'D-B'!B48+'D-SD'!B49,0)</f>
        <v>0</v>
      </c>
      <c r="C49">
        <f>IF('D-B'!C49=0,'D-B'!C48+'D-SD'!C49,0)</f>
        <v>0</v>
      </c>
      <c r="D49">
        <f>IF('D-B'!D49=0,'D-B'!D48+'D-SD'!D49,0)</f>
        <v>0</v>
      </c>
      <c r="E49">
        <f>IF('D-B'!E49=0,'D-B'!E48+'D-SD'!E49,0)</f>
        <v>0</v>
      </c>
      <c r="F49">
        <f>IF('D-B'!F49=0,'D-B'!F48+'D-SD'!F49,0)</f>
        <v>0</v>
      </c>
      <c r="G49">
        <f>IF('D-B'!G49=0,'D-B'!G48+'D-SD'!G49,0)</f>
        <v>0</v>
      </c>
      <c r="H49">
        <f>IF('D-B'!H49=0,'D-B'!H48+'D-SD'!H49,0)</f>
        <v>0</v>
      </c>
      <c r="I49">
        <f>IF('D-B'!I49=0,'D-B'!I48+'D-SD'!I49,0)</f>
        <v>-508198</v>
      </c>
      <c r="J49">
        <f>IF('D-B'!J49=0,'D-B'!J48+'D-SD'!J49,0)</f>
        <v>-1438673.031</v>
      </c>
      <c r="K49">
        <f>IF('D-B'!K49=0,'D-B'!K48+'D-SD'!K49,0)</f>
        <v>-2022.75</v>
      </c>
      <c r="L49">
        <f>IF('D-B'!L49=0,'D-B'!L48+'D-SD'!L49,0)</f>
        <v>-416228.375</v>
      </c>
      <c r="M49">
        <f>IF('D-B'!M49=0,'D-B'!M48+'D-SD'!M49,0)</f>
        <v>-453470.25</v>
      </c>
      <c r="N49">
        <f>IF('D-B'!N49=0,'D-B'!N48+'D-SD'!N49,0)</f>
        <v>-1097359.6869999999</v>
      </c>
      <c r="O49">
        <f>IF('D-B'!O49=0,'D-B'!O48+'D-SD'!O49,0)</f>
        <v>-374694.875</v>
      </c>
      <c r="P49">
        <f>IF('D-B'!P49=0,'D-B'!P48+'D-SD'!P49,0)</f>
        <v>-60886</v>
      </c>
      <c r="Q49">
        <f>IF('D-B'!Q49=0,'D-B'!Q48+'D-SD'!Q49,0)</f>
        <v>-501977.18699999992</v>
      </c>
      <c r="R49">
        <f>IF('D-B'!R49=0,'D-B'!R48+'D-SD'!R49,0)</f>
        <v>-714053.93699999992</v>
      </c>
      <c r="S49">
        <f>IF('D-B'!S49=0,'D-B'!S48+'D-SD'!S49,0)</f>
        <v>-564852.375</v>
      </c>
      <c r="T49">
        <f>IF('D-B'!T49=0,'D-B'!T48+'D-SD'!T49,0)</f>
        <v>-1344709.469</v>
      </c>
      <c r="U49">
        <f>IF('D-B'!U49=0,'D-B'!U48+'D-SD'!U49,0)</f>
        <v>-1728553.781</v>
      </c>
      <c r="V49">
        <f>IF('D-B'!V49=0,'D-B'!V48+'D-SD'!V49,0)</f>
        <v>-1453818</v>
      </c>
      <c r="W49">
        <f>IF('D-B'!W49=0,'D-B'!W48+'D-SD'!W49,0)</f>
        <v>-1935130.625</v>
      </c>
      <c r="X49">
        <f>IF('D-B'!X49=0,'D-B'!X48+'D-SD'!X49,0)</f>
        <v>-1595302.781</v>
      </c>
      <c r="Y49">
        <f>IF('D-B'!Y49=0,'D-B'!Y48+'D-SD'!Y49,0)</f>
        <v>-1673841.656</v>
      </c>
      <c r="Z49">
        <f>IF('D-B'!Z49=0,'D-B'!Z48+'D-SD'!Z49,0)</f>
        <v>-881194.125</v>
      </c>
      <c r="AA49">
        <f>IF('D-B'!AA49=0,'D-B'!AA48+'D-SD'!AA49,0)</f>
        <v>-1559611.875</v>
      </c>
    </row>
    <row r="50" spans="1:27" x14ac:dyDescent="0.3">
      <c r="A50">
        <v>49</v>
      </c>
      <c r="B50">
        <f>IF('D-B'!B50=0,'D-B'!B49+'D-SD'!B50,0)</f>
        <v>0</v>
      </c>
      <c r="C50">
        <f>IF('D-B'!C50=0,'D-B'!C49+'D-SD'!C50,0)</f>
        <v>0</v>
      </c>
      <c r="D50">
        <f>IF('D-B'!D50=0,'D-B'!D49+'D-SD'!D50,0)</f>
        <v>0</v>
      </c>
      <c r="E50">
        <f>IF('D-B'!E50=0,'D-B'!E49+'D-SD'!E50,0)</f>
        <v>0</v>
      </c>
      <c r="F50">
        <f>IF('D-B'!F50=0,'D-B'!F49+'D-SD'!F50,0)</f>
        <v>0</v>
      </c>
      <c r="G50">
        <f>IF('D-B'!G50=0,'D-B'!G49+'D-SD'!G50,0)</f>
        <v>0</v>
      </c>
      <c r="H50">
        <f>IF('D-B'!H50=0,'D-B'!H49+'D-SD'!H50,0)</f>
        <v>-168315.625</v>
      </c>
      <c r="I50">
        <f>IF('D-B'!I50=0,'D-B'!I49+'D-SD'!I50,0)</f>
        <v>-1347883.906</v>
      </c>
      <c r="J50">
        <f>IF('D-B'!J50=0,'D-B'!J49+'D-SD'!J50,0)</f>
        <v>0</v>
      </c>
      <c r="K50">
        <f>IF('D-B'!K50=0,'D-B'!K49+'D-SD'!K50,0)</f>
        <v>-292736.25</v>
      </c>
      <c r="L50">
        <f>IF('D-B'!L50=0,'D-B'!L49+'D-SD'!L50,0)</f>
        <v>-356608.125</v>
      </c>
      <c r="M50">
        <f>IF('D-B'!M50=0,'D-B'!M49+'D-SD'!M50,0)</f>
        <v>-1003041.625</v>
      </c>
      <c r="N50">
        <f>IF('D-B'!N50=0,'D-B'!N49+'D-SD'!N50,0)</f>
        <v>-26639.75</v>
      </c>
      <c r="O50">
        <f>IF('D-B'!O50=0,'D-B'!O49+'D-SD'!O50,0)</f>
        <v>0</v>
      </c>
      <c r="P50">
        <f>IF('D-B'!P50=0,'D-B'!P49+'D-SD'!P50,0)</f>
        <v>-596973.125</v>
      </c>
      <c r="Q50">
        <f>IF('D-B'!Q50=0,'D-B'!Q49+'D-SD'!Q50,0)</f>
        <v>-670101.25</v>
      </c>
      <c r="R50">
        <f>IF('D-B'!R50=0,'D-B'!R49+'D-SD'!R50,0)</f>
        <v>-519621.125</v>
      </c>
      <c r="S50">
        <f>IF('D-B'!S50=0,'D-B'!S49+'D-SD'!S50,0)</f>
        <v>-1311561.781</v>
      </c>
      <c r="T50">
        <f>IF('D-B'!T50=0,'D-B'!T49+'D-SD'!T50,0)</f>
        <v>-1705539.9529999997</v>
      </c>
      <c r="U50">
        <f>IF('D-B'!U50=0,'D-B'!U49+'D-SD'!U50,0)</f>
        <v>-1415884.8119999999</v>
      </c>
      <c r="V50">
        <f>IF('D-B'!V50=0,'D-B'!V49+'D-SD'!V50,0)</f>
        <v>-1916456.625</v>
      </c>
      <c r="W50">
        <f>IF('D-B'!W50=0,'D-B'!W49+'D-SD'!W50,0)</f>
        <v>-1577061.781</v>
      </c>
      <c r="X50">
        <f>IF('D-B'!X50=0,'D-B'!X49+'D-SD'!X50,0)</f>
        <v>-1655242.656</v>
      </c>
      <c r="Y50">
        <f>IF('D-B'!Y50=0,'D-B'!Y49+'D-SD'!Y50,0)</f>
        <v>-862957.125</v>
      </c>
      <c r="Z50">
        <f>IF('D-B'!Z50=0,'D-B'!Z49+'D-SD'!Z50,0)</f>
        <v>-1540749.875</v>
      </c>
      <c r="AA50">
        <f>IF('D-B'!AA50=0,'D-B'!AA49+'D-SD'!AA50,0)</f>
        <v>-417108.875</v>
      </c>
    </row>
    <row r="51" spans="1:27" x14ac:dyDescent="0.3">
      <c r="A51">
        <v>50</v>
      </c>
      <c r="B51">
        <f>IF('D-B'!B51=0,'D-B'!B50+'D-SD'!B51,0)</f>
        <v>0</v>
      </c>
      <c r="C51">
        <f>IF('D-B'!C51=0,'D-B'!C50+'D-SD'!C51,0)</f>
        <v>0</v>
      </c>
      <c r="D51">
        <f>IF('D-B'!D51=0,'D-B'!D50+'D-SD'!D51,0)</f>
        <v>0</v>
      </c>
      <c r="E51">
        <f>IF('D-B'!E51=0,'D-B'!E50+'D-SD'!E51,0)</f>
        <v>0</v>
      </c>
      <c r="F51">
        <f>IF('D-B'!F51=0,'D-B'!F50+'D-SD'!F51,0)</f>
        <v>0</v>
      </c>
      <c r="G51">
        <f>IF('D-B'!G51=0,'D-B'!G50+'D-SD'!G51,0)</f>
        <v>0</v>
      </c>
      <c r="H51">
        <f>IF('D-B'!H51=0,'D-B'!H50+'D-SD'!H51,0)</f>
        <v>-1261266.773</v>
      </c>
      <c r="I51">
        <f>IF('D-B'!I51=0,'D-B'!I50+'D-SD'!I51,0)</f>
        <v>0</v>
      </c>
      <c r="J51">
        <f>IF('D-B'!J51=0,'D-B'!J50+'D-SD'!J51,0)</f>
        <v>-45.75</v>
      </c>
      <c r="K51">
        <f>IF('D-B'!K51=0,'D-B'!K50+'D-SD'!K51,0)</f>
        <v>0</v>
      </c>
      <c r="L51">
        <f>IF('D-B'!L51=0,'D-B'!L50+'D-SD'!L51,0)</f>
        <v>-711425.56199999992</v>
      </c>
      <c r="M51">
        <f>IF('D-B'!M51=0,'D-B'!M50+'D-SD'!M51,0)</f>
        <v>-178911.625</v>
      </c>
      <c r="N51">
        <f>IF('D-B'!N51=0,'D-B'!N50+'D-SD'!N51,0)</f>
        <v>0</v>
      </c>
      <c r="O51">
        <f>IF('D-B'!O51=0,'D-B'!O50+'D-SD'!O51,0)</f>
        <v>-500829.18699999992</v>
      </c>
      <c r="P51">
        <f>IF('D-B'!P51=0,'D-B'!P50+'D-SD'!P51,0)</f>
        <v>-627226.56199999992</v>
      </c>
      <c r="Q51">
        <f>IF('D-B'!Q51=0,'D-B'!Q50+'D-SD'!Q51,0)</f>
        <v>-475320.875</v>
      </c>
      <c r="R51">
        <f>IF('D-B'!R51=0,'D-B'!R50+'D-SD'!R51,0)</f>
        <v>-1278834.094</v>
      </c>
      <c r="S51">
        <f>IF('D-B'!S51=0,'D-B'!S50+'D-SD'!S51,0)</f>
        <v>-1682828.125</v>
      </c>
      <c r="T51">
        <f>IF('D-B'!T51=0,'D-B'!T50+'D-SD'!T51,0)</f>
        <v>-1377711.6869999999</v>
      </c>
      <c r="U51">
        <f>IF('D-B'!U51=0,'D-B'!U50+'D-SD'!U51,0)</f>
        <v>-1892620.4840000002</v>
      </c>
      <c r="V51">
        <f>IF('D-B'!V51=0,'D-B'!V50+'D-SD'!V51,0)</f>
        <v>-1559080.781</v>
      </c>
      <c r="W51">
        <f>IF('D-B'!W51=0,'D-B'!W50+'D-SD'!W51,0)</f>
        <v>-1636859.656</v>
      </c>
      <c r="X51">
        <f>IF('D-B'!X51=0,'D-B'!X50+'D-SD'!X51,0)</f>
        <v>-844861.125</v>
      </c>
      <c r="Y51">
        <f>IF('D-B'!Y51=0,'D-B'!Y50+'D-SD'!Y51,0)</f>
        <v>-1521781.875</v>
      </c>
      <c r="Z51">
        <f>IF('D-B'!Z51=0,'D-B'!Z50+'D-SD'!Z51,0)</f>
        <v>-399027.875</v>
      </c>
      <c r="AA51">
        <f>IF('D-B'!AA51=0,'D-B'!AA50+'D-SD'!AA51,0)</f>
        <v>-754667.81199999992</v>
      </c>
    </row>
    <row r="52" spans="1:27" x14ac:dyDescent="0.3">
      <c r="A52">
        <v>51</v>
      </c>
      <c r="B52">
        <f>IF('D-B'!B52=0,'D-B'!B51+'D-SD'!B52,0)</f>
        <v>0</v>
      </c>
      <c r="C52">
        <f>IF('D-B'!C52=0,'D-B'!C51+'D-SD'!C52,0)</f>
        <v>0</v>
      </c>
      <c r="D52">
        <f>IF('D-B'!D52=0,'D-B'!D51+'D-SD'!D52,0)</f>
        <v>0</v>
      </c>
      <c r="E52">
        <f>IF('D-B'!E52=0,'D-B'!E51+'D-SD'!E52,0)</f>
        <v>0</v>
      </c>
      <c r="F52">
        <f>IF('D-B'!F52=0,'D-B'!F51+'D-SD'!F52,0)</f>
        <v>0</v>
      </c>
      <c r="G52">
        <f>IF('D-B'!G52=0,'D-B'!G51+'D-SD'!G52,0)</f>
        <v>-711460.77300000004</v>
      </c>
      <c r="H52">
        <f>IF('D-B'!H52=0,'D-B'!H51+'D-SD'!H52,0)</f>
        <v>0</v>
      </c>
      <c r="I52">
        <f>IF('D-B'!I52=0,'D-B'!I51+'D-SD'!I52,0)</f>
        <v>0</v>
      </c>
      <c r="J52">
        <f>IF('D-B'!J52=0,'D-B'!J51+'D-SD'!J52,0)</f>
        <v>0</v>
      </c>
      <c r="K52">
        <f>IF('D-B'!K52=0,'D-B'!K51+'D-SD'!K52,0)</f>
        <v>-633627.5</v>
      </c>
      <c r="L52">
        <f>IF('D-B'!L52=0,'D-B'!L51+'D-SD'!L52,0)</f>
        <v>0</v>
      </c>
      <c r="M52">
        <f>IF('D-B'!M52=0,'D-B'!M51+'D-SD'!M52,0)</f>
        <v>0</v>
      </c>
      <c r="N52">
        <f>IF('D-B'!N52=0,'D-B'!N51+'D-SD'!N52,0)</f>
        <v>-198435.125</v>
      </c>
      <c r="O52">
        <f>IF('D-B'!O52=0,'D-B'!O51+'D-SD'!O52,0)</f>
        <v>-577912.875</v>
      </c>
      <c r="P52">
        <f>IF('D-B'!P52=0,'D-B'!P51+'D-SD'!P52,0)</f>
        <v>-432187.625</v>
      </c>
      <c r="Q52">
        <f>IF('D-B'!Q52=0,'D-B'!Q51+'D-SD'!Q52,0)</f>
        <v>-1247039.406</v>
      </c>
      <c r="R52">
        <f>IF('D-B'!R52=0,'D-B'!R51+'D-SD'!R52,0)</f>
        <v>-1660534.2970000003</v>
      </c>
      <c r="S52">
        <f>IF('D-B'!S52=0,'D-B'!S51+'D-SD'!S52,0)</f>
        <v>-1339841.5619999999</v>
      </c>
      <c r="T52">
        <f>IF('D-B'!T52=0,'D-B'!T51+'D-SD'!T52,0)</f>
        <v>-1868543.3590000002</v>
      </c>
      <c r="U52">
        <f>IF('D-B'!U52=0,'D-B'!U51+'D-SD'!U52,0)</f>
        <v>-1531499.9369999999</v>
      </c>
      <c r="V52">
        <f>IF('D-B'!V52=0,'D-B'!V51+'D-SD'!V52,0)</f>
        <v>-1618735.656</v>
      </c>
      <c r="W52">
        <f>IF('D-B'!W52=0,'D-B'!W51+'D-SD'!W52,0)</f>
        <v>-826980.125</v>
      </c>
      <c r="X52">
        <f>IF('D-B'!X52=0,'D-B'!X51+'D-SD'!X52,0)</f>
        <v>-1502952.875</v>
      </c>
      <c r="Y52">
        <f>IF('D-B'!Y52=0,'D-B'!Y51+'D-SD'!Y52,0)</f>
        <v>-380874.875</v>
      </c>
      <c r="Z52">
        <f>IF('D-B'!Z52=0,'D-B'!Z51+'D-SD'!Z52,0)</f>
        <v>-735759.81199999992</v>
      </c>
      <c r="AA52">
        <f>IF('D-B'!AA52=0,'D-B'!AA51+'D-SD'!AA52,0)</f>
        <v>-936588.18699999992</v>
      </c>
    </row>
    <row r="53" spans="1:27" x14ac:dyDescent="0.3">
      <c r="A53">
        <v>52</v>
      </c>
      <c r="B53">
        <f>IF('D-B'!B53=0,'D-B'!B52+'D-SD'!B53,0)</f>
        <v>0</v>
      </c>
      <c r="C53">
        <f>IF('D-B'!C53=0,'D-B'!C52+'D-SD'!C53,0)</f>
        <v>0</v>
      </c>
      <c r="D53">
        <f>IF('D-B'!D53=0,'D-B'!D52+'D-SD'!D53,0)</f>
        <v>0</v>
      </c>
      <c r="E53">
        <f>IF('D-B'!E53=0,'D-B'!E52+'D-SD'!E53,0)</f>
        <v>0</v>
      </c>
      <c r="F53">
        <f>IF('D-B'!F53=0,'D-B'!F52+'D-SD'!F53,0)</f>
        <v>-503564.95299999975</v>
      </c>
      <c r="G53">
        <f>IF('D-B'!G53=0,'D-B'!G52+'D-SD'!G53,0)</f>
        <v>0</v>
      </c>
      <c r="H53">
        <f>IF('D-B'!H53=0,'D-B'!H52+'D-SD'!H53,0)</f>
        <v>0</v>
      </c>
      <c r="I53">
        <f>IF('D-B'!I53=0,'D-B'!I52+'D-SD'!I53,0)</f>
        <v>0</v>
      </c>
      <c r="J53">
        <f>IF('D-B'!J53=0,'D-B'!J52+'D-SD'!J53,0)</f>
        <v>-381664.31199999992</v>
      </c>
      <c r="K53">
        <f>IF('D-B'!K53=0,'D-B'!K52+'D-SD'!K53,0)</f>
        <v>0</v>
      </c>
      <c r="L53">
        <f>IF('D-B'!L53=0,'D-B'!L52+'D-SD'!L53,0)</f>
        <v>0</v>
      </c>
      <c r="M53">
        <f>IF('D-B'!M53=0,'D-B'!M52+'D-SD'!M53,0)</f>
        <v>-96673.125</v>
      </c>
      <c r="N53">
        <f>IF('D-B'!N53=0,'D-B'!N52+'D-SD'!N53,0)</f>
        <v>-530957.18699999992</v>
      </c>
      <c r="O53">
        <f>IF('D-B'!O53=0,'D-B'!O52+'D-SD'!O53,0)</f>
        <v>-382614.375</v>
      </c>
      <c r="P53">
        <f>IF('D-B'!P53=0,'D-B'!P52+'D-SD'!P53,0)</f>
        <v>-1216350.6869999999</v>
      </c>
      <c r="Q53">
        <f>IF('D-B'!Q53=0,'D-B'!Q52+'D-SD'!Q53,0)</f>
        <v>-1639168.469</v>
      </c>
      <c r="R53">
        <f>IF('D-B'!R53=0,'D-B'!R52+'D-SD'!R53,0)</f>
        <v>-1302390.375</v>
      </c>
      <c r="S53">
        <f>IF('D-B'!S53=0,'D-B'!S52+'D-SD'!S53,0)</f>
        <v>-1844770.2340000002</v>
      </c>
      <c r="T53">
        <f>IF('D-B'!T53=0,'D-B'!T52+'D-SD'!T53,0)</f>
        <v>-1503682.094</v>
      </c>
      <c r="U53">
        <f>IF('D-B'!U53=0,'D-B'!U52+'D-SD'!U53,0)</f>
        <v>-1593990.531</v>
      </c>
      <c r="V53">
        <f>IF('D-B'!V53=0,'D-B'!V52+'D-SD'!V53,0)</f>
        <v>-809399.125</v>
      </c>
      <c r="W53">
        <f>IF('D-B'!W53=0,'D-B'!W52+'D-SD'!W53,0)</f>
        <v>-1484339.875</v>
      </c>
      <c r="X53">
        <f>IF('D-B'!X53=0,'D-B'!X52+'D-SD'!X53,0)</f>
        <v>-362890.875</v>
      </c>
      <c r="Y53">
        <f>IF('D-B'!Y53=0,'D-B'!Y52+'D-SD'!Y53,0)</f>
        <v>-716746.81199999992</v>
      </c>
      <c r="Z53">
        <f>IF('D-B'!Z53=0,'D-B'!Z52+'D-SD'!Z53,0)</f>
        <v>-917483.18699999992</v>
      </c>
      <c r="AA53">
        <f>IF('D-B'!AA53=0,'D-B'!AA52+'D-SD'!AA53,0)</f>
        <v>-344956.875</v>
      </c>
    </row>
    <row r="54" spans="1:27" x14ac:dyDescent="0.3">
      <c r="A54">
        <v>53</v>
      </c>
      <c r="B54">
        <f>IF('D-B'!B54=0,'D-B'!B53+'D-SD'!B54,0)</f>
        <v>0</v>
      </c>
      <c r="C54">
        <f>IF('D-B'!C54=0,'D-B'!C53+'D-SD'!C54,0)</f>
        <v>0</v>
      </c>
      <c r="D54">
        <f>IF('D-B'!D54=0,'D-B'!D53+'D-SD'!D54,0)</f>
        <v>0</v>
      </c>
      <c r="E54">
        <f>IF('D-B'!E54=0,'D-B'!E53+'D-SD'!E54,0)</f>
        <v>-305112.95299999975</v>
      </c>
      <c r="F54">
        <f>IF('D-B'!F54=0,'D-B'!F53+'D-SD'!F54,0)</f>
        <v>0</v>
      </c>
      <c r="G54">
        <f>IF('D-B'!G54=0,'D-B'!G53+'D-SD'!G54,0)</f>
        <v>0</v>
      </c>
      <c r="H54">
        <f>IF('D-B'!H54=0,'D-B'!H53+'D-SD'!H54,0)</f>
        <v>0</v>
      </c>
      <c r="I54">
        <f>IF('D-B'!I54=0,'D-B'!I53+'D-SD'!I54,0)</f>
        <v>0</v>
      </c>
      <c r="J54">
        <f>IF('D-B'!J54=0,'D-B'!J53+'D-SD'!J54,0)</f>
        <v>0</v>
      </c>
      <c r="K54">
        <f>IF('D-B'!K54=0,'D-B'!K53+'D-SD'!K54,0)</f>
        <v>0</v>
      </c>
      <c r="L54">
        <f>IF('D-B'!L54=0,'D-B'!L53+'D-SD'!L54,0)</f>
        <v>-234426.625</v>
      </c>
      <c r="M54">
        <f>IF('D-B'!M54=0,'D-B'!M53+'D-SD'!M54,0)</f>
        <v>-484322.5</v>
      </c>
      <c r="N54">
        <f>IF('D-B'!N54=0,'D-B'!N53+'D-SD'!N54,0)</f>
        <v>-335377.125</v>
      </c>
      <c r="O54">
        <f>IF('D-B'!O54=0,'D-B'!O53+'D-SD'!O54,0)</f>
        <v>-1179223</v>
      </c>
      <c r="P54">
        <f>IF('D-B'!P54=0,'D-B'!P53+'D-SD'!P54,0)</f>
        <v>-1618891.6409999998</v>
      </c>
      <c r="Q54">
        <f>IF('D-B'!Q54=0,'D-B'!Q53+'D-SD'!Q54,0)</f>
        <v>-1265871.25</v>
      </c>
      <c r="R54">
        <f>IF('D-B'!R54=0,'D-B'!R53+'D-SD'!R54,0)</f>
        <v>-1821417.094</v>
      </c>
      <c r="S54">
        <f>IF('D-B'!S54=0,'D-B'!S53+'D-SD'!S54,0)</f>
        <v>-1476165.25</v>
      </c>
      <c r="T54">
        <f>IF('D-B'!T54=0,'D-B'!T53+'D-SD'!T54,0)</f>
        <v>-1569005.3909999998</v>
      </c>
      <c r="U54">
        <f>IF('D-B'!U54=0,'D-B'!U53+'D-SD'!U54,0)</f>
        <v>-767675.625</v>
      </c>
      <c r="V54">
        <f>IF('D-B'!V54=0,'D-B'!V53+'D-SD'!V54,0)</f>
        <v>-1465986.875</v>
      </c>
      <c r="W54">
        <f>IF('D-B'!W54=0,'D-B'!W53+'D-SD'!W54,0)</f>
        <v>-345117.875</v>
      </c>
      <c r="X54">
        <f>IF('D-B'!X54=0,'D-B'!X53+'D-SD'!X54,0)</f>
        <v>-697872.81199999992</v>
      </c>
      <c r="Y54">
        <f>IF('D-B'!Y54=0,'D-B'!Y53+'D-SD'!Y54,0)</f>
        <v>-898271.18699999992</v>
      </c>
      <c r="Z54">
        <f>IF('D-B'!Z54=0,'D-B'!Z53+'D-SD'!Z54,0)</f>
        <v>-327298.875</v>
      </c>
      <c r="AA54">
        <f>IF('D-B'!AA54=0,'D-B'!AA53+'D-SD'!AA54,0)</f>
        <v>-998650.75</v>
      </c>
    </row>
    <row r="55" spans="1:27" x14ac:dyDescent="0.3">
      <c r="A55">
        <v>54</v>
      </c>
      <c r="B55">
        <f>IF('D-B'!B55=0,'D-B'!B54+'D-SD'!B55,0)</f>
        <v>0</v>
      </c>
      <c r="C55">
        <f>IF('D-B'!C55=0,'D-B'!C54+'D-SD'!C55,0)</f>
        <v>0</v>
      </c>
      <c r="D55">
        <f>IF('D-B'!D55=0,'D-B'!D54+'D-SD'!D55,0)</f>
        <v>-137585.94499999983</v>
      </c>
      <c r="E55">
        <f>IF('D-B'!E55=0,'D-B'!E54+'D-SD'!E55,0)</f>
        <v>0</v>
      </c>
      <c r="F55">
        <f>IF('D-B'!F55=0,'D-B'!F54+'D-SD'!F55,0)</f>
        <v>0</v>
      </c>
      <c r="G55">
        <f>IF('D-B'!G55=0,'D-B'!G54+'D-SD'!G55,0)</f>
        <v>0</v>
      </c>
      <c r="H55">
        <f>IF('D-B'!H55=0,'D-B'!H54+'D-SD'!H55,0)</f>
        <v>0</v>
      </c>
      <c r="I55">
        <f>IF('D-B'!I55=0,'D-B'!I54+'D-SD'!I55,0)</f>
        <v>0</v>
      </c>
      <c r="J55">
        <f>IF('D-B'!J55=0,'D-B'!J54+'D-SD'!J55,0)</f>
        <v>0</v>
      </c>
      <c r="K55">
        <f>IF('D-B'!K55=0,'D-B'!K54+'D-SD'!K55,0)</f>
        <v>0</v>
      </c>
      <c r="L55">
        <f>IF('D-B'!L55=0,'D-B'!L54+'D-SD'!L55,0)</f>
        <v>-440390.81199999992</v>
      </c>
      <c r="M55">
        <f>IF('D-B'!M55=0,'D-B'!M54+'D-SD'!M55,0)</f>
        <v>-288481.875</v>
      </c>
      <c r="N55">
        <f>IF('D-B'!N55=0,'D-B'!N54+'D-SD'!N55,0)</f>
        <v>-1144445.3119999999</v>
      </c>
      <c r="O55">
        <f>IF('D-B'!O55=0,'D-B'!O54+'D-SD'!O55,0)</f>
        <v>-1592174.7970000003</v>
      </c>
      <c r="P55">
        <f>IF('D-B'!P55=0,'D-B'!P54+'D-SD'!P55,0)</f>
        <v>-1230377.0619999999</v>
      </c>
      <c r="Q55">
        <f>IF('D-B'!Q55=0,'D-B'!Q54+'D-SD'!Q55,0)</f>
        <v>-1798995.969</v>
      </c>
      <c r="R55">
        <f>IF('D-B'!R55=0,'D-B'!R54+'D-SD'!R55,0)</f>
        <v>-1449066.4369999999</v>
      </c>
      <c r="S55">
        <f>IF('D-B'!S55=0,'D-B'!S54+'D-SD'!S55,0)</f>
        <v>-1544323.2659999998</v>
      </c>
      <c r="T55">
        <f>IF('D-B'!T55=0,'D-B'!T54+'D-SD'!T55,0)</f>
        <v>-725704.06199999992</v>
      </c>
      <c r="U55">
        <f>IF('D-B'!U55=0,'D-B'!U54+'D-SD'!U55,0)</f>
        <v>-1434656.531</v>
      </c>
      <c r="V55">
        <f>IF('D-B'!V55=0,'D-B'!V54+'D-SD'!V55,0)</f>
        <v>-327597.875</v>
      </c>
      <c r="W55">
        <f>IF('D-B'!W55=0,'D-B'!W54+'D-SD'!W55,0)</f>
        <v>-679214.81199999992</v>
      </c>
      <c r="X55">
        <f>IF('D-B'!X55=0,'D-B'!X54+'D-SD'!X55,0)</f>
        <v>-879200.18699999992</v>
      </c>
      <c r="Y55">
        <f>IF('D-B'!Y55=0,'D-B'!Y54+'D-SD'!Y55,0)</f>
        <v>-309529.875</v>
      </c>
      <c r="Z55">
        <f>IF('D-B'!Z55=0,'D-B'!Z54+'D-SD'!Z55,0)</f>
        <v>-979780.75</v>
      </c>
      <c r="AA55">
        <f>IF('D-B'!AA55=0,'D-B'!AA54+'D-SD'!AA55,0)</f>
        <v>-1125881.1869999999</v>
      </c>
    </row>
    <row r="56" spans="1:27" x14ac:dyDescent="0.3">
      <c r="A56">
        <v>55</v>
      </c>
      <c r="B56">
        <f>IF('D-B'!B56=0,'D-B'!B55+'D-SD'!B56,0)</f>
        <v>0</v>
      </c>
      <c r="C56">
        <f>IF('D-B'!C56=0,'D-B'!C55+'D-SD'!C56,0)</f>
        <v>0</v>
      </c>
      <c r="D56">
        <f>IF('D-B'!D56=0,'D-B'!D55+'D-SD'!D56,0)</f>
        <v>0</v>
      </c>
      <c r="E56">
        <f>IF('D-B'!E56=0,'D-B'!E55+'D-SD'!E56,0)</f>
        <v>0</v>
      </c>
      <c r="F56">
        <f>IF('D-B'!F56=0,'D-B'!F55+'D-SD'!F56,0)</f>
        <v>0</v>
      </c>
      <c r="G56">
        <f>IF('D-B'!G56=0,'D-B'!G55+'D-SD'!G56,0)</f>
        <v>0</v>
      </c>
      <c r="H56">
        <f>IF('D-B'!H56=0,'D-B'!H55+'D-SD'!H56,0)</f>
        <v>0</v>
      </c>
      <c r="I56">
        <f>IF('D-B'!I56=0,'D-B'!I55+'D-SD'!I56,0)</f>
        <v>0</v>
      </c>
      <c r="J56">
        <f>IF('D-B'!J56=0,'D-B'!J55+'D-SD'!J56,0)</f>
        <v>0</v>
      </c>
      <c r="K56">
        <f>IF('D-B'!K56=0,'D-B'!K55+'D-SD'!K56,0)</f>
        <v>-95661.375</v>
      </c>
      <c r="L56">
        <f>IF('D-B'!L56=0,'D-B'!L55+'D-SD'!L56,0)</f>
        <v>-244289.625</v>
      </c>
      <c r="M56">
        <f>IF('D-B'!M56=0,'D-B'!M55+'D-SD'!M56,0)</f>
        <v>-1109997.625</v>
      </c>
      <c r="N56">
        <f>IF('D-B'!N56=0,'D-B'!N55+'D-SD'!N56,0)</f>
        <v>-1567809.969</v>
      </c>
      <c r="O56">
        <f>IF('D-B'!O56=0,'D-B'!O55+'D-SD'!O56,0)</f>
        <v>-1188439.9369999999</v>
      </c>
      <c r="P56">
        <f>IF('D-B'!P56=0,'D-B'!P55+'D-SD'!P56,0)</f>
        <v>-1777585.8279999997</v>
      </c>
      <c r="Q56">
        <f>IF('D-B'!Q56=0,'D-B'!Q55+'D-SD'!Q56,0)</f>
        <v>-1422896.594</v>
      </c>
      <c r="R56">
        <f>IF('D-B'!R56=0,'D-B'!R55+'D-SD'!R56,0)</f>
        <v>-1520058.125</v>
      </c>
      <c r="S56">
        <f>IF('D-B'!S56=0,'D-B'!S55+'D-SD'!S56,0)</f>
        <v>-684025.56199999992</v>
      </c>
      <c r="T56">
        <f>IF('D-B'!T56=0,'D-B'!T55+'D-SD'!T56,0)</f>
        <v>-1403085.1869999999</v>
      </c>
      <c r="U56">
        <f>IF('D-B'!U56=0,'D-B'!U55+'D-SD'!U56,0)</f>
        <v>-275583.625</v>
      </c>
      <c r="V56">
        <f>IF('D-B'!V56=0,'D-B'!V55+'D-SD'!V56,0)</f>
        <v>-660815.81199999992</v>
      </c>
      <c r="W56">
        <f>IF('D-B'!W56=0,'D-B'!W55+'D-SD'!W56,0)</f>
        <v>-860344.18699999992</v>
      </c>
      <c r="X56">
        <f>IF('D-B'!X56=0,'D-B'!X55+'D-SD'!X56,0)</f>
        <v>-291893.875</v>
      </c>
      <c r="Y56">
        <f>IF('D-B'!Y56=0,'D-B'!Y55+'D-SD'!Y56,0)</f>
        <v>-960805.75</v>
      </c>
      <c r="Z56">
        <f>IF('D-B'!Z56=0,'D-B'!Z55+'D-SD'!Z56,0)</f>
        <v>-1106930.1869999999</v>
      </c>
      <c r="AA56">
        <f>IF('D-B'!AA56=0,'D-B'!AA55+'D-SD'!AA56,0)</f>
        <v>-1455885.375</v>
      </c>
    </row>
    <row r="57" spans="1:27" x14ac:dyDescent="0.3">
      <c r="A57">
        <v>56</v>
      </c>
      <c r="B57">
        <f>IF('D-B'!B57=0,'D-B'!B56+'D-SD'!B57,0)</f>
        <v>0</v>
      </c>
      <c r="C57">
        <f>IF('D-B'!C57=0,'D-B'!C56+'D-SD'!C57,0)</f>
        <v>0</v>
      </c>
      <c r="D57">
        <f>IF('D-B'!D57=0,'D-B'!D56+'D-SD'!D57,0)</f>
        <v>0</v>
      </c>
      <c r="E57">
        <f>IF('D-B'!E57=0,'D-B'!E56+'D-SD'!E57,0)</f>
        <v>0</v>
      </c>
      <c r="F57">
        <f>IF('D-B'!F57=0,'D-B'!F56+'D-SD'!F57,0)</f>
        <v>0</v>
      </c>
      <c r="G57">
        <f>IF('D-B'!G57=0,'D-B'!G56+'D-SD'!G57,0)</f>
        <v>0</v>
      </c>
      <c r="H57">
        <f>IF('D-B'!H57=0,'D-B'!H56+'D-SD'!H57,0)</f>
        <v>0</v>
      </c>
      <c r="I57">
        <f>IF('D-B'!I57=0,'D-B'!I56+'D-SD'!I57,0)</f>
        <v>0</v>
      </c>
      <c r="J57">
        <f>IF('D-B'!J57=0,'D-B'!J56+'D-SD'!J57,0)</f>
        <v>0</v>
      </c>
      <c r="K57">
        <f>IF('D-B'!K57=0,'D-B'!K56+'D-SD'!K57,0)</f>
        <v>-171566.375</v>
      </c>
      <c r="L57">
        <f>IF('D-B'!L57=0,'D-B'!L56+'D-SD'!L57,0)</f>
        <v>-1078250.9369999999</v>
      </c>
      <c r="M57">
        <f>IF('D-B'!M57=0,'D-B'!M56+'D-SD'!M57,0)</f>
        <v>-1543772.1409999998</v>
      </c>
      <c r="N57">
        <f>IF('D-B'!N57=0,'D-B'!N56+'D-SD'!N57,0)</f>
        <v>-1148870.8119999999</v>
      </c>
      <c r="O57">
        <f>IF('D-B'!O57=0,'D-B'!O56+'D-SD'!O57,0)</f>
        <v>-1749734.7029999997</v>
      </c>
      <c r="P57">
        <f>IF('D-B'!P57=0,'D-B'!P56+'D-SD'!P57,0)</f>
        <v>-1397890.75</v>
      </c>
      <c r="Q57">
        <f>IF('D-B'!Q57=0,'D-B'!Q56+'D-SD'!Q57,0)</f>
        <v>-1496722</v>
      </c>
      <c r="R57">
        <f>IF('D-B'!R57=0,'D-B'!R56+'D-SD'!R57,0)</f>
        <v>-642753.06199999992</v>
      </c>
      <c r="S57">
        <f>IF('D-B'!S57=0,'D-B'!S56+'D-SD'!S57,0)</f>
        <v>-1371818.844</v>
      </c>
      <c r="T57">
        <f>IF('D-B'!T57=0,'D-B'!T56+'D-SD'!T57,0)</f>
        <v>-224426.375</v>
      </c>
      <c r="U57">
        <f>IF('D-B'!U57=0,'D-B'!U56+'D-SD'!U57,0)</f>
        <v>-611951.375</v>
      </c>
      <c r="V57">
        <f>IF('D-B'!V57=0,'D-B'!V56+'D-SD'!V57,0)</f>
        <v>-841748.18699999992</v>
      </c>
      <c r="W57">
        <f>IF('D-B'!W57=0,'D-B'!W56+'D-SD'!W57,0)</f>
        <v>-274466.875</v>
      </c>
      <c r="X57">
        <f>IF('D-B'!X57=0,'D-B'!X56+'D-SD'!X57,0)</f>
        <v>-941969.75</v>
      </c>
      <c r="Y57">
        <f>IF('D-B'!Y57=0,'D-B'!Y56+'D-SD'!Y57,0)</f>
        <v>-1087874.1869999999</v>
      </c>
      <c r="Z57">
        <f>IF('D-B'!Z57=0,'D-B'!Z56+'D-SD'!Z57,0)</f>
        <v>-1437370.375</v>
      </c>
      <c r="AA57">
        <f>IF('D-B'!AA57=0,'D-B'!AA56+'D-SD'!AA57,0)</f>
        <v>-1571127.906</v>
      </c>
    </row>
    <row r="58" spans="1:27" x14ac:dyDescent="0.3">
      <c r="A58">
        <v>57</v>
      </c>
      <c r="B58">
        <f>IF('D-B'!B58=0,'D-B'!B57+'D-SD'!B58,0)</f>
        <v>0</v>
      </c>
      <c r="C58">
        <f>IF('D-B'!C58=0,'D-B'!C57+'D-SD'!C58,0)</f>
        <v>0</v>
      </c>
      <c r="D58">
        <f>IF('D-B'!D58=0,'D-B'!D57+'D-SD'!D58,0)</f>
        <v>0</v>
      </c>
      <c r="E58">
        <f>IF('D-B'!E58=0,'D-B'!E57+'D-SD'!E58,0)</f>
        <v>0</v>
      </c>
      <c r="F58">
        <f>IF('D-B'!F58=0,'D-B'!F57+'D-SD'!F58,0)</f>
        <v>0</v>
      </c>
      <c r="G58">
        <f>IF('D-B'!G58=0,'D-B'!G57+'D-SD'!G58,0)</f>
        <v>0</v>
      </c>
      <c r="H58">
        <f>IF('D-B'!H58=0,'D-B'!H57+'D-SD'!H58,0)</f>
        <v>0</v>
      </c>
      <c r="I58">
        <f>IF('D-B'!I58=0,'D-B'!I57+'D-SD'!I58,0)</f>
        <v>0</v>
      </c>
      <c r="J58">
        <f>IF('D-B'!J58=0,'D-B'!J57+'D-SD'!J58,0)</f>
        <v>0</v>
      </c>
      <c r="K58">
        <f>IF('D-B'!K58=0,'D-B'!K57+'D-SD'!K58,0)</f>
        <v>-1016822.25</v>
      </c>
      <c r="L58">
        <f>IF('D-B'!L58=0,'D-B'!L57+'D-SD'!L58,0)</f>
        <v>-1522437.3119999999</v>
      </c>
      <c r="M58">
        <f>IF('D-B'!M58=0,'D-B'!M57+'D-SD'!M58,0)</f>
        <v>-1109614.625</v>
      </c>
      <c r="N58">
        <f>IF('D-B'!N58=0,'D-B'!N57+'D-SD'!N58,0)</f>
        <v>-1724252.5779999997</v>
      </c>
      <c r="O58">
        <f>IF('D-B'!O58=0,'D-B'!O57+'D-SD'!O58,0)</f>
        <v>-1366444.906</v>
      </c>
      <c r="P58">
        <f>IF('D-B'!P58=0,'D-B'!P57+'D-SD'!P58,0)</f>
        <v>-1474525.8590000002</v>
      </c>
      <c r="Q58">
        <f>IF('D-B'!Q58=0,'D-B'!Q57+'D-SD'!Q58,0)</f>
        <v>-602396.56199999992</v>
      </c>
      <c r="R58">
        <f>IF('D-B'!R58=0,'D-B'!R57+'D-SD'!R58,0)</f>
        <v>-1340968.5</v>
      </c>
      <c r="S58">
        <f>IF('D-B'!S58=0,'D-B'!S57+'D-SD'!S58,0)</f>
        <v>-176313.125</v>
      </c>
      <c r="T58">
        <f>IF('D-B'!T58=0,'D-B'!T57+'D-SD'!T58,0)</f>
        <v>-562846.93699999992</v>
      </c>
      <c r="U58">
        <f>IF('D-B'!U58=0,'D-B'!U57+'D-SD'!U58,0)</f>
        <v>-795322.25</v>
      </c>
      <c r="V58">
        <f>IF('D-B'!V58=0,'D-B'!V57+'D-SD'!V58,0)</f>
        <v>-257294.875</v>
      </c>
      <c r="W58">
        <f>IF('D-B'!W58=0,'D-B'!W57+'D-SD'!W58,0)</f>
        <v>-923347.75</v>
      </c>
      <c r="X58">
        <f>IF('D-B'!X58=0,'D-B'!X57+'D-SD'!X58,0)</f>
        <v>-1068958.1869999999</v>
      </c>
      <c r="Y58">
        <f>IF('D-B'!Y58=0,'D-B'!Y57+'D-SD'!Y58,0)</f>
        <v>-1418750.375</v>
      </c>
      <c r="Z58">
        <f>IF('D-B'!Z58=0,'D-B'!Z57+'D-SD'!Z58,0)</f>
        <v>-1552081.906</v>
      </c>
      <c r="AA58">
        <f>IF('D-B'!AA58=0,'D-B'!AA57+'D-SD'!AA58,0)</f>
        <v>-1306542</v>
      </c>
    </row>
    <row r="59" spans="1:27" x14ac:dyDescent="0.3">
      <c r="A59">
        <v>58</v>
      </c>
      <c r="B59">
        <f>IF('D-B'!B59=0,'D-B'!B58+'D-SD'!B59,0)</f>
        <v>0</v>
      </c>
      <c r="C59">
        <f>IF('D-B'!C59=0,'D-B'!C58+'D-SD'!C59,0)</f>
        <v>0</v>
      </c>
      <c r="D59">
        <f>IF('D-B'!D59=0,'D-B'!D58+'D-SD'!D59,0)</f>
        <v>0</v>
      </c>
      <c r="E59">
        <f>IF('D-B'!E59=0,'D-B'!E58+'D-SD'!E59,0)</f>
        <v>0</v>
      </c>
      <c r="F59">
        <f>IF('D-B'!F59=0,'D-B'!F58+'D-SD'!F59,0)</f>
        <v>0</v>
      </c>
      <c r="G59">
        <f>IF('D-B'!G59=0,'D-B'!G58+'D-SD'!G59,0)</f>
        <v>0</v>
      </c>
      <c r="H59">
        <f>IF('D-B'!H59=0,'D-B'!H58+'D-SD'!H59,0)</f>
        <v>0</v>
      </c>
      <c r="I59">
        <f>IF('D-B'!I59=0,'D-B'!I58+'D-SD'!I59,0)</f>
        <v>0</v>
      </c>
      <c r="J59">
        <f>IF('D-B'!J59=0,'D-B'!J58+'D-SD'!J59,0)</f>
        <v>-827882.43699999992</v>
      </c>
      <c r="K59">
        <f>IF('D-B'!K59=0,'D-B'!K58+'D-SD'!K59,0)</f>
        <v>-1471171.4840000002</v>
      </c>
      <c r="L59">
        <f>IF('D-B'!L59=0,'D-B'!L58+'D-SD'!L59,0)</f>
        <v>-1073060.5</v>
      </c>
      <c r="M59">
        <f>IF('D-B'!M59=0,'D-B'!M58+'D-SD'!M59,0)</f>
        <v>-1699081.4369999999</v>
      </c>
      <c r="N59">
        <f>IF('D-B'!N59=0,'D-B'!N58+'D-SD'!N59,0)</f>
        <v>-1337333.0619999999</v>
      </c>
      <c r="O59">
        <f>IF('D-B'!O59=0,'D-B'!O58+'D-SD'!O59,0)</f>
        <v>-1445888.7340000002</v>
      </c>
      <c r="P59">
        <f>IF('D-B'!P59=0,'D-B'!P58+'D-SD'!P59,0)</f>
        <v>-563262.06199999992</v>
      </c>
      <c r="Q59">
        <f>IF('D-B'!Q59=0,'D-B'!Q58+'D-SD'!Q59,0)</f>
        <v>-1311053.156</v>
      </c>
      <c r="R59">
        <f>IF('D-B'!R59=0,'D-B'!R58+'D-SD'!R59,0)</f>
        <v>-128597.875</v>
      </c>
      <c r="S59">
        <f>IF('D-B'!S59=0,'D-B'!S58+'D-SD'!S59,0)</f>
        <v>-514046.5</v>
      </c>
      <c r="T59">
        <f>IF('D-B'!T59=0,'D-B'!T58+'D-SD'!T59,0)</f>
        <v>-748656.25</v>
      </c>
      <c r="U59">
        <f>IF('D-B'!U59=0,'D-B'!U58+'D-SD'!U59,0)</f>
        <v>-203776.81199999992</v>
      </c>
      <c r="V59">
        <f>IF('D-B'!V59=0,'D-B'!V58+'D-SD'!V59,0)</f>
        <v>-904987.75</v>
      </c>
      <c r="W59">
        <f>IF('D-B'!W59=0,'D-B'!W58+'D-SD'!W59,0)</f>
        <v>-1050256.1869999999</v>
      </c>
      <c r="X59">
        <f>IF('D-B'!X59=0,'D-B'!X58+'D-SD'!X59,0)</f>
        <v>-1400268.375</v>
      </c>
      <c r="Y59">
        <f>IF('D-B'!Y59=0,'D-B'!Y58+'D-SD'!Y59,0)</f>
        <v>-1532929.906</v>
      </c>
      <c r="Z59">
        <f>IF('D-B'!Z59=0,'D-B'!Z58+'D-SD'!Z59,0)</f>
        <v>-1287965</v>
      </c>
      <c r="AA59">
        <f>IF('D-B'!AA59=0,'D-B'!AA58+'D-SD'!AA59,0)</f>
        <v>-1273072.1869999999</v>
      </c>
    </row>
    <row r="60" spans="1:27" x14ac:dyDescent="0.3">
      <c r="A60">
        <v>59</v>
      </c>
      <c r="B60">
        <f>IF('D-B'!B60=0,'D-B'!B59+'D-SD'!B60,0)</f>
        <v>0</v>
      </c>
      <c r="C60">
        <f>IF('D-B'!C60=0,'D-B'!C59+'D-SD'!C60,0)</f>
        <v>0</v>
      </c>
      <c r="D60">
        <f>IF('D-B'!D60=0,'D-B'!D59+'D-SD'!D60,0)</f>
        <v>0</v>
      </c>
      <c r="E60">
        <f>IF('D-B'!E60=0,'D-B'!E59+'D-SD'!E60,0)</f>
        <v>0</v>
      </c>
      <c r="F60">
        <f>IF('D-B'!F60=0,'D-B'!F59+'D-SD'!F60,0)</f>
        <v>0</v>
      </c>
      <c r="G60">
        <f>IF('D-B'!G60=0,'D-B'!G59+'D-SD'!G60,0)</f>
        <v>0</v>
      </c>
      <c r="H60">
        <f>IF('D-B'!H60=0,'D-B'!H59+'D-SD'!H60,0)</f>
        <v>0</v>
      </c>
      <c r="I60">
        <f>IF('D-B'!I60=0,'D-B'!I59+'D-SD'!I60,0)</f>
        <v>0</v>
      </c>
      <c r="J60">
        <f>IF('D-B'!J60=0,'D-B'!J59+'D-SD'!J60,0)</f>
        <v>-1374273.6409999998</v>
      </c>
      <c r="K60">
        <f>IF('D-B'!K60=0,'D-B'!K59+'D-SD'!K60,0)</f>
        <v>-1005392.3119999999</v>
      </c>
      <c r="L60">
        <f>IF('D-B'!L60=0,'D-B'!L59+'D-SD'!L60,0)</f>
        <v>-1676614.3119999999</v>
      </c>
      <c r="M60">
        <f>IF('D-B'!M60=0,'D-B'!M59+'D-SD'!M60,0)</f>
        <v>-1308567.219</v>
      </c>
      <c r="N60">
        <f>IF('D-B'!N60=0,'D-B'!N59+'D-SD'!N60,0)</f>
        <v>-1419596.594</v>
      </c>
      <c r="O60">
        <f>IF('D-B'!O60=0,'D-B'!O59+'D-SD'!O60,0)</f>
        <v>-517668.56199999992</v>
      </c>
      <c r="P60">
        <f>IF('D-B'!P60=0,'D-B'!P59+'D-SD'!P60,0)</f>
        <v>-1282220.8119999999</v>
      </c>
      <c r="Q60">
        <f>IF('D-B'!Q60=0,'D-B'!Q59+'D-SD'!Q60,0)</f>
        <v>-81784.625</v>
      </c>
      <c r="R60">
        <f>IF('D-B'!R60=0,'D-B'!R59+'D-SD'!R60,0)</f>
        <v>-465661.06199999992</v>
      </c>
      <c r="S60">
        <f>IF('D-B'!S60=0,'D-B'!S59+'D-SD'!S60,0)</f>
        <v>-702292.31199999992</v>
      </c>
      <c r="T60">
        <f>IF('D-B'!T60=0,'D-B'!T59+'D-SD'!T60,0)</f>
        <v>-150008.75</v>
      </c>
      <c r="U60">
        <f>IF('D-B'!U60=0,'D-B'!U59+'D-SD'!U60,0)</f>
        <v>-855583.25</v>
      </c>
      <c r="V60">
        <f>IF('D-B'!V60=0,'D-B'!V59+'D-SD'!V60,0)</f>
        <v>-1031815.1869999999</v>
      </c>
      <c r="W60">
        <f>IF('D-B'!W60=0,'D-B'!W59+'D-SD'!W60,0)</f>
        <v>-1382004.375</v>
      </c>
      <c r="X60">
        <f>IF('D-B'!X60=0,'D-B'!X59+'D-SD'!X60,0)</f>
        <v>-1513916.906</v>
      </c>
      <c r="Y60">
        <f>IF('D-B'!Y60=0,'D-B'!Y59+'D-SD'!Y60,0)</f>
        <v>-1269283</v>
      </c>
      <c r="Z60">
        <f>IF('D-B'!Z60=0,'D-B'!Z59+'D-SD'!Z60,0)</f>
        <v>-1254376.1869999999</v>
      </c>
      <c r="AA60">
        <f>IF('D-B'!AA60=0,'D-B'!AA59+'D-SD'!AA60,0)</f>
        <v>-599513.68699999992</v>
      </c>
    </row>
    <row r="61" spans="1:27" x14ac:dyDescent="0.3">
      <c r="A61">
        <v>60</v>
      </c>
      <c r="B61">
        <f>IF('D-B'!B61=0,'D-B'!B60+'D-SD'!B61,0)</f>
        <v>0</v>
      </c>
      <c r="C61">
        <f>IF('D-B'!C61=0,'D-B'!C60+'D-SD'!C61,0)</f>
        <v>0</v>
      </c>
      <c r="D61">
        <f>IF('D-B'!D61=0,'D-B'!D60+'D-SD'!D61,0)</f>
        <v>0</v>
      </c>
      <c r="E61">
        <f>IF('D-B'!E61=0,'D-B'!E60+'D-SD'!E61,0)</f>
        <v>0</v>
      </c>
      <c r="F61">
        <f>IF('D-B'!F61=0,'D-B'!F60+'D-SD'!F61,0)</f>
        <v>0</v>
      </c>
      <c r="G61">
        <f>IF('D-B'!G61=0,'D-B'!G60+'D-SD'!G61,0)</f>
        <v>0</v>
      </c>
      <c r="H61">
        <f>IF('D-B'!H61=0,'D-B'!H60+'D-SD'!H61,0)</f>
        <v>0</v>
      </c>
      <c r="I61">
        <f>IF('D-B'!I61=0,'D-B'!I60+'D-SD'!I61,0)</f>
        <v>-1231805.3119999999</v>
      </c>
      <c r="J61">
        <f>IF('D-B'!J61=0,'D-B'!J60+'D-SD'!J61,0)</f>
        <v>-892093.18699999992</v>
      </c>
      <c r="K61">
        <f>IF('D-B'!K61=0,'D-B'!K60+'D-SD'!K61,0)</f>
        <v>-1622805.1720000003</v>
      </c>
      <c r="L61">
        <f>IF('D-B'!L61=0,'D-B'!L60+'D-SD'!L61,0)</f>
        <v>-1282503.375</v>
      </c>
      <c r="M61">
        <f>IF('D-B'!M61=0,'D-B'!M60+'D-SD'!M61,0)</f>
        <v>-1393640.469</v>
      </c>
      <c r="N61">
        <f>IF('D-B'!N61=0,'D-B'!N60+'D-SD'!N61,0)</f>
        <v>-474378.06199999992</v>
      </c>
      <c r="O61">
        <f>IF('D-B'!O61=0,'D-B'!O60+'D-SD'!O61,0)</f>
        <v>-1246945.469</v>
      </c>
      <c r="P61">
        <f>IF('D-B'!P61=0,'D-B'!P60+'D-SD'!P61,0)</f>
        <v>-37834.375</v>
      </c>
      <c r="Q61">
        <f>IF('D-B'!Q61=0,'D-B'!Q60+'D-SD'!Q61,0)</f>
        <v>-418206.625</v>
      </c>
      <c r="R61">
        <f>IF('D-B'!R61=0,'D-B'!R60+'D-SD'!R61,0)</f>
        <v>-656348.375</v>
      </c>
      <c r="S61">
        <f>IF('D-B'!S61=0,'D-B'!S60+'D-SD'!S61,0)</f>
        <v>-96535.75</v>
      </c>
      <c r="T61">
        <f>IF('D-B'!T61=0,'D-B'!T60+'D-SD'!T61,0)</f>
        <v>-805937.81199999992</v>
      </c>
      <c r="U61">
        <f>IF('D-B'!U61=0,'D-B'!U60+'D-SD'!U61,0)</f>
        <v>-984782.25</v>
      </c>
      <c r="V61">
        <f>IF('D-B'!V61=0,'D-B'!V60+'D-SD'!V61,0)</f>
        <v>-1363999.375</v>
      </c>
      <c r="W61">
        <f>IF('D-B'!W61=0,'D-B'!W60+'D-SD'!W61,0)</f>
        <v>-1495119.906</v>
      </c>
      <c r="X61">
        <f>IF('D-B'!X61=0,'D-B'!X60+'D-SD'!X61,0)</f>
        <v>-1250739</v>
      </c>
      <c r="Y61">
        <f>IF('D-B'!Y61=0,'D-B'!Y60+'D-SD'!Y61,0)</f>
        <v>-1235573.1869999999</v>
      </c>
      <c r="Z61">
        <f>IF('D-B'!Z61=0,'D-B'!Z60+'D-SD'!Z61,0)</f>
        <v>-581725.68699999992</v>
      </c>
      <c r="AA61">
        <f>IF('D-B'!AA61=0,'D-B'!AA60+'D-SD'!AA61,0)</f>
        <v>-621467.25</v>
      </c>
    </row>
    <row r="62" spans="1:27" x14ac:dyDescent="0.3">
      <c r="A62">
        <v>61</v>
      </c>
      <c r="B62">
        <f>IF('D-B'!B62=0,'D-B'!B61+'D-SD'!B62,0)</f>
        <v>0</v>
      </c>
      <c r="C62">
        <f>IF('D-B'!C62=0,'D-B'!C61+'D-SD'!C62,0)</f>
        <v>0</v>
      </c>
      <c r="D62">
        <f>IF('D-B'!D62=0,'D-B'!D61+'D-SD'!D62,0)</f>
        <v>0</v>
      </c>
      <c r="E62">
        <f>IF('D-B'!E62=0,'D-B'!E61+'D-SD'!E62,0)</f>
        <v>0</v>
      </c>
      <c r="F62">
        <f>IF('D-B'!F62=0,'D-B'!F61+'D-SD'!F62,0)</f>
        <v>0</v>
      </c>
      <c r="G62">
        <f>IF('D-B'!G62=0,'D-B'!G61+'D-SD'!G62,0)</f>
        <v>0</v>
      </c>
      <c r="H62">
        <f>IF('D-B'!H62=0,'D-B'!H61+'D-SD'!H62,0)</f>
        <v>-893463.17100000009</v>
      </c>
      <c r="I62">
        <f>IF('D-B'!I62=0,'D-B'!I61+'D-SD'!I62,0)</f>
        <v>-781043.06199999992</v>
      </c>
      <c r="J62">
        <f>IF('D-B'!J62=0,'D-B'!J61+'D-SD'!J62,0)</f>
        <v>-1523366.0470000003</v>
      </c>
      <c r="K62">
        <f>IF('D-B'!K62=0,'D-B'!K61+'D-SD'!K62,0)</f>
        <v>-1228025.5619999999</v>
      </c>
      <c r="L62">
        <f>IF('D-B'!L62=0,'D-B'!L61+'D-SD'!L62,0)</f>
        <v>-1370386.3279999997</v>
      </c>
      <c r="M62">
        <f>IF('D-B'!M62=0,'D-B'!M61+'D-SD'!M62,0)</f>
        <v>-431423.56199999992</v>
      </c>
      <c r="N62">
        <f>IF('D-B'!N62=0,'D-B'!N61+'D-SD'!N62,0)</f>
        <v>-1214026.125</v>
      </c>
      <c r="O62">
        <f>IF('D-B'!O62=0,'D-B'!O61+'D-SD'!O62,0)</f>
        <v>0</v>
      </c>
      <c r="P62">
        <f>IF('D-B'!P62=0,'D-B'!P61+'D-SD'!P62,0)</f>
        <v>-371829.18699999992</v>
      </c>
      <c r="Q62">
        <f>IF('D-B'!Q62=0,'D-B'!Q61+'D-SD'!Q62,0)</f>
        <v>-611336.375</v>
      </c>
      <c r="R62">
        <f>IF('D-B'!R62=0,'D-B'!R61+'D-SD'!R62,0)</f>
        <v>-43467.75</v>
      </c>
      <c r="S62">
        <f>IF('D-B'!S62=0,'D-B'!S61+'D-SD'!S62,0)</f>
        <v>-756597.31199999992</v>
      </c>
      <c r="T62">
        <f>IF('D-B'!T62=0,'D-B'!T61+'D-SD'!T62,0)</f>
        <v>-937508.25</v>
      </c>
      <c r="U62">
        <f>IF('D-B'!U62=0,'D-B'!U61+'D-SD'!U62,0)</f>
        <v>-1332549.406</v>
      </c>
      <c r="V62">
        <f>IF('D-B'!V62=0,'D-B'!V61+'D-SD'!V62,0)</f>
        <v>-1476581.906</v>
      </c>
      <c r="W62">
        <f>IF('D-B'!W62=0,'D-B'!W61+'D-SD'!W62,0)</f>
        <v>-1232411</v>
      </c>
      <c r="X62">
        <f>IF('D-B'!X62=0,'D-B'!X61+'D-SD'!X62,0)</f>
        <v>-1216908.1869999999</v>
      </c>
      <c r="Y62">
        <f>IF('D-B'!Y62=0,'D-B'!Y61+'D-SD'!Y62,0)</f>
        <v>-563825.68699999992</v>
      </c>
      <c r="Z62">
        <f>IF('D-B'!Z62=0,'D-B'!Z61+'D-SD'!Z62,0)</f>
        <v>-602519.25</v>
      </c>
      <c r="AA62">
        <f>IF('D-B'!AA62=0,'D-B'!AA61+'D-SD'!AA62,0)</f>
        <v>-1612970.406</v>
      </c>
    </row>
    <row r="63" spans="1:27" x14ac:dyDescent="0.3">
      <c r="A63">
        <v>62</v>
      </c>
      <c r="B63">
        <f>IF('D-B'!B63=0,'D-B'!B62+'D-SD'!B63,0)</f>
        <v>0</v>
      </c>
      <c r="C63">
        <f>IF('D-B'!C63=0,'D-B'!C62+'D-SD'!C63,0)</f>
        <v>0</v>
      </c>
      <c r="D63">
        <f>IF('D-B'!D63=0,'D-B'!D62+'D-SD'!D63,0)</f>
        <v>0</v>
      </c>
      <c r="E63">
        <f>IF('D-B'!E63=0,'D-B'!E62+'D-SD'!E63,0)</f>
        <v>0</v>
      </c>
      <c r="F63">
        <f>IF('D-B'!F63=0,'D-B'!F62+'D-SD'!F63,0)</f>
        <v>0</v>
      </c>
      <c r="G63">
        <f>IF('D-B'!G63=0,'D-B'!G62+'D-SD'!G63,0)</f>
        <v>-714780.59299999988</v>
      </c>
      <c r="H63">
        <f>IF('D-B'!H63=0,'D-B'!H62+'D-SD'!H63,0)</f>
        <v>-674164.875</v>
      </c>
      <c r="I63">
        <f>IF('D-B'!I63=0,'D-B'!I62+'D-SD'!I63,0)</f>
        <v>-1426175.9220000003</v>
      </c>
      <c r="J63">
        <f>IF('D-B'!J63=0,'D-B'!J62+'D-SD'!J63,0)</f>
        <v>-1127914.719</v>
      </c>
      <c r="K63">
        <f>IF('D-B'!K63=0,'D-B'!K62+'D-SD'!K63,0)</f>
        <v>-1317993.1869999999</v>
      </c>
      <c r="L63">
        <f>IF('D-B'!L63=0,'D-B'!L62+'D-SD'!L63,0)</f>
        <v>-391252.06199999992</v>
      </c>
      <c r="M63">
        <f>IF('D-B'!M63=0,'D-B'!M62+'D-SD'!M63,0)</f>
        <v>-1181430.781</v>
      </c>
      <c r="N63">
        <f>IF('D-B'!N63=0,'D-B'!N62+'D-SD'!N63,0)</f>
        <v>0</v>
      </c>
      <c r="O63">
        <f>IF('D-B'!O63=0,'D-B'!O62+'D-SD'!O63,0)</f>
        <v>-306420.875</v>
      </c>
      <c r="P63">
        <f>IF('D-B'!P63=0,'D-B'!P62+'D-SD'!P63,0)</f>
        <v>-567363.43699999992</v>
      </c>
      <c r="Q63">
        <f>IF('D-B'!Q63=0,'D-B'!Q62+'D-SD'!Q63,0)</f>
        <v>0</v>
      </c>
      <c r="R63">
        <f>IF('D-B'!R63=0,'D-B'!R62+'D-SD'!R63,0)</f>
        <v>-707673.81199999992</v>
      </c>
      <c r="S63">
        <f>IF('D-B'!S63=0,'D-B'!S62+'D-SD'!S63,0)</f>
        <v>-890540.31199999992</v>
      </c>
      <c r="T63">
        <f>IF('D-B'!T63=0,'D-B'!T62+'D-SD'!T63,0)</f>
        <v>-1300860.4369999999</v>
      </c>
      <c r="U63">
        <f>IF('D-B'!U63=0,'D-B'!U62+'D-SD'!U63,0)</f>
        <v>-1441165.844</v>
      </c>
      <c r="V63">
        <f>IF('D-B'!V63=0,'D-B'!V62+'D-SD'!V63,0)</f>
        <v>-1214343</v>
      </c>
      <c r="W63">
        <f>IF('D-B'!W63=0,'D-B'!W62+'D-SD'!W63,0)</f>
        <v>-1198462.1869999999</v>
      </c>
      <c r="X63">
        <f>IF('D-B'!X63=0,'D-B'!X62+'D-SD'!X63,0)</f>
        <v>-546059.68699999992</v>
      </c>
      <c r="Y63">
        <f>IF('D-B'!Y63=0,'D-B'!Y62+'D-SD'!Y63,0)</f>
        <v>-583465.25</v>
      </c>
      <c r="Z63">
        <f>IF('D-B'!Z63=0,'D-B'!Z62+'D-SD'!Z63,0)</f>
        <v>-1593719.406</v>
      </c>
      <c r="AA63">
        <f>IF('D-B'!AA63=0,'D-B'!AA62+'D-SD'!AA63,0)</f>
        <v>-1595269.1869999999</v>
      </c>
    </row>
    <row r="64" spans="1:27" x14ac:dyDescent="0.3">
      <c r="A64">
        <v>63</v>
      </c>
      <c r="B64">
        <f>IF('D-B'!B64=0,'D-B'!B63+'D-SD'!B64,0)</f>
        <v>0</v>
      </c>
      <c r="C64">
        <f>IF('D-B'!C64=0,'D-B'!C63+'D-SD'!C64,0)</f>
        <v>0</v>
      </c>
      <c r="D64">
        <f>IF('D-B'!D64=0,'D-B'!D63+'D-SD'!D64,0)</f>
        <v>0</v>
      </c>
      <c r="E64">
        <f>IF('D-B'!E64=0,'D-B'!E63+'D-SD'!E64,0)</f>
        <v>0</v>
      </c>
      <c r="F64">
        <f>IF('D-B'!F64=0,'D-B'!F63+'D-SD'!F64,0)</f>
        <v>-641302.07799999975</v>
      </c>
      <c r="G64">
        <f>IF('D-B'!G64=0,'D-B'!G63+'D-SD'!G64,0)</f>
        <v>-573502.75</v>
      </c>
      <c r="H64">
        <f>IF('D-B'!H64=0,'D-B'!H63+'D-SD'!H64,0)</f>
        <v>-1333158.781</v>
      </c>
      <c r="I64">
        <f>IF('D-B'!I64=0,'D-B'!I63+'D-SD'!I64,0)</f>
        <v>-1030053.875</v>
      </c>
      <c r="J64">
        <f>IF('D-B'!J64=0,'D-B'!J63+'D-SD'!J64,0)</f>
        <v>-1219967.0619999999</v>
      </c>
      <c r="K64">
        <f>IF('D-B'!K64=0,'D-B'!K63+'D-SD'!K64,0)</f>
        <v>-323987.56199999992</v>
      </c>
      <c r="L64">
        <f>IF('D-B'!L64=0,'D-B'!L63+'D-SD'!L64,0)</f>
        <v>-1151540.4369999999</v>
      </c>
      <c r="M64">
        <f>IF('D-B'!M64=0,'D-B'!M63+'D-SD'!M64,0)</f>
        <v>0</v>
      </c>
      <c r="N64">
        <f>IF('D-B'!N64=0,'D-B'!N63+'D-SD'!N64,0)</f>
        <v>-207814.125</v>
      </c>
      <c r="O64">
        <f>IF('D-B'!O64=0,'D-B'!O63+'D-SD'!O64,0)</f>
        <v>-516948.43699999992</v>
      </c>
      <c r="P64">
        <f>IF('D-B'!P64=0,'D-B'!P63+'D-SD'!P64,0)</f>
        <v>0</v>
      </c>
      <c r="Q64">
        <f>IF('D-B'!Q64=0,'D-B'!Q63+'D-SD'!Q64,0)</f>
        <v>-651737.93699999992</v>
      </c>
      <c r="R64">
        <f>IF('D-B'!R64=0,'D-B'!R63+'D-SD'!R64,0)</f>
        <v>-843987.375</v>
      </c>
      <c r="S64">
        <f>IF('D-B'!S64=0,'D-B'!S63+'D-SD'!S64,0)</f>
        <v>-1269473.469</v>
      </c>
      <c r="T64">
        <f>IF('D-B'!T64=0,'D-B'!T63+'D-SD'!T64,0)</f>
        <v>-1405509.8119999999</v>
      </c>
      <c r="U64">
        <f>IF('D-B'!U64=0,'D-B'!U63+'D-SD'!U64,0)</f>
        <v>-1176320.75</v>
      </c>
      <c r="V64">
        <f>IF('D-B'!V64=0,'D-B'!V63+'D-SD'!V64,0)</f>
        <v>-1180274.1869999999</v>
      </c>
      <c r="W64">
        <f>IF('D-B'!W64=0,'D-B'!W63+'D-SD'!W64,0)</f>
        <v>-530687.68699999992</v>
      </c>
      <c r="X64">
        <f>IF('D-B'!X64=0,'D-B'!X63+'D-SD'!X64,0)</f>
        <v>-564551.25</v>
      </c>
      <c r="Y64">
        <f>IF('D-B'!Y64=0,'D-B'!Y63+'D-SD'!Y64,0)</f>
        <v>-1574361.406</v>
      </c>
      <c r="Z64">
        <f>IF('D-B'!Z64=0,'D-B'!Z63+'D-SD'!Z64,0)</f>
        <v>-1589345.1869999999</v>
      </c>
      <c r="AA64">
        <f>IF('D-B'!AA64=0,'D-B'!AA63+'D-SD'!AA64,0)</f>
        <v>-1753313.5619999999</v>
      </c>
    </row>
    <row r="65" spans="1:27" x14ac:dyDescent="0.3">
      <c r="A65">
        <v>64</v>
      </c>
      <c r="B65">
        <f>IF('D-B'!B65=0,'D-B'!B64+'D-SD'!B65,0)</f>
        <v>0</v>
      </c>
      <c r="C65">
        <f>IF('D-B'!C65=0,'D-B'!C64+'D-SD'!C65,0)</f>
        <v>0</v>
      </c>
      <c r="D65">
        <f>IF('D-B'!D65=0,'D-B'!D64+'D-SD'!D65,0)</f>
        <v>0</v>
      </c>
      <c r="E65">
        <f>IF('D-B'!E65=0,'D-B'!E64+'D-SD'!E65,0)</f>
        <v>-444654.56199999992</v>
      </c>
      <c r="F65">
        <f>IF('D-B'!F65=0,'D-B'!F64+'D-SD'!F65,0)</f>
        <v>-525312.625</v>
      </c>
      <c r="G65">
        <f>IF('D-B'!G65=0,'D-B'!G64+'D-SD'!G65,0)</f>
        <v>-1246357.656</v>
      </c>
      <c r="H65">
        <f>IF('D-B'!H65=0,'D-B'!H64+'D-SD'!H65,0)</f>
        <v>-936366.03099999996</v>
      </c>
      <c r="I65">
        <f>IF('D-B'!I65=0,'D-B'!I64+'D-SD'!I65,0)</f>
        <v>-1124191.9369999999</v>
      </c>
      <c r="J65">
        <f>IF('D-B'!J65=0,'D-B'!J64+'D-SD'!J65,0)</f>
        <v>-211089.06199999992</v>
      </c>
      <c r="K65">
        <f>IF('D-B'!K65=0,'D-B'!K64+'D-SD'!K65,0)</f>
        <v>-1091639.094</v>
      </c>
      <c r="L65">
        <f>IF('D-B'!L65=0,'D-B'!L64+'D-SD'!L65,0)</f>
        <v>0</v>
      </c>
      <c r="M65">
        <f>IF('D-B'!M65=0,'D-B'!M64+'D-SD'!M65,0)</f>
        <v>-111873.5</v>
      </c>
      <c r="N65">
        <f>IF('D-B'!N65=0,'D-B'!N64+'D-SD'!N65,0)</f>
        <v>-468904.5</v>
      </c>
      <c r="O65">
        <f>IF('D-B'!O65=0,'D-B'!O64+'D-SD'!O65,0)</f>
        <v>0</v>
      </c>
      <c r="P65">
        <f>IF('D-B'!P65=0,'D-B'!P64+'D-SD'!P65,0)</f>
        <v>-559298.5</v>
      </c>
      <c r="Q65">
        <f>IF('D-B'!Q65=0,'D-B'!Q64+'D-SD'!Q65,0)</f>
        <v>-798363.375</v>
      </c>
      <c r="R65">
        <f>IF('D-B'!R65=0,'D-B'!R64+'D-SD'!R65,0)</f>
        <v>-1238504.5</v>
      </c>
      <c r="S65">
        <f>IF('D-B'!S65=0,'D-B'!S64+'D-SD'!S65,0)</f>
        <v>-1370156.75</v>
      </c>
      <c r="T65">
        <f>IF('D-B'!T65=0,'D-B'!T64+'D-SD'!T65,0)</f>
        <v>-1138058.4369999999</v>
      </c>
      <c r="U65">
        <f>IF('D-B'!U65=0,'D-B'!U64+'D-SD'!U65,0)</f>
        <v>-1141782.0619999999</v>
      </c>
      <c r="V65">
        <f>IF('D-B'!V65=0,'D-B'!V64+'D-SD'!V65,0)</f>
        <v>-516963.68699999992</v>
      </c>
      <c r="W65">
        <f>IF('D-B'!W65=0,'D-B'!W64+'D-SD'!W65,0)</f>
        <v>-659000.25</v>
      </c>
      <c r="X65">
        <f>IF('D-B'!X65=0,'D-B'!X64+'D-SD'!X65,0)</f>
        <v>-1805142.406</v>
      </c>
      <c r="Y65">
        <f>IF('D-B'!Y65=0,'D-B'!Y64+'D-SD'!Y65,0)</f>
        <v>-1807022.1869999999</v>
      </c>
      <c r="Z65">
        <f>IF('D-B'!Z65=0,'D-B'!Z64+'D-SD'!Z65,0)</f>
        <v>-1734263.5619999999</v>
      </c>
      <c r="AA65">
        <f>IF('D-B'!AA65=0,'D-B'!AA64+'D-SD'!AA65,0)</f>
        <v>-1250094.75</v>
      </c>
    </row>
    <row r="66" spans="1:27" x14ac:dyDescent="0.3">
      <c r="A66">
        <v>65</v>
      </c>
      <c r="B66">
        <f>IF('D-B'!B66=0,'D-B'!B65+'D-SD'!B66,0)</f>
        <v>0</v>
      </c>
      <c r="C66">
        <f>IF('D-B'!C66=0,'D-B'!C65+'D-SD'!C66,0)</f>
        <v>0</v>
      </c>
      <c r="D66">
        <f>IF('D-B'!D66=0,'D-B'!D65+'D-SD'!D66,0)</f>
        <v>-279440.03099999996</v>
      </c>
      <c r="E66">
        <f>IF('D-B'!E66=0,'D-B'!E65+'D-SD'!E66,0)</f>
        <v>-413277.43699999992</v>
      </c>
      <c r="F66">
        <f>IF('D-B'!F66=0,'D-B'!F65+'D-SD'!F66,0)</f>
        <v>-1212013.531</v>
      </c>
      <c r="G66">
        <f>IF('D-B'!G66=0,'D-B'!G65+'D-SD'!G66,0)</f>
        <v>-848893.18699999992</v>
      </c>
      <c r="H66">
        <f>IF('D-B'!H66=0,'D-B'!H65+'D-SD'!H66,0)</f>
        <v>-1032588.8119999999</v>
      </c>
      <c r="I66">
        <f>IF('D-B'!I66=0,'D-B'!I65+'D-SD'!I66,0)</f>
        <v>-100440.56199999992</v>
      </c>
      <c r="J66">
        <f>IF('D-B'!J66=0,'D-B'!J65+'D-SD'!J66,0)</f>
        <v>-986107.75</v>
      </c>
      <c r="K66">
        <f>IF('D-B'!K66=0,'D-B'!K65+'D-SD'!K66,0)</f>
        <v>0</v>
      </c>
      <c r="L66">
        <f>IF('D-B'!L66=0,'D-B'!L65+'D-SD'!L66,0)</f>
        <v>-24962.875</v>
      </c>
      <c r="M66">
        <f>IF('D-B'!M66=0,'D-B'!M65+'D-SD'!M66,0)</f>
        <v>-421170.56199999992</v>
      </c>
      <c r="N66">
        <f>IF('D-B'!N66=0,'D-B'!N65+'D-SD'!N66,0)</f>
        <v>0</v>
      </c>
      <c r="O66">
        <f>IF('D-B'!O66=0,'D-B'!O65+'D-SD'!O66,0)</f>
        <v>-453941</v>
      </c>
      <c r="P66">
        <f>IF('D-B'!P66=0,'D-B'!P65+'D-SD'!P66,0)</f>
        <v>-753802.43699999992</v>
      </c>
      <c r="Q66">
        <f>IF('D-B'!Q66=0,'D-B'!Q65+'D-SD'!Q66,0)</f>
        <v>-1208463.531</v>
      </c>
      <c r="R66">
        <f>IF('D-B'!R66=0,'D-B'!R65+'D-SD'!R66,0)</f>
        <v>-1335221.75</v>
      </c>
      <c r="S66">
        <f>IF('D-B'!S66=0,'D-B'!S65+'D-SD'!S66,0)</f>
        <v>-1100099.125</v>
      </c>
      <c r="T66">
        <f>IF('D-B'!T66=0,'D-B'!T65+'D-SD'!T66,0)</f>
        <v>-1103051.9369999999</v>
      </c>
      <c r="U66">
        <f>IF('D-B'!U66=0,'D-B'!U65+'D-SD'!U66,0)</f>
        <v>-639854.25</v>
      </c>
      <c r="V66">
        <f>IF('D-B'!V66=0,'D-B'!V65+'D-SD'!V66,0)</f>
        <v>-777414.25</v>
      </c>
      <c r="W66">
        <f>IF('D-B'!W66=0,'D-B'!W65+'D-SD'!W66,0)</f>
        <v>-1836141.406</v>
      </c>
      <c r="X66">
        <f>IF('D-B'!X66=0,'D-B'!X65+'D-SD'!X66,0)</f>
        <v>-1737984.1869999999</v>
      </c>
      <c r="Y66">
        <f>IF('D-B'!Y66=0,'D-B'!Y65+'D-SD'!Y66,0)</f>
        <v>-1815107.5619999999</v>
      </c>
      <c r="Z66">
        <f>IF('D-B'!Z66=0,'D-B'!Z65+'D-SD'!Z66,0)</f>
        <v>-1281930.75</v>
      </c>
      <c r="AA66">
        <f>IF('D-B'!AA66=0,'D-B'!AA65+'D-SD'!AA66,0)</f>
        <v>-963199.93699999992</v>
      </c>
    </row>
    <row r="67" spans="1:27" x14ac:dyDescent="0.3">
      <c r="A67">
        <v>66</v>
      </c>
      <c r="B67">
        <f>IF('D-B'!B67=0,'D-B'!B66+'D-SD'!B67,0)</f>
        <v>0</v>
      </c>
      <c r="C67">
        <f>IF('D-B'!C67=0,'D-B'!C66+'D-SD'!C67,0)</f>
        <v>-86303.514999999665</v>
      </c>
      <c r="D67">
        <f>IF('D-B'!D67=0,'D-B'!D66+'D-SD'!D67,0)</f>
        <v>-318924.31199999992</v>
      </c>
      <c r="E67">
        <f>IF('D-B'!E67=0,'D-B'!E66+'D-SD'!E67,0)</f>
        <v>-1113479.3909999998</v>
      </c>
      <c r="F67">
        <f>IF('D-B'!F67=0,'D-B'!F66+'D-SD'!F67,0)</f>
        <v>-816565.34400000004</v>
      </c>
      <c r="G67">
        <f>IF('D-B'!G67=0,'D-B'!G66+'D-SD'!G67,0)</f>
        <v>-947201.65599999996</v>
      </c>
      <c r="H67">
        <f>IF('D-B'!H67=0,'D-B'!H66+'D-SD'!H67,0)</f>
        <v>0</v>
      </c>
      <c r="I67">
        <f>IF('D-B'!I67=0,'D-B'!I66+'D-SD'!I67,0)</f>
        <v>-882824.375</v>
      </c>
      <c r="J67">
        <f>IF('D-B'!J67=0,'D-B'!J66+'D-SD'!J67,0)</f>
        <v>0</v>
      </c>
      <c r="K67">
        <f>IF('D-B'!K67=0,'D-B'!K66+'D-SD'!K67,0)</f>
        <v>-9896.25</v>
      </c>
      <c r="L67">
        <f>IF('D-B'!L67=0,'D-B'!L66+'D-SD'!L67,0)</f>
        <v>-626137.625</v>
      </c>
      <c r="M67">
        <f>IF('D-B'!M67=0,'D-B'!M66+'D-SD'!M67,0)</f>
        <v>0</v>
      </c>
      <c r="N67">
        <f>IF('D-B'!N67=0,'D-B'!N66+'D-SD'!N67,0)</f>
        <v>-353200.375</v>
      </c>
      <c r="O67">
        <f>IF('D-B'!O67=0,'D-B'!O66+'D-SD'!O67,0)</f>
        <v>-702799.43699999992</v>
      </c>
      <c r="P67">
        <f>IF('D-B'!P67=0,'D-B'!P66+'D-SD'!P67,0)</f>
        <v>-1179585.5619999999</v>
      </c>
      <c r="Q67">
        <f>IF('D-B'!Q67=0,'D-B'!Q66+'D-SD'!Q67,0)</f>
        <v>-1301222.6869999999</v>
      </c>
      <c r="R67">
        <f>IF('D-B'!R67=0,'D-B'!R66+'D-SD'!R67,0)</f>
        <v>-1062558.8119999999</v>
      </c>
      <c r="S67">
        <f>IF('D-B'!S67=0,'D-B'!S66+'D-SD'!S67,0)</f>
        <v>-1064622.8119999999</v>
      </c>
      <c r="T67">
        <f>IF('D-B'!T67=0,'D-B'!T66+'D-SD'!T67,0)</f>
        <v>-736196.81199999992</v>
      </c>
      <c r="U67">
        <f>IF('D-B'!U67=0,'D-B'!U66+'D-SD'!U67,0)</f>
        <v>-770397.5</v>
      </c>
      <c r="V67">
        <f>IF('D-B'!V67=0,'D-B'!V66+'D-SD'!V67,0)</f>
        <v>-1817398.406</v>
      </c>
      <c r="W67">
        <f>IF('D-B'!W67=0,'D-B'!W66+'D-SD'!W67,0)</f>
        <v>-1719163.1869999999</v>
      </c>
      <c r="X67">
        <f>IF('D-B'!X67=0,'D-B'!X66+'D-SD'!X67,0)</f>
        <v>-1796091.5619999999</v>
      </c>
      <c r="Y67">
        <f>IF('D-B'!Y67=0,'D-B'!Y66+'D-SD'!Y67,0)</f>
        <v>-1263661.75</v>
      </c>
      <c r="Z67">
        <f>IF('D-B'!Z67=0,'D-B'!Z66+'D-SD'!Z67,0)</f>
        <v>-944883.93699999992</v>
      </c>
      <c r="AA67">
        <f>IF('D-B'!AA67=0,'D-B'!AA66+'D-SD'!AA67,0)</f>
        <v>-1753894.5</v>
      </c>
    </row>
    <row r="68" spans="1:27" x14ac:dyDescent="0.3">
      <c r="A68">
        <v>67</v>
      </c>
      <c r="B68">
        <f>IF('D-B'!B68=0,'D-B'!B67+'D-SD'!B68,0)</f>
        <v>0</v>
      </c>
      <c r="C68">
        <f>IF('D-B'!C68=0,'D-B'!C67+'D-SD'!C68,0)</f>
        <v>-210282.125</v>
      </c>
      <c r="D68">
        <f>IF('D-B'!D68=0,'D-B'!D67+'D-SD'!D68,0)</f>
        <v>-1032985.2659999998</v>
      </c>
      <c r="E68">
        <f>IF('D-B'!E68=0,'D-B'!E67+'D-SD'!E68,0)</f>
        <v>-720922.53099999996</v>
      </c>
      <c r="F68">
        <f>IF('D-B'!F68=0,'D-B'!F67+'D-SD'!F68,0)</f>
        <v>-915254.53099999996</v>
      </c>
      <c r="G68">
        <f>IF('D-B'!G68=0,'D-B'!G67+'D-SD'!G68,0)</f>
        <v>0</v>
      </c>
      <c r="H68">
        <f>IF('D-B'!H68=0,'D-B'!H67+'D-SD'!H68,0)</f>
        <v>-777678.06199999992</v>
      </c>
      <c r="I68">
        <f>IF('D-B'!I68=0,'D-B'!I67+'D-SD'!I68,0)</f>
        <v>0</v>
      </c>
      <c r="J68">
        <f>IF('D-B'!J68=0,'D-B'!J67+'D-SD'!J68,0)</f>
        <v>0</v>
      </c>
      <c r="K68">
        <f>IF('D-B'!K68=0,'D-B'!K67+'D-SD'!K68,0)</f>
        <v>-549919.625</v>
      </c>
      <c r="L68">
        <f>IF('D-B'!L68=0,'D-B'!L67+'D-SD'!L68,0)</f>
        <v>0</v>
      </c>
      <c r="M68">
        <f>IF('D-B'!M68=0,'D-B'!M67+'D-SD'!M68,0)</f>
        <v>-253113.875</v>
      </c>
      <c r="N68">
        <f>IF('D-B'!N68=0,'D-B'!N67+'D-SD'!N68,0)</f>
        <v>-654153.5</v>
      </c>
      <c r="O68">
        <f>IF('D-B'!O68=0,'D-B'!O67+'D-SD'!O68,0)</f>
        <v>-1144266.594</v>
      </c>
      <c r="P68">
        <f>IF('D-B'!P68=0,'D-B'!P67+'D-SD'!P68,0)</f>
        <v>-1268259.625</v>
      </c>
      <c r="Q68">
        <f>IF('D-B'!Q68=0,'D-B'!Q67+'D-SD'!Q68,0)</f>
        <v>-1025944.5</v>
      </c>
      <c r="R68">
        <f>IF('D-B'!R68=0,'D-B'!R67+'D-SD'!R68,0)</f>
        <v>-1026611.75</v>
      </c>
      <c r="S68">
        <f>IF('D-B'!S68=0,'D-B'!S67+'D-SD'!S68,0)</f>
        <v>-745971.375</v>
      </c>
      <c r="T68">
        <f>IF('D-B'!T68=0,'D-B'!T67+'D-SD'!T68,0)</f>
        <v>-713139.75</v>
      </c>
      <c r="U68">
        <f>IF('D-B'!U68=0,'D-B'!U67+'D-SD'!U68,0)</f>
        <v>-1831490.594</v>
      </c>
      <c r="V68">
        <f>IF('D-B'!V68=0,'D-B'!V67+'D-SD'!V68,0)</f>
        <v>-1700602.1869999999</v>
      </c>
      <c r="W68">
        <f>IF('D-B'!W68=0,'D-B'!W67+'D-SD'!W68,0)</f>
        <v>-1727292.5619999999</v>
      </c>
      <c r="X68">
        <f>IF('D-B'!X68=0,'D-B'!X67+'D-SD'!X68,0)</f>
        <v>-1245529.75</v>
      </c>
      <c r="Y68">
        <f>IF('D-B'!Y68=0,'D-B'!Y67+'D-SD'!Y68,0)</f>
        <v>-926462.93699999992</v>
      </c>
      <c r="Z68">
        <f>IF('D-B'!Z68=0,'D-B'!Z67+'D-SD'!Z68,0)</f>
        <v>-1734871.5</v>
      </c>
      <c r="AA68">
        <f>IF('D-B'!AA68=0,'D-B'!AA67+'D-SD'!AA68,0)</f>
        <v>-1940406.0619999999</v>
      </c>
    </row>
    <row r="69" spans="1:27" x14ac:dyDescent="0.3">
      <c r="A69">
        <v>68</v>
      </c>
      <c r="B69">
        <f>IF('D-B'!B69=0,'D-B'!B68+'D-SD'!B69,0)</f>
        <v>0</v>
      </c>
      <c r="C69">
        <f>IF('D-B'!C69=0,'D-B'!C68+'D-SD'!C69,0)</f>
        <v>-938193.125</v>
      </c>
      <c r="D69">
        <f>IF('D-B'!D69=0,'D-B'!D68+'D-SD'!D69,0)</f>
        <v>-640622.68699999992</v>
      </c>
      <c r="E69">
        <f>IF('D-B'!E69=0,'D-B'!E68+'D-SD'!E69,0)</f>
        <v>-821119.40599999996</v>
      </c>
      <c r="F69">
        <f>IF('D-B'!F69=0,'D-B'!F68+'D-SD'!F69,0)</f>
        <v>0</v>
      </c>
      <c r="G69">
        <f>IF('D-B'!G69=0,'D-B'!G68+'D-SD'!G69,0)</f>
        <v>-584711.18699999992</v>
      </c>
      <c r="H69">
        <f>IF('D-B'!H69=0,'D-B'!H68+'D-SD'!H69,0)</f>
        <v>0</v>
      </c>
      <c r="I69">
        <f>IF('D-B'!I69=0,'D-B'!I68+'D-SD'!I69,0)</f>
        <v>0</v>
      </c>
      <c r="J69">
        <f>IF('D-B'!J69=0,'D-B'!J68+'D-SD'!J69,0)</f>
        <v>0</v>
      </c>
      <c r="K69">
        <f>IF('D-B'!K69=0,'D-B'!K68+'D-SD'!K69,0)</f>
        <v>0</v>
      </c>
      <c r="L69">
        <f>IF('D-B'!L69=0,'D-B'!L68+'D-SD'!L69,0)</f>
        <v>-158366.375</v>
      </c>
      <c r="M69">
        <f>IF('D-B'!M69=0,'D-B'!M68+'D-SD'!M69,0)</f>
        <v>-605831.5</v>
      </c>
      <c r="N69">
        <f>IF('D-B'!N69=0,'D-B'!N68+'D-SD'!N69,0)</f>
        <v>-1111286.625</v>
      </c>
      <c r="O69">
        <f>IF('D-B'!O69=0,'D-B'!O68+'D-SD'!O69,0)</f>
        <v>-1228856.5619999999</v>
      </c>
      <c r="P69">
        <f>IF('D-B'!P69=0,'D-B'!P68+'D-SD'!P69,0)</f>
        <v>-990477.18699999992</v>
      </c>
      <c r="Q69">
        <f>IF('D-B'!Q69=0,'D-B'!Q68+'D-SD'!Q69,0)</f>
        <v>-989529.625</v>
      </c>
      <c r="R69">
        <f>IF('D-B'!R69=0,'D-B'!R68+'D-SD'!R69,0)</f>
        <v>-619286.93699999992</v>
      </c>
      <c r="S69">
        <f>IF('D-B'!S69=0,'D-B'!S68+'D-SD'!S69,0)</f>
        <v>-706188.125</v>
      </c>
      <c r="T69">
        <f>IF('D-B'!T69=0,'D-B'!T68+'D-SD'!T69,0)</f>
        <v>-1795342.75</v>
      </c>
      <c r="U69">
        <f>IF('D-B'!U69=0,'D-B'!U68+'D-SD'!U69,0)</f>
        <v>-1666871.8119999999</v>
      </c>
      <c r="V69">
        <f>IF('D-B'!V69=0,'D-B'!V68+'D-SD'!V69,0)</f>
        <v>-1758752.5619999999</v>
      </c>
      <c r="W69">
        <f>IF('D-B'!W69=0,'D-B'!W68+'D-SD'!W69,0)</f>
        <v>-1227615.75</v>
      </c>
      <c r="X69">
        <f>IF('D-B'!X69=0,'D-B'!X68+'D-SD'!X69,0)</f>
        <v>-908181.93699999992</v>
      </c>
      <c r="Y69">
        <f>IF('D-B'!Y69=0,'D-B'!Y68+'D-SD'!Y69,0)</f>
        <v>-1715741.5</v>
      </c>
      <c r="Z69">
        <f>IF('D-B'!Z69=0,'D-B'!Z68+'D-SD'!Z69,0)</f>
        <v>-1921206.0619999999</v>
      </c>
      <c r="AA69">
        <f>IF('D-B'!AA69=0,'D-B'!AA68+'D-SD'!AA69,0)</f>
        <v>-2269958.9369999999</v>
      </c>
    </row>
    <row r="70" spans="1:27" x14ac:dyDescent="0.3">
      <c r="A70">
        <v>69</v>
      </c>
      <c r="B70">
        <f>IF('D-B'!B70=0,'D-B'!B69+'D-SD'!B70,0)</f>
        <v>-575566</v>
      </c>
      <c r="C70">
        <f>IF('D-B'!C70=0,'D-B'!C69+'D-SD'!C70,0)</f>
        <v>-546021.84400000004</v>
      </c>
      <c r="D70">
        <f>IF('D-B'!D70=0,'D-B'!D69+'D-SD'!D70,0)</f>
        <v>-742812.28099999996</v>
      </c>
      <c r="E70">
        <f>IF('D-B'!E70=0,'D-B'!E69+'D-SD'!E70,0)</f>
        <v>0</v>
      </c>
      <c r="F70">
        <f>IF('D-B'!F70=0,'D-B'!F69+'D-SD'!F70,0)</f>
        <v>-501623.375</v>
      </c>
      <c r="G70">
        <f>IF('D-B'!G70=0,'D-B'!G69+'D-SD'!G70,0)</f>
        <v>0</v>
      </c>
      <c r="H70">
        <f>IF('D-B'!H70=0,'D-B'!H69+'D-SD'!H70,0)</f>
        <v>0</v>
      </c>
      <c r="I70">
        <f>IF('D-B'!I70=0,'D-B'!I69+'D-SD'!I70,0)</f>
        <v>0</v>
      </c>
      <c r="J70">
        <f>IF('D-B'!J70=0,'D-B'!J69+'D-SD'!J70,0)</f>
        <v>0</v>
      </c>
      <c r="K70">
        <f>IF('D-B'!K70=0,'D-B'!K69+'D-SD'!K70,0)</f>
        <v>-15879.75</v>
      </c>
      <c r="L70">
        <f>IF('D-B'!L70=0,'D-B'!L69+'D-SD'!L70,0)</f>
        <v>-560210.625</v>
      </c>
      <c r="M70">
        <f>IF('D-B'!M70=0,'D-B'!M69+'D-SD'!M70,0)</f>
        <v>-1078646.656</v>
      </c>
      <c r="N70">
        <f>IF('D-B'!N70=0,'D-B'!N69+'D-SD'!N70,0)</f>
        <v>-1191815.5619999999</v>
      </c>
      <c r="O70">
        <f>IF('D-B'!O70=0,'D-B'!O69+'D-SD'!O70,0)</f>
        <v>-948570.93699999992</v>
      </c>
      <c r="P70">
        <f>IF('D-B'!P70=0,'D-B'!P69+'D-SD'!P70,0)</f>
        <v>-953571.5</v>
      </c>
      <c r="Q70">
        <f>IF('D-B'!Q70=0,'D-B'!Q69+'D-SD'!Q70,0)</f>
        <v>-317213.5</v>
      </c>
      <c r="R70">
        <f>IF('D-B'!R70=0,'D-B'!R69+'D-SD'!R70,0)</f>
        <v>-299651.375</v>
      </c>
      <c r="S70">
        <f>IF('D-B'!S70=0,'D-B'!S69+'D-SD'!S70,0)</f>
        <v>-1409498.9369999999</v>
      </c>
      <c r="T70">
        <f>IF('D-B'!T70=0,'D-B'!T69+'D-SD'!T70,0)</f>
        <v>-1546049.469</v>
      </c>
      <c r="U70">
        <f>IF('D-B'!U70=0,'D-B'!U69+'D-SD'!U70,0)</f>
        <v>-1722601.281</v>
      </c>
      <c r="V70">
        <f>IF('D-B'!V70=0,'D-B'!V69+'D-SD'!V70,0)</f>
        <v>-1209974.75</v>
      </c>
      <c r="W70">
        <f>IF('D-B'!W70=0,'D-B'!W69+'D-SD'!W70,0)</f>
        <v>-890113.93699999992</v>
      </c>
      <c r="X70">
        <f>IF('D-B'!X70=0,'D-B'!X69+'D-SD'!X70,0)</f>
        <v>-1696749.5</v>
      </c>
      <c r="Y70">
        <f>IF('D-B'!Y70=0,'D-B'!Y69+'D-SD'!Y70,0)</f>
        <v>-1901899.0619999999</v>
      </c>
      <c r="Z70">
        <f>IF('D-B'!Z70=0,'D-B'!Z69+'D-SD'!Z70,0)</f>
        <v>-2250248.9369999999</v>
      </c>
      <c r="AA70">
        <f>IF('D-B'!AA70=0,'D-B'!AA69+'D-SD'!AA70,0)</f>
        <v>-2116072.1869999999</v>
      </c>
    </row>
    <row r="71" spans="1:27" x14ac:dyDescent="0.3">
      <c r="A71">
        <v>70</v>
      </c>
      <c r="B71">
        <f>IF('D-B'!B71=0,'D-B'!B70+'D-SD'!B71,0)</f>
        <v>-379783</v>
      </c>
      <c r="C71">
        <f>IF('D-B'!C71=0,'D-B'!C70+'D-SD'!C71,0)</f>
        <v>-650311.125</v>
      </c>
      <c r="D71">
        <f>IF('D-B'!D71=0,'D-B'!D70+'D-SD'!D71,0)</f>
        <v>0</v>
      </c>
      <c r="E71">
        <f>IF('D-B'!E71=0,'D-B'!E70+'D-SD'!E71,0)</f>
        <v>-290920.5</v>
      </c>
      <c r="F71">
        <f>IF('D-B'!F71=0,'D-B'!F70+'D-SD'!F71,0)</f>
        <v>0</v>
      </c>
      <c r="G71">
        <f>IF('D-B'!G71=0,'D-B'!G70+'D-SD'!G71,0)</f>
        <v>0</v>
      </c>
      <c r="H71">
        <f>IF('D-B'!H71=0,'D-B'!H70+'D-SD'!H71,0)</f>
        <v>0</v>
      </c>
      <c r="I71">
        <f>IF('D-B'!I71=0,'D-B'!I70+'D-SD'!I71,0)</f>
        <v>0</v>
      </c>
      <c r="J71">
        <f>IF('D-B'!J71=0,'D-B'!J70+'D-SD'!J71,0)</f>
        <v>0</v>
      </c>
      <c r="K71">
        <f>IF('D-B'!K71=0,'D-B'!K70+'D-SD'!K71,0)</f>
        <v>-484219.625</v>
      </c>
      <c r="L71">
        <f>IF('D-B'!L71=0,'D-B'!L70+'D-SD'!L71,0)</f>
        <v>-1048710.6869999999</v>
      </c>
      <c r="M71">
        <f>IF('D-B'!M71=0,'D-B'!M70+'D-SD'!M71,0)</f>
        <v>-1155094.5</v>
      </c>
      <c r="N71">
        <f>IF('D-B'!N71=0,'D-B'!N70+'D-SD'!N71,0)</f>
        <v>-909000.625</v>
      </c>
      <c r="O71">
        <f>IF('D-B'!O71=0,'D-B'!O70+'D-SD'!O71,0)</f>
        <v>-911173.375</v>
      </c>
      <c r="P71">
        <f>IF('D-B'!P71=0,'D-B'!P70+'D-SD'!P71,0)</f>
        <v>-281172.06199999992</v>
      </c>
      <c r="Q71">
        <f>IF('D-B'!Q71=0,'D-B'!Q70+'D-SD'!Q71,0)</f>
        <v>-244043.625</v>
      </c>
      <c r="R71">
        <f>IF('D-B'!R71=0,'D-B'!R70+'D-SD'!R71,0)</f>
        <v>-1374072.125</v>
      </c>
      <c r="S71">
        <f>IF('D-B'!S71=0,'D-B'!S70+'D-SD'!S71,0)</f>
        <v>-1399237.094</v>
      </c>
      <c r="T71">
        <f>IF('D-B'!T71=0,'D-B'!T70+'D-SD'!T71,0)</f>
        <v>-1399357</v>
      </c>
      <c r="U71">
        <f>IF('D-B'!U71=0,'D-B'!U70+'D-SD'!U71,0)</f>
        <v>-1170651.25</v>
      </c>
      <c r="V71">
        <f>IF('D-B'!V71=0,'D-B'!V70+'D-SD'!V71,0)</f>
        <v>-872308.93699999992</v>
      </c>
      <c r="W71">
        <f>IF('D-B'!W71=0,'D-B'!W70+'D-SD'!W71,0)</f>
        <v>-1677975.5</v>
      </c>
      <c r="X71">
        <f>IF('D-B'!X71=0,'D-B'!X70+'D-SD'!X71,0)</f>
        <v>-1882733.0619999999</v>
      </c>
      <c r="Y71">
        <f>IF('D-B'!Y71=0,'D-B'!Y70+'D-SD'!Y71,0)</f>
        <v>-2230433.9369999999</v>
      </c>
      <c r="Z71">
        <f>IF('D-B'!Z71=0,'D-B'!Z70+'D-SD'!Z71,0)</f>
        <v>-2096915.1869999999</v>
      </c>
      <c r="AA71">
        <f>IF('D-B'!AA71=0,'D-B'!AA70+'D-SD'!AA71,0)</f>
        <v>-1799844.1869999999</v>
      </c>
    </row>
    <row r="72" spans="1:27" x14ac:dyDescent="0.3">
      <c r="A72">
        <v>71</v>
      </c>
      <c r="B72">
        <f>IF('D-B'!B72=0,'D-B'!B71+'D-SD'!B72,0)</f>
        <v>-508682</v>
      </c>
      <c r="C72">
        <f>IF('D-B'!C72=0,'D-B'!C71+'D-SD'!C72,0)</f>
        <v>0</v>
      </c>
      <c r="D72">
        <f>IF('D-B'!D72=0,'D-B'!D71+'D-SD'!D72,0)</f>
        <v>-111523.68699999992</v>
      </c>
      <c r="E72">
        <f>IF('D-B'!E72=0,'D-B'!E71+'D-SD'!E72,0)</f>
        <v>0</v>
      </c>
      <c r="F72">
        <f>IF('D-B'!F72=0,'D-B'!F71+'D-SD'!F72,0)</f>
        <v>0</v>
      </c>
      <c r="G72">
        <f>IF('D-B'!G72=0,'D-B'!G71+'D-SD'!G72,0)</f>
        <v>0</v>
      </c>
      <c r="H72">
        <f>IF('D-B'!H72=0,'D-B'!H71+'D-SD'!H72,0)</f>
        <v>0</v>
      </c>
      <c r="I72">
        <f>IF('D-B'!I72=0,'D-B'!I71+'D-SD'!I72,0)</f>
        <v>0</v>
      </c>
      <c r="J72">
        <f>IF('D-B'!J72=0,'D-B'!J71+'D-SD'!J72,0)</f>
        <v>-70011</v>
      </c>
      <c r="K72">
        <f>IF('D-B'!K72=0,'D-B'!K71+'D-SD'!K72,0)</f>
        <v>-990163.68699999992</v>
      </c>
      <c r="L72">
        <f>IF('D-B'!L72=0,'D-B'!L71+'D-SD'!L72,0)</f>
        <v>-1121074.4369999999</v>
      </c>
      <c r="M72">
        <f>IF('D-B'!M72=0,'D-B'!M71+'D-SD'!M72,0)</f>
        <v>-869773.31199999992</v>
      </c>
      <c r="N72">
        <f>IF('D-B'!N72=0,'D-B'!N71+'D-SD'!N72,0)</f>
        <v>-871123.31199999992</v>
      </c>
      <c r="O72">
        <f>IF('D-B'!O72=0,'D-B'!O71+'D-SD'!O72,0)</f>
        <v>-238654.625</v>
      </c>
      <c r="P72">
        <f>IF('D-B'!P72=0,'D-B'!P71+'D-SD'!P72,0)</f>
        <v>-189501</v>
      </c>
      <c r="Q72">
        <f>IF('D-B'!Q72=0,'D-B'!Q71+'D-SD'!Q72,0)</f>
        <v>-1339579.3119999999</v>
      </c>
      <c r="R72">
        <f>IF('D-B'!R72=0,'D-B'!R71+'D-SD'!R72,0)</f>
        <v>-1365987.75</v>
      </c>
      <c r="S72">
        <f>IF('D-B'!S72=0,'D-B'!S71+'D-SD'!S72,0)</f>
        <v>-1300120.75</v>
      </c>
      <c r="T72">
        <f>IF('D-B'!T72=0,'D-B'!T71+'D-SD'!T72,0)</f>
        <v>-944227.75</v>
      </c>
      <c r="U72">
        <f>IF('D-B'!U72=0,'D-B'!U71+'D-SD'!U72,0)</f>
        <v>-822040.06199999992</v>
      </c>
      <c r="V72">
        <f>IF('D-B'!V72=0,'D-B'!V71+'D-SD'!V72,0)</f>
        <v>-1659459.5</v>
      </c>
      <c r="W72">
        <f>IF('D-B'!W72=0,'D-B'!W71+'D-SD'!W72,0)</f>
        <v>-1863782.0619999999</v>
      </c>
      <c r="X72">
        <f>IF('D-B'!X72=0,'D-B'!X71+'D-SD'!X72,0)</f>
        <v>-2210756.9369999999</v>
      </c>
      <c r="Y72">
        <f>IF('D-B'!Y72=0,'D-B'!Y71+'D-SD'!Y72,0)</f>
        <v>-2077653.1869999999</v>
      </c>
      <c r="Z72">
        <f>IF('D-B'!Z72=0,'D-B'!Z71+'D-SD'!Z72,0)</f>
        <v>-1730608.1869999999</v>
      </c>
      <c r="AA72">
        <f>IF('D-B'!AA72=0,'D-B'!AA71+'D-SD'!AA72,0)</f>
        <v>-832212</v>
      </c>
    </row>
    <row r="73" spans="1:27" x14ac:dyDescent="0.3">
      <c r="A73">
        <v>72</v>
      </c>
      <c r="B73">
        <f>IF('D-B'!B73=0,'D-B'!B72+'D-SD'!B73,0)</f>
        <v>0</v>
      </c>
      <c r="C73">
        <f>IF('D-B'!C73=0,'D-B'!C72+'D-SD'!C73,0)</f>
        <v>0</v>
      </c>
      <c r="D73">
        <f>IF('D-B'!D73=0,'D-B'!D72+'D-SD'!D73,0)</f>
        <v>0</v>
      </c>
      <c r="E73">
        <f>IF('D-B'!E73=0,'D-B'!E72+'D-SD'!E73,0)</f>
        <v>0</v>
      </c>
      <c r="F73">
        <f>IF('D-B'!F73=0,'D-B'!F72+'D-SD'!F73,0)</f>
        <v>0</v>
      </c>
      <c r="G73">
        <f>IF('D-B'!G73=0,'D-B'!G72+'D-SD'!G73,0)</f>
        <v>0</v>
      </c>
      <c r="H73">
        <f>IF('D-B'!H73=0,'D-B'!H72+'D-SD'!H73,0)</f>
        <v>0</v>
      </c>
      <c r="I73">
        <f>IF('D-B'!I73=0,'D-B'!I72+'D-SD'!I73,0)</f>
        <v>0</v>
      </c>
      <c r="J73">
        <f>IF('D-B'!J73=0,'D-B'!J72+'D-SD'!J73,0)</f>
        <v>-885984.75</v>
      </c>
      <c r="K73">
        <f>IF('D-B'!K73=0,'D-B'!K72+'D-SD'!K73,0)</f>
        <v>-1056287.375</v>
      </c>
      <c r="L73">
        <f>IF('D-B'!L73=0,'D-B'!L72+'D-SD'!L73,0)</f>
        <v>-833247</v>
      </c>
      <c r="M73">
        <f>IF('D-B'!M73=0,'D-B'!M72+'D-SD'!M73,0)</f>
        <v>-831405.18699999992</v>
      </c>
      <c r="N73">
        <f>IF('D-B'!N73=0,'D-B'!N72+'D-SD'!N73,0)</f>
        <v>-198408.25</v>
      </c>
      <c r="O73">
        <f>IF('D-B'!O73=0,'D-B'!O72+'D-SD'!O73,0)</f>
        <v>-128516.25</v>
      </c>
      <c r="P73">
        <f>IF('D-B'!P73=0,'D-B'!P72+'D-SD'!P73,0)</f>
        <v>-1306082.5</v>
      </c>
      <c r="Q73">
        <f>IF('D-B'!Q73=0,'D-B'!Q72+'D-SD'!Q73,0)</f>
        <v>-1333668.375</v>
      </c>
      <c r="R73">
        <f>IF('D-B'!R73=0,'D-B'!R72+'D-SD'!R73,0)</f>
        <v>-1264451.4369999999</v>
      </c>
      <c r="S73">
        <f>IF('D-B'!S73=0,'D-B'!S72+'D-SD'!S73,0)</f>
        <v>-854948.25</v>
      </c>
      <c r="T73">
        <f>IF('D-B'!T73=0,'D-B'!T72+'D-SD'!T73,0)</f>
        <v>-771531.25</v>
      </c>
      <c r="U73">
        <f>IF('D-B'!U73=0,'D-B'!U72+'D-SD'!U73,0)</f>
        <v>-1621964.1869999999</v>
      </c>
      <c r="V73">
        <f>IF('D-B'!V73=0,'D-B'!V72+'D-SD'!V73,0)</f>
        <v>-1845090.0619999999</v>
      </c>
      <c r="W73">
        <f>IF('D-B'!W73=0,'D-B'!W72+'D-SD'!W73,0)</f>
        <v>-2141295.9369999999</v>
      </c>
      <c r="X73">
        <f>IF('D-B'!X73=0,'D-B'!X72+'D-SD'!X73,0)</f>
        <v>-2058528.1869999999</v>
      </c>
      <c r="Y73">
        <f>IF('D-B'!Y73=0,'D-B'!Y72+'D-SD'!Y73,0)</f>
        <v>-1711266.1869999999</v>
      </c>
      <c r="Z73">
        <f>IF('D-B'!Z73=0,'D-B'!Z72+'D-SD'!Z73,0)</f>
        <v>-813292</v>
      </c>
      <c r="AA73">
        <f>IF('D-B'!AA73=0,'D-B'!AA72+'D-SD'!AA73,0)</f>
        <v>-1032803.125</v>
      </c>
    </row>
    <row r="74" spans="1:27" x14ac:dyDescent="0.3">
      <c r="A74">
        <v>73</v>
      </c>
      <c r="B74">
        <f>IF('D-B'!B74=0,'D-B'!B73+'D-SD'!B74,0)</f>
        <v>0</v>
      </c>
      <c r="C74">
        <f>IF('D-B'!C74=0,'D-B'!C73+'D-SD'!C74,0)</f>
        <v>0</v>
      </c>
      <c r="D74">
        <f>IF('D-B'!D74=0,'D-B'!D73+'D-SD'!D74,0)</f>
        <v>0</v>
      </c>
      <c r="E74">
        <f>IF('D-B'!E74=0,'D-B'!E73+'D-SD'!E74,0)</f>
        <v>0</v>
      </c>
      <c r="F74">
        <f>IF('D-B'!F74=0,'D-B'!F73+'D-SD'!F74,0)</f>
        <v>0</v>
      </c>
      <c r="G74">
        <f>IF('D-B'!G74=0,'D-B'!G73+'D-SD'!G74,0)</f>
        <v>0</v>
      </c>
      <c r="H74">
        <f>IF('D-B'!H74=0,'D-B'!H73+'D-SD'!H74,0)</f>
        <v>0</v>
      </c>
      <c r="I74">
        <f>IF('D-B'!I74=0,'D-B'!I73+'D-SD'!I74,0)</f>
        <v>-114199.875</v>
      </c>
      <c r="J74">
        <f>IF('D-B'!J74=0,'D-B'!J73+'D-SD'!J74,0)</f>
        <v>-945866.375</v>
      </c>
      <c r="K74">
        <f>IF('D-B'!K74=0,'D-B'!K73+'D-SD'!K74,0)</f>
        <v>-767934.68699999992</v>
      </c>
      <c r="L74">
        <f>IF('D-B'!L74=0,'D-B'!L73+'D-SD'!L74,0)</f>
        <v>-794388.06199999992</v>
      </c>
      <c r="M74">
        <f>IF('D-B'!M74=0,'D-B'!M73+'D-SD'!M74,0)</f>
        <v>-158480.81199999992</v>
      </c>
      <c r="N74">
        <f>IF('D-B'!N74=0,'D-B'!N73+'D-SD'!N74,0)</f>
        <v>-69888.5</v>
      </c>
      <c r="O74">
        <f>IF('D-B'!O74=0,'D-B'!O73+'D-SD'!O74,0)</f>
        <v>-1266143.6869999999</v>
      </c>
      <c r="P74">
        <f>IF('D-B'!P74=0,'D-B'!P73+'D-SD'!P74,0)</f>
        <v>-1302390.031</v>
      </c>
      <c r="Q74">
        <f>IF('D-B'!Q74=0,'D-B'!Q73+'D-SD'!Q74,0)</f>
        <v>-1229715.1869999999</v>
      </c>
      <c r="R74">
        <f>IF('D-B'!R74=0,'D-B'!R73+'D-SD'!R74,0)</f>
        <v>-866075.81199999992</v>
      </c>
      <c r="S74">
        <f>IF('D-B'!S74=0,'D-B'!S73+'D-SD'!S74,0)</f>
        <v>-671326.375</v>
      </c>
      <c r="T74">
        <f>IF('D-B'!T74=0,'D-B'!T73+'D-SD'!T74,0)</f>
        <v>-1534228.875</v>
      </c>
      <c r="U74">
        <f>IF('D-B'!U74=0,'D-B'!U73+'D-SD'!U74,0)</f>
        <v>-1910436</v>
      </c>
      <c r="V74">
        <f>IF('D-B'!V74=0,'D-B'!V73+'D-SD'!V74,0)</f>
        <v>-2172095.9369999999</v>
      </c>
      <c r="W74">
        <f>IF('D-B'!W74=0,'D-B'!W73+'D-SD'!W74,0)</f>
        <v>-2039621.1869999999</v>
      </c>
      <c r="X74">
        <f>IF('D-B'!X74=0,'D-B'!X73+'D-SD'!X74,0)</f>
        <v>-1692065.1869999999</v>
      </c>
      <c r="Y74">
        <f>IF('D-B'!Y74=0,'D-B'!Y73+'D-SD'!Y74,0)</f>
        <v>-744266</v>
      </c>
      <c r="Z74">
        <f>IF('D-B'!Z74=0,'D-B'!Z73+'D-SD'!Z74,0)</f>
        <v>-1015008.125</v>
      </c>
      <c r="AA74">
        <f>IF('D-B'!AA74=0,'D-B'!AA73+'D-SD'!AA74,0)</f>
        <v>-1188452.25</v>
      </c>
    </row>
    <row r="75" spans="1:27" x14ac:dyDescent="0.3">
      <c r="A75">
        <v>74</v>
      </c>
      <c r="B75">
        <f>IF('D-B'!B75=0,'D-B'!B74+'D-SD'!B75,0)</f>
        <v>0</v>
      </c>
      <c r="C75">
        <f>IF('D-B'!C75=0,'D-B'!C74+'D-SD'!C75,0)</f>
        <v>0</v>
      </c>
      <c r="D75">
        <f>IF('D-B'!D75=0,'D-B'!D74+'D-SD'!D75,0)</f>
        <v>0</v>
      </c>
      <c r="E75">
        <f>IF('D-B'!E75=0,'D-B'!E74+'D-SD'!E75,0)</f>
        <v>0</v>
      </c>
      <c r="F75">
        <f>IF('D-B'!F75=0,'D-B'!F74+'D-SD'!F75,0)</f>
        <v>0</v>
      </c>
      <c r="G75">
        <f>IF('D-B'!G75=0,'D-B'!G74+'D-SD'!G75,0)</f>
        <v>0</v>
      </c>
      <c r="H75">
        <f>IF('D-B'!H75=0,'D-B'!H74+'D-SD'!H75,0)</f>
        <v>0</v>
      </c>
      <c r="I75">
        <f>IF('D-B'!I75=0,'D-B'!I74+'D-SD'!I75,0)</f>
        <v>-837698.31199999992</v>
      </c>
      <c r="J75">
        <f>IF('D-B'!J75=0,'D-B'!J74+'D-SD'!J75,0)</f>
        <v>-656991.43699999992</v>
      </c>
      <c r="K75">
        <f>IF('D-B'!K75=0,'D-B'!K74+'D-SD'!K75,0)</f>
        <v>-727908</v>
      </c>
      <c r="L75">
        <f>IF('D-B'!L75=0,'D-B'!L74+'D-SD'!L75,0)</f>
        <v>-121189.375</v>
      </c>
      <c r="M75">
        <f>IF('D-B'!M75=0,'D-B'!M74+'D-SD'!M75,0)</f>
        <v>-11584.875</v>
      </c>
      <c r="N75">
        <f>IF('D-B'!N75=0,'D-B'!N74+'D-SD'!N75,0)</f>
        <v>-1228577.8119999999</v>
      </c>
      <c r="O75">
        <f>IF('D-B'!O75=0,'D-B'!O74+'D-SD'!O75,0)</f>
        <v>-1264672.6869999999</v>
      </c>
      <c r="P75">
        <f>IF('D-B'!P75=0,'D-B'!P74+'D-SD'!P75,0)</f>
        <v>-1196022.875</v>
      </c>
      <c r="Q75">
        <f>IF('D-B'!Q75=0,'D-B'!Q74+'D-SD'!Q75,0)</f>
        <v>-678118.31199999992</v>
      </c>
      <c r="R75">
        <f>IF('D-B'!R75=0,'D-B'!R74+'D-SD'!R75,0)</f>
        <v>-671546.56199999992</v>
      </c>
      <c r="S75">
        <f>IF('D-B'!S75=0,'D-B'!S74+'D-SD'!S75,0)</f>
        <v>-1546796.5619999999</v>
      </c>
      <c r="T75">
        <f>IF('D-B'!T75=0,'D-B'!T74+'D-SD'!T75,0)</f>
        <v>-1775541.969</v>
      </c>
      <c r="U75">
        <f>IF('D-B'!U75=0,'D-B'!U74+'D-SD'!U75,0)</f>
        <v>-2091511.656</v>
      </c>
      <c r="V75">
        <f>IF('D-B'!V75=0,'D-B'!V74+'D-SD'!V75,0)</f>
        <v>-2020974.1869999999</v>
      </c>
      <c r="W75">
        <f>IF('D-B'!W75=0,'D-B'!W74+'D-SD'!W75,0)</f>
        <v>-1673080.1869999999</v>
      </c>
      <c r="X75">
        <f>IF('D-B'!X75=0,'D-B'!X74+'D-SD'!X75,0)</f>
        <v>-775379</v>
      </c>
      <c r="Y75">
        <f>IF('D-B'!Y75=0,'D-B'!Y74+'D-SD'!Y75,0)</f>
        <v>-997102.125</v>
      </c>
      <c r="Z75">
        <f>IF('D-B'!Z75=0,'D-B'!Z74+'D-SD'!Z75,0)</f>
        <v>-1169925.25</v>
      </c>
      <c r="AA75">
        <f>IF('D-B'!AA75=0,'D-B'!AA74+'D-SD'!AA75,0)</f>
        <v>-1764649.7029999997</v>
      </c>
    </row>
    <row r="76" spans="1:27" x14ac:dyDescent="0.3">
      <c r="A76">
        <v>75</v>
      </c>
      <c r="B76">
        <f>IF('D-B'!B76=0,'D-B'!B75+'D-SD'!B76,0)</f>
        <v>0</v>
      </c>
      <c r="C76">
        <f>IF('D-B'!C76=0,'D-B'!C75+'D-SD'!C76,0)</f>
        <v>0</v>
      </c>
      <c r="D76">
        <f>IF('D-B'!D76=0,'D-B'!D75+'D-SD'!D76,0)</f>
        <v>0</v>
      </c>
      <c r="E76">
        <f>IF('D-B'!E76=0,'D-B'!E75+'D-SD'!E76,0)</f>
        <v>0</v>
      </c>
      <c r="F76">
        <f>IF('D-B'!F76=0,'D-B'!F75+'D-SD'!F76,0)</f>
        <v>0</v>
      </c>
      <c r="G76">
        <f>IF('D-B'!G76=0,'D-B'!G75+'D-SD'!G76,0)</f>
        <v>0</v>
      </c>
      <c r="H76">
        <f>IF('D-B'!H76=0,'D-B'!H75+'D-SD'!H76,0)</f>
        <v>-548019.81199999992</v>
      </c>
      <c r="I76">
        <f>IF('D-B'!I76=0,'D-B'!I75+'D-SD'!I76,0)</f>
        <v>-548296.125</v>
      </c>
      <c r="J76">
        <f>IF('D-B'!J76=0,'D-B'!J75+'D-SD'!J76,0)</f>
        <v>-615795.875</v>
      </c>
      <c r="K76">
        <f>IF('D-B'!K76=0,'D-B'!K75+'D-SD'!K76,0)</f>
        <v>-65545.936999999918</v>
      </c>
      <c r="L76">
        <f>IF('D-B'!L76=0,'D-B'!L75+'D-SD'!L76,0)</f>
        <v>0</v>
      </c>
      <c r="M76">
        <f>IF('D-B'!M76=0,'D-B'!M75+'D-SD'!M76,0)</f>
        <v>-1191318</v>
      </c>
      <c r="N76">
        <f>IF('D-B'!N76=0,'D-B'!N75+'D-SD'!N76,0)</f>
        <v>-1229321.3119999999</v>
      </c>
      <c r="O76">
        <f>IF('D-B'!O76=0,'D-B'!O75+'D-SD'!O76,0)</f>
        <v>-1469036.625</v>
      </c>
      <c r="P76">
        <f>IF('D-B'!P76=0,'D-B'!P75+'D-SD'!P76,0)</f>
        <v>-978226.81199999992</v>
      </c>
      <c r="Q76">
        <f>IF('D-B'!Q76=0,'D-B'!Q75+'D-SD'!Q76,0)</f>
        <v>-622696.75</v>
      </c>
      <c r="R76">
        <f>IF('D-B'!R76=0,'D-B'!R75+'D-SD'!R76,0)</f>
        <v>-1509782.1869999999</v>
      </c>
      <c r="S76">
        <f>IF('D-B'!S76=0,'D-B'!S75+'D-SD'!S76,0)</f>
        <v>-1740951.906</v>
      </c>
      <c r="T76">
        <f>IF('D-B'!T76=0,'D-B'!T75+'D-SD'!T76,0)</f>
        <v>-2060687.344</v>
      </c>
      <c r="U76">
        <f>IF('D-B'!U76=0,'D-B'!U75+'D-SD'!U76,0)</f>
        <v>-1991739.375</v>
      </c>
      <c r="V76">
        <f>IF('D-B'!V76=0,'D-B'!V75+'D-SD'!V76,0)</f>
        <v>-1654354.1869999999</v>
      </c>
      <c r="W76">
        <f>IF('D-B'!W76=0,'D-B'!W75+'D-SD'!W76,0)</f>
        <v>-756708</v>
      </c>
      <c r="X76">
        <f>IF('D-B'!X76=0,'D-B'!X75+'D-SD'!X76,0)</f>
        <v>-979330.125</v>
      </c>
      <c r="Y76">
        <f>IF('D-B'!Y76=0,'D-B'!Y75+'D-SD'!Y76,0)</f>
        <v>-1151291.25</v>
      </c>
      <c r="Z76">
        <f>IF('D-B'!Z76=0,'D-B'!Z75+'D-SD'!Z76,0)</f>
        <v>-1746002.7029999997</v>
      </c>
      <c r="AA76">
        <f>IF('D-B'!AA76=0,'D-B'!AA75+'D-SD'!AA76,0)</f>
        <v>-1613767.75</v>
      </c>
    </row>
    <row r="77" spans="1:27" x14ac:dyDescent="0.3">
      <c r="A77">
        <v>76</v>
      </c>
      <c r="B77">
        <f>IF('D-B'!B77=0,'D-B'!B76+'D-SD'!B77,0)</f>
        <v>0</v>
      </c>
      <c r="C77">
        <f>IF('D-B'!C77=0,'D-B'!C76+'D-SD'!C77,0)</f>
        <v>0</v>
      </c>
      <c r="D77">
        <f>IF('D-B'!D77=0,'D-B'!D76+'D-SD'!D77,0)</f>
        <v>0</v>
      </c>
      <c r="E77">
        <f>IF('D-B'!E77=0,'D-B'!E76+'D-SD'!E77,0)</f>
        <v>0</v>
      </c>
      <c r="F77">
        <f>IF('D-B'!F77=0,'D-B'!F76+'D-SD'!F77,0)</f>
        <v>0</v>
      </c>
      <c r="G77">
        <f>IF('D-B'!G77=0,'D-B'!G76+'D-SD'!G77,0)</f>
        <v>-249805.81199999992</v>
      </c>
      <c r="H77">
        <f>IF('D-B'!H77=0,'D-B'!H76+'D-SD'!H77,0)</f>
        <v>-443773.81199999992</v>
      </c>
      <c r="I77">
        <f>IF('D-B'!I77=0,'D-B'!I76+'D-SD'!I77,0)</f>
        <v>-505933.75</v>
      </c>
      <c r="J77">
        <f>IF('D-B'!J77=0,'D-B'!J76+'D-SD'!J77,0)</f>
        <v>0</v>
      </c>
      <c r="K77">
        <f>IF('D-B'!K77=0,'D-B'!K76+'D-SD'!K77,0)</f>
        <v>0</v>
      </c>
      <c r="L77">
        <f>IF('D-B'!L77=0,'D-B'!L76+'D-SD'!L77,0)</f>
        <v>-1112744.3119999999</v>
      </c>
      <c r="M77">
        <f>IF('D-B'!M77=0,'D-B'!M76+'D-SD'!M77,0)</f>
        <v>-1194283.9369999999</v>
      </c>
      <c r="N77">
        <f>IF('D-B'!N77=0,'D-B'!N76+'D-SD'!N77,0)</f>
        <v>-1331268.3119999999</v>
      </c>
      <c r="O77">
        <f>IF('D-B'!O77=0,'D-B'!O76+'D-SD'!O77,0)</f>
        <v>-935024.31199999992</v>
      </c>
      <c r="P77">
        <f>IF('D-B'!P77=0,'D-B'!P76+'D-SD'!P77,0)</f>
        <v>-575028.875</v>
      </c>
      <c r="Q77">
        <f>IF('D-B'!Q77=0,'D-B'!Q76+'D-SD'!Q77,0)</f>
        <v>-1473701.875</v>
      </c>
      <c r="R77">
        <f>IF('D-B'!R77=0,'D-B'!R76+'D-SD'!R77,0)</f>
        <v>-1706779.844</v>
      </c>
      <c r="S77">
        <f>IF('D-B'!S77=0,'D-B'!S76+'D-SD'!S77,0)</f>
        <v>-2030166.0619999999</v>
      </c>
      <c r="T77">
        <f>IF('D-B'!T77=0,'D-B'!T76+'D-SD'!T77,0)</f>
        <v>-1962265.5619999999</v>
      </c>
      <c r="U77">
        <f>IF('D-B'!U77=0,'D-B'!U76+'D-SD'!U77,0)</f>
        <v>-1616721.75</v>
      </c>
      <c r="V77">
        <f>IF('D-B'!V77=0,'D-B'!V76+'D-SD'!V77,0)</f>
        <v>-688297</v>
      </c>
      <c r="W77">
        <f>IF('D-B'!W77=0,'D-B'!W76+'D-SD'!W77,0)</f>
        <v>-961767.125</v>
      </c>
      <c r="X77">
        <f>IF('D-B'!X77=0,'D-B'!X76+'D-SD'!X77,0)</f>
        <v>-1132797.25</v>
      </c>
      <c r="Y77">
        <f>IF('D-B'!Y77=0,'D-B'!Y76+'D-SD'!Y77,0)</f>
        <v>-1727251.7029999997</v>
      </c>
      <c r="Z77">
        <f>IF('D-B'!Z77=0,'D-B'!Z76+'D-SD'!Z77,0)</f>
        <v>-1595242.75</v>
      </c>
      <c r="AA77">
        <f>IF('D-B'!AA77=0,'D-B'!AA76+'D-SD'!AA77,0)</f>
        <v>-1528559.875</v>
      </c>
    </row>
    <row r="78" spans="1:27" x14ac:dyDescent="0.3">
      <c r="A78">
        <v>77</v>
      </c>
      <c r="B78">
        <f>IF('D-B'!B78=0,'D-B'!B77+'D-SD'!B78,0)</f>
        <v>0</v>
      </c>
      <c r="C78">
        <f>IF('D-B'!C78=0,'D-B'!C77+'D-SD'!C78,0)</f>
        <v>0</v>
      </c>
      <c r="D78">
        <f>IF('D-B'!D78=0,'D-B'!D77+'D-SD'!D78,0)</f>
        <v>0</v>
      </c>
      <c r="E78">
        <f>IF('D-B'!E78=0,'D-B'!E77+'D-SD'!E78,0)</f>
        <v>0</v>
      </c>
      <c r="F78">
        <f>IF('D-B'!F78=0,'D-B'!F77+'D-SD'!F78,0)</f>
        <v>-149080.06199999992</v>
      </c>
      <c r="G78">
        <f>IF('D-B'!G78=0,'D-B'!G77+'D-SD'!G78,0)</f>
        <v>-345467.5</v>
      </c>
      <c r="H78">
        <f>IF('D-B'!H78=0,'D-B'!H77+'D-SD'!H78,0)</f>
        <v>-400242.625</v>
      </c>
      <c r="I78">
        <f>IF('D-B'!I78=0,'D-B'!I77+'D-SD'!I78,0)</f>
        <v>0</v>
      </c>
      <c r="J78">
        <f>IF('D-B'!J78=0,'D-B'!J77+'D-SD'!J78,0)</f>
        <v>0</v>
      </c>
      <c r="K78">
        <f>IF('D-B'!K78=0,'D-B'!K77+'D-SD'!K78,0)</f>
        <v>-1073729.75</v>
      </c>
      <c r="L78">
        <f>IF('D-B'!L78=0,'D-B'!L77+'D-SD'!L78,0)</f>
        <v>-1411947.5619999999</v>
      </c>
      <c r="M78">
        <f>IF('D-B'!M78=0,'D-B'!M77+'D-SD'!M78,0)</f>
        <v>-1330668.0619999999</v>
      </c>
      <c r="N78">
        <f>IF('D-B'!N78=0,'D-B'!N77+'D-SD'!N78,0)</f>
        <v>-844122.875</v>
      </c>
      <c r="O78">
        <f>IF('D-B'!O78=0,'D-B'!O77+'D-SD'!O78,0)</f>
        <v>-470936</v>
      </c>
      <c r="P78">
        <f>IF('D-B'!P78=0,'D-B'!P77+'D-SD'!P78,0)</f>
        <v>-1438668.5619999999</v>
      </c>
      <c r="Q78">
        <f>IF('D-B'!Q78=0,'D-B'!Q77+'D-SD'!Q78,0)</f>
        <v>-1673540.8119999999</v>
      </c>
      <c r="R78">
        <f>IF('D-B'!R78=0,'D-B'!R77+'D-SD'!R78,0)</f>
        <v>-2050062.75</v>
      </c>
      <c r="S78">
        <f>IF('D-B'!S78=0,'D-B'!S77+'D-SD'!S78,0)</f>
        <v>-1933093.75</v>
      </c>
      <c r="T78">
        <f>IF('D-B'!T78=0,'D-B'!T77+'D-SD'!T78,0)</f>
        <v>-1578852.375</v>
      </c>
      <c r="U78">
        <f>IF('D-B'!U78=0,'D-B'!U77+'D-SD'!U78,0)</f>
        <v>-629926.5</v>
      </c>
      <c r="V78">
        <f>IF('D-B'!V78=0,'D-B'!V77+'D-SD'!V78,0)</f>
        <v>-944457.125</v>
      </c>
      <c r="W78">
        <f>IF('D-B'!W78=0,'D-B'!W77+'D-SD'!W78,0)</f>
        <v>-1164518.25</v>
      </c>
      <c r="X78">
        <f>IF('D-B'!X78=0,'D-B'!X77+'D-SD'!X78,0)</f>
        <v>-1708637.7029999997</v>
      </c>
      <c r="Y78">
        <f>IF('D-B'!Y78=0,'D-B'!Y77+'D-SD'!Y78,0)</f>
        <v>-1576610.75</v>
      </c>
      <c r="Z78">
        <f>IF('D-B'!Z78=0,'D-B'!Z77+'D-SD'!Z78,0)</f>
        <v>-1560345.875</v>
      </c>
      <c r="AA78">
        <f>IF('D-B'!AA78=0,'D-B'!AA77+'D-SD'!AA78,0)</f>
        <v>-971556.625</v>
      </c>
    </row>
    <row r="79" spans="1:27" x14ac:dyDescent="0.3">
      <c r="A79">
        <v>78</v>
      </c>
      <c r="B79">
        <f>IF('D-B'!B79=0,'D-B'!B78+'D-SD'!B79,0)</f>
        <v>0</v>
      </c>
      <c r="C79">
        <f>IF('D-B'!C79=0,'D-B'!C78+'D-SD'!C79,0)</f>
        <v>0</v>
      </c>
      <c r="D79">
        <f>IF('D-B'!D79=0,'D-B'!D78+'D-SD'!D79,0)</f>
        <v>0</v>
      </c>
      <c r="E79">
        <f>IF('D-B'!E79=0,'D-B'!E78+'D-SD'!E79,0)</f>
        <v>0</v>
      </c>
      <c r="F79">
        <f>IF('D-B'!F79=0,'D-B'!F78+'D-SD'!F79,0)</f>
        <v>-301663.18699999992</v>
      </c>
      <c r="G79">
        <f>IF('D-B'!G79=0,'D-B'!G78+'D-SD'!G79,0)</f>
        <v>-300768.56199999992</v>
      </c>
      <c r="H79">
        <f>IF('D-B'!H79=0,'D-B'!H78+'D-SD'!H79,0)</f>
        <v>0</v>
      </c>
      <c r="I79">
        <f>IF('D-B'!I79=0,'D-B'!I78+'D-SD'!I79,0)</f>
        <v>0</v>
      </c>
      <c r="J79">
        <f>IF('D-B'!J79=0,'D-B'!J78+'D-SD'!J79,0)</f>
        <v>-933992.81199999992</v>
      </c>
      <c r="K79">
        <f>IF('D-B'!K79=0,'D-B'!K78+'D-SD'!K79,0)</f>
        <v>-1348623.25</v>
      </c>
      <c r="L79">
        <f>IF('D-B'!L79=0,'D-B'!L78+'D-SD'!L79,0)</f>
        <v>-1295916.75</v>
      </c>
      <c r="M79">
        <f>IF('D-B'!M79=0,'D-B'!M78+'D-SD'!M79,0)</f>
        <v>-803581.375</v>
      </c>
      <c r="N79">
        <f>IF('D-B'!N79=0,'D-B'!N78+'D-SD'!N79,0)</f>
        <v>-419174.125</v>
      </c>
      <c r="O79">
        <f>IF('D-B'!O79=0,'D-B'!O78+'D-SD'!O79,0)</f>
        <v>-1397194.25</v>
      </c>
      <c r="P79">
        <f>IF('D-B'!P79=0,'D-B'!P78+'D-SD'!P79,0)</f>
        <v>-1741308.75</v>
      </c>
      <c r="Q79">
        <f>IF('D-B'!Q79=0,'D-B'!Q78+'D-SD'!Q79,0)</f>
        <v>-1970894.469</v>
      </c>
      <c r="R79">
        <f>IF('D-B'!R79=0,'D-B'!R78+'D-SD'!R79,0)</f>
        <v>-1904341.9369999999</v>
      </c>
      <c r="S79">
        <f>IF('D-B'!S79=0,'D-B'!S78+'D-SD'!S79,0)</f>
        <v>-1541283.9369999999</v>
      </c>
      <c r="T79">
        <f>IF('D-B'!T79=0,'D-B'!T78+'D-SD'!T79,0)</f>
        <v>-621317</v>
      </c>
      <c r="U79">
        <f>IF('D-B'!U79=0,'D-B'!U78+'D-SD'!U79,0)</f>
        <v>-901909.125</v>
      </c>
      <c r="V79">
        <f>IF('D-B'!V79=0,'D-B'!V78+'D-SD'!V79,0)</f>
        <v>-1146499.25</v>
      </c>
      <c r="W79">
        <f>IF('D-B'!W79=0,'D-B'!W78+'D-SD'!W79,0)</f>
        <v>-1690240.7029999997</v>
      </c>
      <c r="X79">
        <f>IF('D-B'!X79=0,'D-B'!X78+'D-SD'!X79,0)</f>
        <v>-1558117.75</v>
      </c>
      <c r="Y79">
        <f>IF('D-B'!Y79=0,'D-B'!Y78+'D-SD'!Y79,0)</f>
        <v>-1542024.875</v>
      </c>
      <c r="Z79">
        <f>IF('D-B'!Z79=0,'D-B'!Z78+'D-SD'!Z79,0)</f>
        <v>-1003650.625</v>
      </c>
      <c r="AA79">
        <f>IF('D-B'!AA79=0,'D-B'!AA78+'D-SD'!AA79,0)</f>
        <v>-1362106.25</v>
      </c>
    </row>
    <row r="80" spans="1:27" x14ac:dyDescent="0.3">
      <c r="A80">
        <v>79</v>
      </c>
      <c r="B80">
        <f>IF('D-B'!B80=0,'D-B'!B79+'D-SD'!B80,0)</f>
        <v>0</v>
      </c>
      <c r="C80">
        <f>IF('D-B'!C80=0,'D-B'!C79+'D-SD'!C80,0)</f>
        <v>0</v>
      </c>
      <c r="D80">
        <f>IF('D-B'!D80=0,'D-B'!D79+'D-SD'!D80,0)</f>
        <v>0</v>
      </c>
      <c r="E80">
        <f>IF('D-B'!E80=0,'D-B'!E79+'D-SD'!E80,0)</f>
        <v>-135751.875</v>
      </c>
      <c r="F80">
        <f>IF('D-B'!F80=0,'D-B'!F79+'D-SD'!F80,0)</f>
        <v>-254365.43699999992</v>
      </c>
      <c r="G80">
        <f>IF('D-B'!G80=0,'D-B'!G79+'D-SD'!G80,0)</f>
        <v>0</v>
      </c>
      <c r="H80">
        <f>IF('D-B'!H80=0,'D-B'!H79+'D-SD'!H80,0)</f>
        <v>0</v>
      </c>
      <c r="I80">
        <f>IF('D-B'!I80=0,'D-B'!I79+'D-SD'!I80,0)</f>
        <v>-582696.75</v>
      </c>
      <c r="J80">
        <f>IF('D-B'!J80=0,'D-B'!J79+'D-SD'!J80,0)</f>
        <v>-1239665.875</v>
      </c>
      <c r="K80">
        <f>IF('D-B'!K80=0,'D-B'!K79+'D-SD'!K80,0)</f>
        <v>-1230329.5</v>
      </c>
      <c r="L80">
        <f>IF('D-B'!L80=0,'D-B'!L79+'D-SD'!L80,0)</f>
        <v>-765799.875</v>
      </c>
      <c r="M80">
        <f>IF('D-B'!M80=0,'D-B'!M79+'D-SD'!M80,0)</f>
        <v>-367762.375</v>
      </c>
      <c r="N80">
        <f>IF('D-B'!N80=0,'D-B'!N79+'D-SD'!N80,0)</f>
        <v>-1358081.9369999999</v>
      </c>
      <c r="O80">
        <f>IF('D-B'!O80=0,'D-B'!O79+'D-SD'!O80,0)</f>
        <v>-1602635.6869999999</v>
      </c>
      <c r="P80">
        <f>IF('D-B'!P80=0,'D-B'!P79+'D-SD'!P80,0)</f>
        <v>-1942622.156</v>
      </c>
      <c r="Q80">
        <f>IF('D-B'!Q80=0,'D-B'!Q79+'D-SD'!Q80,0)</f>
        <v>-1876523.125</v>
      </c>
      <c r="R80">
        <f>IF('D-B'!R80=0,'D-B'!R79+'D-SD'!R80,0)</f>
        <v>-1504134.5</v>
      </c>
      <c r="S80">
        <f>IF('D-B'!S80=0,'D-B'!S79+'D-SD'!S80,0)</f>
        <v>-563008.5</v>
      </c>
      <c r="T80">
        <f>IF('D-B'!T80=0,'D-B'!T79+'D-SD'!T80,0)</f>
        <v>-859113.125</v>
      </c>
      <c r="U80">
        <f>IF('D-B'!U80=0,'D-B'!U79+'D-SD'!U80,0)</f>
        <v>-1101288.1869999999</v>
      </c>
      <c r="V80">
        <f>IF('D-B'!V80=0,'D-B'!V79+'D-SD'!V80,0)</f>
        <v>-1672103.7029999997</v>
      </c>
      <c r="W80">
        <f>IF('D-B'!W80=0,'D-B'!W79+'D-SD'!W80,0)</f>
        <v>-1539840.75</v>
      </c>
      <c r="X80">
        <f>IF('D-B'!X80=0,'D-B'!X79+'D-SD'!X80,0)</f>
        <v>-1523843.875</v>
      </c>
      <c r="Y80">
        <f>IF('D-B'!Y80=0,'D-B'!Y79+'D-SD'!Y80,0)</f>
        <v>-935634.625</v>
      </c>
      <c r="Z80">
        <f>IF('D-B'!Z80=0,'D-B'!Z79+'D-SD'!Z80,0)</f>
        <v>-1343422.25</v>
      </c>
      <c r="AA80">
        <f>IF('D-B'!AA80=0,'D-B'!AA79+'D-SD'!AA80,0)</f>
        <v>-1981534.781</v>
      </c>
    </row>
    <row r="81" spans="1:27" x14ac:dyDescent="0.3">
      <c r="A81">
        <v>80</v>
      </c>
      <c r="B81">
        <f>IF('D-B'!B81=0,'D-B'!B80+'D-SD'!B81,0)</f>
        <v>0</v>
      </c>
      <c r="C81">
        <f>IF('D-B'!C81=0,'D-B'!C80+'D-SD'!C81,0)</f>
        <v>0</v>
      </c>
      <c r="D81">
        <f>IF('D-B'!D81=0,'D-B'!D80+'D-SD'!D81,0)</f>
        <v>0</v>
      </c>
      <c r="E81">
        <f>IF('D-B'!E81=0,'D-B'!E80+'D-SD'!E81,0)</f>
        <v>-146735.31199999992</v>
      </c>
      <c r="F81">
        <f>IF('D-B'!F81=0,'D-B'!F80+'D-SD'!F81,0)</f>
        <v>0</v>
      </c>
      <c r="G81">
        <f>IF('D-B'!G81=0,'D-B'!G80+'D-SD'!G81,0)</f>
        <v>0</v>
      </c>
      <c r="H81">
        <f>IF('D-B'!H81=0,'D-B'!H80+'D-SD'!H81,0)</f>
        <v>-94037.811999999918</v>
      </c>
      <c r="I81">
        <f>IF('D-B'!I81=0,'D-B'!I80+'D-SD'!I81,0)</f>
        <v>-1132959.5</v>
      </c>
      <c r="J81">
        <f>IF('D-B'!J81=0,'D-B'!J80+'D-SD'!J81,0)</f>
        <v>-1119110.25</v>
      </c>
      <c r="K81">
        <f>IF('D-B'!K81=0,'D-B'!K80+'D-SD'!K81,0)</f>
        <v>-700788.375</v>
      </c>
      <c r="L81">
        <f>IF('D-B'!L81=0,'D-B'!L80+'D-SD'!L81,0)</f>
        <v>-319053.5</v>
      </c>
      <c r="M81">
        <f>IF('D-B'!M81=0,'D-B'!M80+'D-SD'!M81,0)</f>
        <v>-1319289.5619999999</v>
      </c>
      <c r="N81">
        <f>IF('D-B'!N81=0,'D-B'!N80+'D-SD'!N81,0)</f>
        <v>-1666331.625</v>
      </c>
      <c r="O81">
        <f>IF('D-B'!O81=0,'D-B'!O80+'D-SD'!O81,0)</f>
        <v>-1907909.875</v>
      </c>
      <c r="P81">
        <f>IF('D-B'!P81=0,'D-B'!P80+'D-SD'!P81,0)</f>
        <v>-1849723.3119999999</v>
      </c>
      <c r="Q81">
        <f>IF('D-B'!Q81=0,'D-B'!Q80+'D-SD'!Q81,0)</f>
        <v>-1467912.125</v>
      </c>
      <c r="R81">
        <f>IF('D-B'!R81=0,'D-B'!R80+'D-SD'!R81,0)</f>
        <v>-455119</v>
      </c>
      <c r="S81">
        <f>IF('D-B'!S81=0,'D-B'!S80+'D-SD'!S81,0)</f>
        <v>-816610.125</v>
      </c>
      <c r="T81">
        <f>IF('D-B'!T81=0,'D-B'!T80+'D-SD'!T81,0)</f>
        <v>-1005836.125</v>
      </c>
      <c r="U81">
        <f>IF('D-B'!U81=0,'D-B'!U80+'D-SD'!U81,0)</f>
        <v>-1645583.6090000002</v>
      </c>
      <c r="V81">
        <f>IF('D-B'!V81=0,'D-B'!V80+'D-SD'!V81,0)</f>
        <v>-1521823.75</v>
      </c>
      <c r="W81">
        <f>IF('D-B'!W81=0,'D-B'!W80+'D-SD'!W81,0)</f>
        <v>-1505900.875</v>
      </c>
      <c r="X81">
        <f>IF('D-B'!X81=0,'D-B'!X80+'D-SD'!X81,0)</f>
        <v>-917748.625</v>
      </c>
      <c r="Y81">
        <f>IF('D-B'!Y81=0,'D-B'!Y80+'D-SD'!Y81,0)</f>
        <v>-1324633.25</v>
      </c>
      <c r="Z81">
        <f>IF('D-B'!Z81=0,'D-B'!Z80+'D-SD'!Z81,0)</f>
        <v>-1962824.781</v>
      </c>
      <c r="AA81">
        <f>IF('D-B'!AA81=0,'D-B'!AA80+'D-SD'!AA81,0)</f>
        <v>-2082505.656</v>
      </c>
    </row>
    <row r="82" spans="1:27" x14ac:dyDescent="0.3">
      <c r="A82">
        <v>81</v>
      </c>
      <c r="B82">
        <f>IF('D-B'!B82=0,'D-B'!B81+'D-SD'!B82,0)</f>
        <v>0</v>
      </c>
      <c r="C82">
        <f>IF('D-B'!C82=0,'D-B'!C81+'D-SD'!C82,0)</f>
        <v>0</v>
      </c>
      <c r="D82">
        <f>IF('D-B'!D82=0,'D-B'!D81+'D-SD'!D82,0)</f>
        <v>0</v>
      </c>
      <c r="E82">
        <f>IF('D-B'!E82=0,'D-B'!E81+'D-SD'!E82,0)</f>
        <v>0</v>
      </c>
      <c r="F82">
        <f>IF('D-B'!F82=0,'D-B'!F81+'D-SD'!F82,0)</f>
        <v>0</v>
      </c>
      <c r="G82">
        <f>IF('D-B'!G82=0,'D-B'!G81+'D-SD'!G82,0)</f>
        <v>0</v>
      </c>
      <c r="H82">
        <f>IF('D-B'!H82=0,'D-B'!H81+'D-SD'!H82,0)</f>
        <v>-780425.125</v>
      </c>
      <c r="I82">
        <f>IF('D-B'!I82=0,'D-B'!I81+'D-SD'!I82,0)</f>
        <v>-823286.93699999992</v>
      </c>
      <c r="J82">
        <f>IF('D-B'!J82=0,'D-B'!J81+'D-SD'!J82,0)</f>
        <v>-640145.875</v>
      </c>
      <c r="K82">
        <f>IF('D-B'!K82=0,'D-B'!K81+'D-SD'!K82,0)</f>
        <v>-292560.625</v>
      </c>
      <c r="L82">
        <f>IF('D-B'!L82=0,'D-B'!L81+'D-SD'!L82,0)</f>
        <v>-1283199.25</v>
      </c>
      <c r="M82">
        <f>IF('D-B'!M82=0,'D-B'!M81+'D-SD'!M82,0)</f>
        <v>-1530339.5619999999</v>
      </c>
      <c r="N82">
        <f>IF('D-B'!N82=0,'D-B'!N81+'D-SD'!N82,0)</f>
        <v>-1825592.5619999999</v>
      </c>
      <c r="O82">
        <f>IF('D-B'!O82=0,'D-B'!O81+'D-SD'!O82,0)</f>
        <v>-1766483.531</v>
      </c>
      <c r="P82">
        <f>IF('D-B'!P82=0,'D-B'!P81+'D-SD'!P82,0)</f>
        <v>-1432695.6869999999</v>
      </c>
      <c r="Q82">
        <f>IF('D-B'!Q82=0,'D-B'!Q81+'D-SD'!Q82,0)</f>
        <v>-398157.5</v>
      </c>
      <c r="R82">
        <f>IF('D-B'!R82=0,'D-B'!R81+'D-SD'!R82,0)</f>
        <v>-774511.125</v>
      </c>
      <c r="S82">
        <f>IF('D-B'!S82=0,'D-B'!S81+'D-SD'!S82,0)</f>
        <v>-960687.06199999992</v>
      </c>
      <c r="T82">
        <f>IF('D-B'!T82=0,'D-B'!T81+'D-SD'!T82,0)</f>
        <v>-1618822.531</v>
      </c>
      <c r="U82">
        <f>IF('D-B'!U82=0,'D-B'!U81+'D-SD'!U82,0)</f>
        <v>-1494019.344</v>
      </c>
      <c r="V82">
        <f>IF('D-B'!V82=0,'D-B'!V81+'D-SD'!V82,0)</f>
        <v>-1438245.875</v>
      </c>
      <c r="W82">
        <f>IF('D-B'!W82=0,'D-B'!W81+'D-SD'!W82,0)</f>
        <v>-1000074.625</v>
      </c>
      <c r="X82">
        <f>IF('D-B'!X82=0,'D-B'!X81+'D-SD'!X82,0)</f>
        <v>-1405983.25</v>
      </c>
      <c r="Y82">
        <f>IF('D-B'!Y82=0,'D-B'!Y81+'D-SD'!Y82,0)</f>
        <v>-1944009.781</v>
      </c>
      <c r="Z82">
        <f>IF('D-B'!Z82=0,'D-B'!Z81+'D-SD'!Z82,0)</f>
        <v>-2064013.656</v>
      </c>
      <c r="AA82">
        <f>IF('D-B'!AA82=0,'D-B'!AA81+'D-SD'!AA82,0)</f>
        <v>-1904515.375</v>
      </c>
    </row>
    <row r="83" spans="1:27" x14ac:dyDescent="0.3">
      <c r="A83">
        <v>82</v>
      </c>
      <c r="B83">
        <f>IF('D-B'!B83=0,'D-B'!B82+'D-SD'!B83,0)</f>
        <v>0</v>
      </c>
      <c r="C83">
        <f>IF('D-B'!C83=0,'D-B'!C82+'D-SD'!C83,0)</f>
        <v>0</v>
      </c>
      <c r="D83">
        <f>IF('D-B'!D83=0,'D-B'!D82+'D-SD'!D83,0)</f>
        <v>0</v>
      </c>
      <c r="E83">
        <f>IF('D-B'!E83=0,'D-B'!E82+'D-SD'!E83,0)</f>
        <v>0</v>
      </c>
      <c r="F83">
        <f>IF('D-B'!F83=0,'D-B'!F82+'D-SD'!F83,0)</f>
        <v>0</v>
      </c>
      <c r="G83">
        <f>IF('D-B'!G83=0,'D-B'!G82+'D-SD'!G83,0)</f>
        <v>-348685.56199999992</v>
      </c>
      <c r="H83">
        <f>IF('D-B'!H83=0,'D-B'!H82+'D-SD'!H83,0)</f>
        <v>-655342.68699999992</v>
      </c>
      <c r="I83">
        <f>IF('D-B'!I83=0,'D-B'!I82+'D-SD'!I83,0)</f>
        <v>-182052.43699999992</v>
      </c>
      <c r="J83">
        <f>IF('D-B'!J83=0,'D-B'!J82+'D-SD'!J83,0)</f>
        <v>0</v>
      </c>
      <c r="K83">
        <f>IF('D-B'!K83=0,'D-B'!K82+'D-SD'!K83,0)</f>
        <v>-1129553.9369999999</v>
      </c>
      <c r="L83">
        <f>IF('D-B'!L83=0,'D-B'!L82+'D-SD'!L83,0)</f>
        <v>-1547048.5</v>
      </c>
      <c r="M83">
        <f>IF('D-B'!M83=0,'D-B'!M82+'D-SD'!M83,0)</f>
        <v>-1843559.281</v>
      </c>
      <c r="N83">
        <f>IF('D-B'!N83=0,'D-B'!N82+'D-SD'!N83,0)</f>
        <v>-1785611.719</v>
      </c>
      <c r="O83">
        <f>IF('D-B'!O83=0,'D-B'!O82+'D-SD'!O83,0)</f>
        <v>-1391039.3119999999</v>
      </c>
      <c r="P83">
        <f>IF('D-B'!P83=0,'D-B'!P82+'D-SD'!P83,0)</f>
        <v>-292274</v>
      </c>
      <c r="Q83">
        <f>IF('D-B'!Q83=0,'D-B'!Q82+'D-SD'!Q83,0)</f>
        <v>-783327.125</v>
      </c>
      <c r="R83">
        <f>IF('D-B'!R83=0,'D-B'!R82+'D-SD'!R83,0)</f>
        <v>-965957</v>
      </c>
      <c r="S83">
        <f>IF('D-B'!S83=0,'D-B'!S82+'D-SD'!S83,0)</f>
        <v>-1592363.4369999999</v>
      </c>
      <c r="T83">
        <f>IF('D-B'!T83=0,'D-B'!T82+'D-SD'!T83,0)</f>
        <v>-1465974.969</v>
      </c>
      <c r="U83">
        <f>IF('D-B'!U83=0,'D-B'!U82+'D-SD'!U83,0)</f>
        <v>-1455899.281</v>
      </c>
      <c r="V83">
        <f>IF('D-B'!V83=0,'D-B'!V82+'D-SD'!V83,0)</f>
        <v>-882653.625</v>
      </c>
      <c r="W83">
        <f>IF('D-B'!W83=0,'D-B'!W82+'D-SD'!W83,0)</f>
        <v>-1287549.25</v>
      </c>
      <c r="X83">
        <f>IF('D-B'!X83=0,'D-B'!X82+'D-SD'!X83,0)</f>
        <v>-1875331.781</v>
      </c>
      <c r="Y83">
        <f>IF('D-B'!Y83=0,'D-B'!Y82+'D-SD'!Y83,0)</f>
        <v>-2045415.656</v>
      </c>
      <c r="Z83">
        <f>IF('D-B'!Z83=0,'D-B'!Z82+'D-SD'!Z83,0)</f>
        <v>-1885819.375</v>
      </c>
      <c r="AA83">
        <f>IF('D-B'!AA83=0,'D-B'!AA82+'D-SD'!AA83,0)</f>
        <v>-1676321.25</v>
      </c>
    </row>
    <row r="84" spans="1:27" x14ac:dyDescent="0.3">
      <c r="A84">
        <v>83</v>
      </c>
      <c r="B84">
        <f>IF('D-B'!B84=0,'D-B'!B83+'D-SD'!B84,0)</f>
        <v>0</v>
      </c>
      <c r="C84">
        <f>IF('D-B'!C84=0,'D-B'!C83+'D-SD'!C84,0)</f>
        <v>0</v>
      </c>
      <c r="D84">
        <f>IF('D-B'!D84=0,'D-B'!D83+'D-SD'!D84,0)</f>
        <v>0</v>
      </c>
      <c r="E84">
        <f>IF('D-B'!E84=0,'D-B'!E83+'D-SD'!E84,0)</f>
        <v>0</v>
      </c>
      <c r="F84">
        <f>IF('D-B'!F84=0,'D-B'!F83+'D-SD'!F84,0)</f>
        <v>-258178.68699999992</v>
      </c>
      <c r="G84">
        <f>IF('D-B'!G84=0,'D-B'!G83+'D-SD'!G84,0)</f>
        <v>-556761.375</v>
      </c>
      <c r="H84">
        <f>IF('D-B'!H84=0,'D-B'!H83+'D-SD'!H84,0)</f>
        <v>-78075.936999999918</v>
      </c>
      <c r="I84">
        <f>IF('D-B'!I84=0,'D-B'!I83+'D-SD'!I84,0)</f>
        <v>0</v>
      </c>
      <c r="J84">
        <f>IF('D-B'!J84=0,'D-B'!J83+'D-SD'!J84,0)</f>
        <v>-724421.375</v>
      </c>
      <c r="K84">
        <f>IF('D-B'!K84=0,'D-B'!K83+'D-SD'!K84,0)</f>
        <v>-1182346.5</v>
      </c>
      <c r="L84">
        <f>IF('D-B'!L84=0,'D-B'!L83+'D-SD'!L84,0)</f>
        <v>-1564228.969</v>
      </c>
      <c r="M84">
        <f>IF('D-B'!M84=0,'D-B'!M83+'D-SD'!M84,0)</f>
        <v>-1718197.906</v>
      </c>
      <c r="N84">
        <f>IF('D-B'!N84=0,'D-B'!N83+'D-SD'!N84,0)</f>
        <v>-1401753.875</v>
      </c>
      <c r="O84">
        <f>IF('D-B'!O84=0,'D-B'!O83+'D-SD'!O84,0)</f>
        <v>-329951.5</v>
      </c>
      <c r="P84">
        <f>IF('D-B'!P84=0,'D-B'!P83+'D-SD'!P84,0)</f>
        <v>-743425.125</v>
      </c>
      <c r="Q84">
        <f>IF('D-B'!Q84=0,'D-B'!Q83+'D-SD'!Q84,0)</f>
        <v>-922159.93699999992</v>
      </c>
      <c r="R84">
        <f>IF('D-B'!R84=0,'D-B'!R83+'D-SD'!R84,0)</f>
        <v>-1566324.375</v>
      </c>
      <c r="S84">
        <f>IF('D-B'!S84=0,'D-B'!S83+'D-SD'!S84,0)</f>
        <v>-1438234.594</v>
      </c>
      <c r="T84">
        <f>IF('D-B'!T84=0,'D-B'!T83+'D-SD'!T84,0)</f>
        <v>-1173303.6869999999</v>
      </c>
      <c r="U84">
        <f>IF('D-B'!U84=0,'D-B'!U83+'D-SD'!U84,0)</f>
        <v>-788610.43699999992</v>
      </c>
      <c r="V84">
        <f>IF('D-B'!V84=0,'D-B'!V83+'D-SD'!V84,0)</f>
        <v>-1219376.25</v>
      </c>
      <c r="W84">
        <f>IF('D-B'!W84=0,'D-B'!W83+'D-SD'!W84,0)</f>
        <v>-1806871.781</v>
      </c>
      <c r="X84">
        <f>IF('D-B'!X84=0,'D-B'!X83+'D-SD'!X84,0)</f>
        <v>-1976957.656</v>
      </c>
      <c r="Y84">
        <f>IF('D-B'!Y84=0,'D-B'!Y83+'D-SD'!Y84,0)</f>
        <v>-1867018.375</v>
      </c>
      <c r="Z84">
        <f>IF('D-B'!Z84=0,'D-B'!Z83+'D-SD'!Z84,0)</f>
        <v>-1658011.25</v>
      </c>
      <c r="AA84">
        <f>IF('D-B'!AA84=0,'D-B'!AA83+'D-SD'!AA84,0)</f>
        <v>-1669879.875</v>
      </c>
    </row>
    <row r="85" spans="1:27" x14ac:dyDescent="0.3">
      <c r="A85">
        <v>84</v>
      </c>
      <c r="B85">
        <f>IF('D-B'!B85=0,'D-B'!B84+'D-SD'!B85,0)</f>
        <v>0</v>
      </c>
      <c r="C85">
        <f>IF('D-B'!C85=0,'D-B'!C84+'D-SD'!C85,0)</f>
        <v>0</v>
      </c>
      <c r="D85">
        <f>IF('D-B'!D85=0,'D-B'!D84+'D-SD'!D85,0)</f>
        <v>0</v>
      </c>
      <c r="E85">
        <f>IF('D-B'!E85=0,'D-B'!E84+'D-SD'!E85,0)</f>
        <v>-39083.498999999836</v>
      </c>
      <c r="F85">
        <f>IF('D-B'!F85=0,'D-B'!F84+'D-SD'!F85,0)</f>
        <v>-510667.125</v>
      </c>
      <c r="G85">
        <f>IF('D-B'!G85=0,'D-B'!G84+'D-SD'!G85,0)</f>
        <v>0</v>
      </c>
      <c r="H85">
        <f>IF('D-B'!H85=0,'D-B'!H84+'D-SD'!H85,0)</f>
        <v>0</v>
      </c>
      <c r="I85">
        <f>IF('D-B'!I85=0,'D-B'!I84+'D-SD'!I85,0)</f>
        <v>-494373.18699999992</v>
      </c>
      <c r="J85">
        <f>IF('D-B'!J85=0,'D-B'!J84+'D-SD'!J85,0)</f>
        <v>-1072012.4369999999</v>
      </c>
      <c r="K85">
        <f>IF('D-B'!K85=0,'D-B'!K84+'D-SD'!K85,0)</f>
        <v>-1501313.6869999999</v>
      </c>
      <c r="L85">
        <f>IF('D-B'!L85=0,'D-B'!L84+'D-SD'!L85,0)</f>
        <v>-1477193.094</v>
      </c>
      <c r="M85">
        <f>IF('D-B'!M85=0,'D-B'!M84+'D-SD'!M85,0)</f>
        <v>-1012777.5</v>
      </c>
      <c r="N85">
        <f>IF('D-B'!N85=0,'D-B'!N84+'D-SD'!N85,0)</f>
        <v>0</v>
      </c>
      <c r="O85">
        <f>IF('D-B'!O85=0,'D-B'!O84+'D-SD'!O85,0)</f>
        <v>-397063.06199999992</v>
      </c>
      <c r="P85">
        <f>IF('D-B'!P85=0,'D-B'!P84+'D-SD'!P85,0)</f>
        <v>-629519.875</v>
      </c>
      <c r="Q85">
        <f>IF('D-B'!Q85=0,'D-B'!Q84+'D-SD'!Q85,0)</f>
        <v>-1541220.281</v>
      </c>
      <c r="R85">
        <f>IF('D-B'!R85=0,'D-B'!R84+'D-SD'!R85,0)</f>
        <v>-1410911.1869999999</v>
      </c>
      <c r="S85">
        <f>IF('D-B'!S85=0,'D-B'!S84+'D-SD'!S85,0)</f>
        <v>-1141001.094</v>
      </c>
      <c r="T85">
        <f>IF('D-B'!T85=0,'D-B'!T84+'D-SD'!T85,0)</f>
        <v>-557467.25</v>
      </c>
      <c r="U85">
        <f>IF('D-B'!U85=0,'D-B'!U84+'D-SD'!U85,0)</f>
        <v>-1173457.25</v>
      </c>
      <c r="V85">
        <f>IF('D-B'!V85=0,'D-B'!V84+'D-SD'!V85,0)</f>
        <v>-1788670.781</v>
      </c>
      <c r="W85">
        <f>IF('D-B'!W85=0,'D-B'!W84+'D-SD'!W85,0)</f>
        <v>-2008713.656</v>
      </c>
      <c r="X85">
        <f>IF('D-B'!X85=0,'D-B'!X84+'D-SD'!X85,0)</f>
        <v>-1848355.375</v>
      </c>
      <c r="Y85">
        <f>IF('D-B'!Y85=0,'D-B'!Y84+'D-SD'!Y85,0)</f>
        <v>-1589596.25</v>
      </c>
      <c r="Z85">
        <f>IF('D-B'!Z85=0,'D-B'!Z84+'D-SD'!Z85,0)</f>
        <v>-1651484.875</v>
      </c>
      <c r="AA85">
        <f>IF('D-B'!AA85=0,'D-B'!AA84+'D-SD'!AA85,0)</f>
        <v>-2038946.156</v>
      </c>
    </row>
    <row r="86" spans="1:27" x14ac:dyDescent="0.3">
      <c r="A86">
        <v>85</v>
      </c>
      <c r="B86">
        <f>IF('D-B'!B86=0,'D-B'!B85+'D-SD'!B86,0)</f>
        <v>0</v>
      </c>
      <c r="C86">
        <f>IF('D-B'!C86=0,'D-B'!C85+'D-SD'!C86,0)</f>
        <v>0</v>
      </c>
      <c r="D86">
        <f>IF('D-B'!D86=0,'D-B'!D85+'D-SD'!D86,0)</f>
        <v>0</v>
      </c>
      <c r="E86">
        <f>IF('D-B'!E86=0,'D-B'!E85+'D-SD'!E86,0)</f>
        <v>-401024.81199999992</v>
      </c>
      <c r="F86">
        <f>IF('D-B'!F86=0,'D-B'!F85+'D-SD'!F86,0)</f>
        <v>0</v>
      </c>
      <c r="G86">
        <f>IF('D-B'!G86=0,'D-B'!G85+'D-SD'!G86,0)</f>
        <v>0</v>
      </c>
      <c r="H86">
        <f>IF('D-B'!H86=0,'D-B'!H85+'D-SD'!H86,0)</f>
        <v>-272670.06199999992</v>
      </c>
      <c r="I86">
        <f>IF('D-B'!I86=0,'D-B'!I85+'D-SD'!I86,0)</f>
        <v>-963927.375</v>
      </c>
      <c r="J86">
        <f>IF('D-B'!J86=0,'D-B'!J85+'D-SD'!J86,0)</f>
        <v>-1392766.375</v>
      </c>
      <c r="K86">
        <f>IF('D-B'!K86=0,'D-B'!K85+'D-SD'!K86,0)</f>
        <v>-1418079.281</v>
      </c>
      <c r="L86">
        <f>IF('D-B'!L86=0,'D-B'!L85+'D-SD'!L86,0)</f>
        <v>-976502.06199999992</v>
      </c>
      <c r="M86">
        <f>IF('D-B'!M86=0,'D-B'!M85+'D-SD'!M86,0)</f>
        <v>-174054.5</v>
      </c>
      <c r="N86">
        <f>IF('D-B'!N86=0,'D-B'!N85+'D-SD'!N86,0)</f>
        <v>-622974.06199999992</v>
      </c>
      <c r="O86">
        <f>IF('D-B'!O86=0,'D-B'!O85+'D-SD'!O86,0)</f>
        <v>-830437.81199999992</v>
      </c>
      <c r="P86">
        <f>IF('D-B'!P86=0,'D-B'!P85+'D-SD'!P86,0)</f>
        <v>-1517241.1869999999</v>
      </c>
      <c r="Q86">
        <f>IF('D-B'!Q86=0,'D-B'!Q85+'D-SD'!Q86,0)</f>
        <v>-1384522.8119999999</v>
      </c>
      <c r="R86">
        <f>IF('D-B'!R86=0,'D-B'!R85+'D-SD'!R86,0)</f>
        <v>-1109104.5</v>
      </c>
      <c r="S86">
        <f>IF('D-B'!S86=0,'D-B'!S85+'D-SD'!S86,0)</f>
        <v>-800321.125</v>
      </c>
      <c r="T86">
        <f>IF('D-B'!T86=0,'D-B'!T85+'D-SD'!T86,0)</f>
        <v>-1227299.3119999999</v>
      </c>
      <c r="U86">
        <f>IF('D-B'!U86=0,'D-B'!U85+'D-SD'!U86,0)</f>
        <v>-1858100.594</v>
      </c>
      <c r="V86">
        <f>IF('D-B'!V86=0,'D-B'!V85+'D-SD'!V86,0)</f>
        <v>-1640732.656</v>
      </c>
      <c r="W86">
        <f>IF('D-B'!W86=0,'D-B'!W85+'D-SD'!W86,0)</f>
        <v>-1479908.375</v>
      </c>
      <c r="X86">
        <f>IF('D-B'!X86=0,'D-B'!X85+'D-SD'!X86,0)</f>
        <v>-1271319.25</v>
      </c>
      <c r="Y86">
        <f>IF('D-B'!Y86=0,'D-B'!Y85+'D-SD'!Y86,0)</f>
        <v>-1382984.875</v>
      </c>
      <c r="Z86">
        <f>IF('D-B'!Z86=0,'D-B'!Z85+'D-SD'!Z86,0)</f>
        <v>-1770276.156</v>
      </c>
      <c r="AA86">
        <f>IF('D-B'!AA86=0,'D-B'!AA85+'D-SD'!AA86,0)</f>
        <v>-981753.75</v>
      </c>
    </row>
    <row r="87" spans="1:27" x14ac:dyDescent="0.3">
      <c r="A87">
        <v>86</v>
      </c>
      <c r="B87">
        <f>IF('D-B'!B87=0,'D-B'!B86+'D-SD'!B87,0)</f>
        <v>0</v>
      </c>
      <c r="C87">
        <f>IF('D-B'!C87=0,'D-B'!C86+'D-SD'!C87,0)</f>
        <v>0</v>
      </c>
      <c r="D87">
        <f>IF('D-B'!D87=0,'D-B'!D86+'D-SD'!D87,0)</f>
        <v>-165144.87399999984</v>
      </c>
      <c r="E87">
        <f>IF('D-B'!E87=0,'D-B'!E86+'D-SD'!E87,0)</f>
        <v>0</v>
      </c>
      <c r="F87">
        <f>IF('D-B'!F87=0,'D-B'!F86+'D-SD'!F87,0)</f>
        <v>0</v>
      </c>
      <c r="G87">
        <f>IF('D-B'!G87=0,'D-B'!G86+'D-SD'!G87,0)</f>
        <v>-51729.311999999918</v>
      </c>
      <c r="H87">
        <f>IF('D-B'!H87=0,'D-B'!H86+'D-SD'!H87,0)</f>
        <v>-860014.31199999992</v>
      </c>
      <c r="I87">
        <f>IF('D-B'!I87=0,'D-B'!I86+'D-SD'!I87,0)</f>
        <v>-1286468.094</v>
      </c>
      <c r="J87">
        <f>IF('D-B'!J87=0,'D-B'!J86+'D-SD'!J87,0)</f>
        <v>-1313332.469</v>
      </c>
      <c r="K87">
        <f>IF('D-B'!K87=0,'D-B'!K86+'D-SD'!K87,0)</f>
        <v>-908584.68699999992</v>
      </c>
      <c r="L87">
        <f>IF('D-B'!L87=0,'D-B'!L86+'D-SD'!L87,0)</f>
        <v>0</v>
      </c>
      <c r="M87">
        <f>IF('D-B'!M87=0,'D-B'!M86+'D-SD'!M87,0)</f>
        <v>-572618.06199999992</v>
      </c>
      <c r="N87">
        <f>IF('D-B'!N87=0,'D-B'!N86+'D-SD'!N87,0)</f>
        <v>-783692.75</v>
      </c>
      <c r="O87">
        <f>IF('D-B'!O87=0,'D-B'!O86+'D-SD'!O87,0)</f>
        <v>-1486823.094</v>
      </c>
      <c r="P87">
        <f>IF('D-B'!P87=0,'D-B'!P86+'D-SD'!P87,0)</f>
        <v>-1359289.406</v>
      </c>
      <c r="Q87">
        <f>IF('D-B'!Q87=0,'D-B'!Q86+'D-SD'!Q87,0)</f>
        <v>-1078123.906</v>
      </c>
      <c r="R87">
        <f>IF('D-B'!R87=0,'D-B'!R86+'D-SD'!R87,0)</f>
        <v>-656729.93699999992</v>
      </c>
      <c r="S87">
        <f>IF('D-B'!S87=0,'D-B'!S86+'D-SD'!S87,0)</f>
        <v>-1081443.3119999999</v>
      </c>
      <c r="T87">
        <f>IF('D-B'!T87=0,'D-B'!T86+'D-SD'!T87,0)</f>
        <v>-1727289.406</v>
      </c>
      <c r="U87">
        <f>IF('D-B'!U87=0,'D-B'!U86+'D-SD'!U87,0)</f>
        <v>-1916133.531</v>
      </c>
      <c r="V87">
        <f>IF('D-B'!V87=0,'D-B'!V86+'D-SD'!V87,0)</f>
        <v>-1811722.375</v>
      </c>
      <c r="W87">
        <f>IF('D-B'!W87=0,'D-B'!W86+'D-SD'!W87,0)</f>
        <v>-1553258.25</v>
      </c>
      <c r="X87">
        <f>IF('D-B'!X87=0,'D-B'!X86+'D-SD'!X87,0)</f>
        <v>-1614623.875</v>
      </c>
      <c r="Y87">
        <f>IF('D-B'!Y87=0,'D-B'!Y86+'D-SD'!Y87,0)</f>
        <v>-2001500.156</v>
      </c>
      <c r="Z87">
        <f>IF('D-B'!Z87=0,'D-B'!Z86+'D-SD'!Z87,0)</f>
        <v>-1263554.75</v>
      </c>
      <c r="AA87">
        <f>IF('D-B'!AA87=0,'D-B'!AA86+'D-SD'!AA87,0)</f>
        <v>-1486211.0619999999</v>
      </c>
    </row>
    <row r="88" spans="1:27" x14ac:dyDescent="0.3">
      <c r="A88">
        <v>87</v>
      </c>
      <c r="B88">
        <f>IF('D-B'!B88=0,'D-B'!B87+'D-SD'!B88,0)</f>
        <v>0</v>
      </c>
      <c r="C88">
        <f>IF('D-B'!C88=0,'D-B'!C87+'D-SD'!C88,0)</f>
        <v>0</v>
      </c>
      <c r="D88">
        <f>IF('D-B'!D88=0,'D-B'!D87+'D-SD'!D88,0)</f>
        <v>0</v>
      </c>
      <c r="E88">
        <f>IF('D-B'!E88=0,'D-B'!E87+'D-SD'!E88,0)</f>
        <v>0</v>
      </c>
      <c r="F88">
        <f>IF('D-B'!F88=0,'D-B'!F87+'D-SD'!F88,0)</f>
        <v>0</v>
      </c>
      <c r="G88">
        <f>IF('D-B'!G88=0,'D-B'!G87+'D-SD'!G88,0)</f>
        <v>-762317.25</v>
      </c>
      <c r="H88">
        <f>IF('D-B'!H88=0,'D-B'!H87+'D-SD'!H88,0)</f>
        <v>-1184342.781</v>
      </c>
      <c r="I88">
        <f>IF('D-B'!I88=0,'D-B'!I87+'D-SD'!I88,0)</f>
        <v>-1210835.656</v>
      </c>
      <c r="J88">
        <f>IF('D-B'!J88=0,'D-B'!J87+'D-SD'!J88,0)</f>
        <v>-795034.25</v>
      </c>
      <c r="K88">
        <f>IF('D-B'!K88=0,'D-B'!K87+'D-SD'!K88,0)</f>
        <v>0</v>
      </c>
      <c r="L88">
        <f>IF('D-B'!L88=0,'D-B'!L87+'D-SD'!L88,0)</f>
        <v>-128496.06199999992</v>
      </c>
      <c r="M88">
        <f>IF('D-B'!M88=0,'D-B'!M87+'D-SD'!M88,0)</f>
        <v>-487291.68699999992</v>
      </c>
      <c r="N88">
        <f>IF('D-B'!N88=0,'D-B'!N87+'D-SD'!N88,0)</f>
        <v>-1458748.031</v>
      </c>
      <c r="O88">
        <f>IF('D-B'!O88=0,'D-B'!O87+'D-SD'!O88,0)</f>
        <v>-1327614.031</v>
      </c>
      <c r="P88">
        <f>IF('D-B'!P88=0,'D-B'!P87+'D-SD'!P88,0)</f>
        <v>-1048339.3119999999</v>
      </c>
      <c r="Q88">
        <f>IF('D-B'!Q88=0,'D-B'!Q87+'D-SD'!Q88,0)</f>
        <v>-414051.75</v>
      </c>
      <c r="R88">
        <f>IF('D-B'!R88=0,'D-B'!R87+'D-SD'!R88,0)</f>
        <v>-949153.375</v>
      </c>
      <c r="S88">
        <f>IF('D-B'!S88=0,'D-B'!S87+'D-SD'!S88,0)</f>
        <v>-1696781.219</v>
      </c>
      <c r="T88">
        <f>IF('D-B'!T88=0,'D-B'!T87+'D-SD'!T88,0)</f>
        <v>-1591295.3909999998</v>
      </c>
      <c r="U88">
        <f>IF('D-B'!U88=0,'D-B'!U87+'D-SD'!U88,0)</f>
        <v>-1428919.906</v>
      </c>
      <c r="V88">
        <f>IF('D-B'!V88=0,'D-B'!V87+'D-SD'!V88,0)</f>
        <v>-1235459.25</v>
      </c>
      <c r="W88">
        <f>IF('D-B'!W88=0,'D-B'!W87+'D-SD'!W88,0)</f>
        <v>-1346478.875</v>
      </c>
      <c r="X88">
        <f>IF('D-B'!X88=0,'D-B'!X87+'D-SD'!X88,0)</f>
        <v>-1732861.156</v>
      </c>
      <c r="Y88">
        <f>IF('D-B'!Y88=0,'D-B'!Y87+'D-SD'!Y88,0)</f>
        <v>-945248.75</v>
      </c>
      <c r="Z88">
        <f>IF('D-B'!Z88=0,'D-B'!Z87+'D-SD'!Z88,0)</f>
        <v>-1117529.0619999999</v>
      </c>
      <c r="AA88">
        <f>IF('D-B'!AA88=0,'D-B'!AA87+'D-SD'!AA88,0)</f>
        <v>-1090630.6869999999</v>
      </c>
    </row>
    <row r="89" spans="1:27" x14ac:dyDescent="0.3">
      <c r="A89">
        <v>88</v>
      </c>
      <c r="B89">
        <f>IF('D-B'!B89=0,'D-B'!B88+'D-SD'!B89,0)</f>
        <v>0</v>
      </c>
      <c r="C89">
        <f>IF('D-B'!C89=0,'D-B'!C88+'D-SD'!C89,0)</f>
        <v>0</v>
      </c>
      <c r="D89">
        <f>IF('D-B'!D89=0,'D-B'!D88+'D-SD'!D89,0)</f>
        <v>0</v>
      </c>
      <c r="E89">
        <f>IF('D-B'!E89=0,'D-B'!E88+'D-SD'!E89,0)</f>
        <v>0</v>
      </c>
      <c r="F89">
        <f>IF('D-B'!F89=0,'D-B'!F88+'D-SD'!F89,0)</f>
        <v>-640467.81099999975</v>
      </c>
      <c r="G89">
        <f>IF('D-B'!G89=0,'D-B'!G88+'D-SD'!G89,0)</f>
        <v>-1088433.5</v>
      </c>
      <c r="H89">
        <f>IF('D-B'!H89=0,'D-B'!H88+'D-SD'!H89,0)</f>
        <v>-1112510.844</v>
      </c>
      <c r="I89">
        <f>IF('D-B'!I89=0,'D-B'!I88+'D-SD'!I89,0)</f>
        <v>-683734.875</v>
      </c>
      <c r="J89">
        <f>IF('D-B'!J89=0,'D-B'!J88+'D-SD'!J89,0)</f>
        <v>0</v>
      </c>
      <c r="K89">
        <f>IF('D-B'!K89=0,'D-B'!K88+'D-SD'!K89,0)</f>
        <v>0</v>
      </c>
      <c r="L89">
        <f>IF('D-B'!L89=0,'D-B'!L88+'D-SD'!L89,0)</f>
        <v>-443591.625</v>
      </c>
      <c r="M89">
        <f>IF('D-B'!M89=0,'D-B'!M88+'D-SD'!M89,0)</f>
        <v>-1431008.9369999999</v>
      </c>
      <c r="N89">
        <f>IF('D-B'!N89=0,'D-B'!N88+'D-SD'!N89,0)</f>
        <v>-1298277.656</v>
      </c>
      <c r="O89">
        <f>IF('D-B'!O89=0,'D-B'!O88+'D-SD'!O89,0)</f>
        <v>-1012095.719</v>
      </c>
      <c r="P89">
        <f>IF('D-B'!P89=0,'D-B'!P88+'D-SD'!P89,0)</f>
        <v>-535775.56199999992</v>
      </c>
      <c r="Q89">
        <f>IF('D-B'!Q89=0,'D-B'!Q88+'D-SD'!Q89,0)</f>
        <v>-991504.43699999992</v>
      </c>
      <c r="R89">
        <f>IF('D-B'!R89=0,'D-B'!R88+'D-SD'!R89,0)</f>
        <v>-1666692.031</v>
      </c>
      <c r="S89">
        <f>IF('D-B'!S89=0,'D-B'!S88+'D-SD'!S89,0)</f>
        <v>-1866760.2659999998</v>
      </c>
      <c r="T89">
        <f>IF('D-B'!T89=0,'D-B'!T88+'D-SD'!T89,0)</f>
        <v>-1745876.4369999999</v>
      </c>
      <c r="U89">
        <f>IF('D-B'!U89=0,'D-B'!U88+'D-SD'!U89,0)</f>
        <v>-1506653.0619999999</v>
      </c>
      <c r="V89">
        <f>IF('D-B'!V89=0,'D-B'!V88+'D-SD'!V89,0)</f>
        <v>-1578593.875</v>
      </c>
      <c r="W89">
        <f>IF('D-B'!W89=0,'D-B'!W88+'D-SD'!W89,0)</f>
        <v>-1964441.156</v>
      </c>
      <c r="X89">
        <f>IF('D-B'!X89=0,'D-B'!X88+'D-SD'!X89,0)</f>
        <v>-1177082.75</v>
      </c>
      <c r="Y89">
        <f>IF('D-B'!Y89=0,'D-B'!Y88+'D-SD'!Y89,0)</f>
        <v>-1448740.0619999999</v>
      </c>
      <c r="Z89">
        <f>IF('D-B'!Z89=0,'D-B'!Z88+'D-SD'!Z89,0)</f>
        <v>-1072494.6869999999</v>
      </c>
      <c r="AA89">
        <f>IF('D-B'!AA89=0,'D-B'!AA88+'D-SD'!AA89,0)</f>
        <v>-752249.43699999992</v>
      </c>
    </row>
    <row r="90" spans="1:27" x14ac:dyDescent="0.3">
      <c r="A90">
        <v>89</v>
      </c>
      <c r="B90">
        <f>IF('D-B'!B90=0,'D-B'!B89+'D-SD'!B90,0)</f>
        <v>0</v>
      </c>
      <c r="C90">
        <f>IF('D-B'!C90=0,'D-B'!C89+'D-SD'!C90,0)</f>
        <v>0</v>
      </c>
      <c r="D90">
        <f>IF('D-B'!D90=0,'D-B'!D89+'D-SD'!D90,0)</f>
        <v>0</v>
      </c>
      <c r="E90">
        <f>IF('D-B'!E90=0,'D-B'!E89+'D-SD'!E90,0)</f>
        <v>-206444.12399999984</v>
      </c>
      <c r="F90">
        <f>IF('D-B'!F90=0,'D-B'!F89+'D-SD'!F90,0)</f>
        <v>-1044827.1869999999</v>
      </c>
      <c r="G90">
        <f>IF('D-B'!G90=0,'D-B'!G89+'D-SD'!G90,0)</f>
        <v>-1020402.031</v>
      </c>
      <c r="H90">
        <f>IF('D-B'!H90=0,'D-B'!H89+'D-SD'!H90,0)</f>
        <v>-576605.43699999992</v>
      </c>
      <c r="I90">
        <f>IF('D-B'!I90=0,'D-B'!I89+'D-SD'!I90,0)</f>
        <v>0</v>
      </c>
      <c r="J90">
        <f>IF('D-B'!J90=0,'D-B'!J89+'D-SD'!J90,0)</f>
        <v>0</v>
      </c>
      <c r="K90">
        <f>IF('D-B'!K90=0,'D-B'!K89+'D-SD'!K90,0)</f>
        <v>-359964.06199999992</v>
      </c>
      <c r="L90">
        <f>IF('D-B'!L90=0,'D-B'!L89+'D-SD'!L90,0)</f>
        <v>-1405973.844</v>
      </c>
      <c r="M90">
        <f>IF('D-B'!M90=0,'D-B'!M89+'D-SD'!M90,0)</f>
        <v>-1269283.25</v>
      </c>
      <c r="N90">
        <f>IF('D-B'!N90=0,'D-B'!N89+'D-SD'!N90,0)</f>
        <v>-978151.125</v>
      </c>
      <c r="O90">
        <f>IF('D-B'!O90=0,'D-B'!O89+'D-SD'!O90,0)</f>
        <v>-437893.375</v>
      </c>
      <c r="P90">
        <f>IF('D-B'!P90=0,'D-B'!P89+'D-SD'!P90,0)</f>
        <v>-948123.43699999992</v>
      </c>
      <c r="Q90">
        <f>IF('D-B'!Q90=0,'D-B'!Q89+'D-SD'!Q90,0)</f>
        <v>-1637536.844</v>
      </c>
      <c r="R90">
        <f>IF('D-B'!R90=0,'D-B'!R89+'D-SD'!R90,0)</f>
        <v>-1542643.125</v>
      </c>
      <c r="S90">
        <f>IF('D-B'!S90=0,'D-B'!S89+'D-SD'!S90,0)</f>
        <v>-1363136.969</v>
      </c>
      <c r="T90">
        <f>IF('D-B'!T90=0,'D-B'!T89+'D-SD'!T90,0)</f>
        <v>-1177605.906</v>
      </c>
      <c r="U90">
        <f>IF('D-B'!U90=0,'D-B'!U89+'D-SD'!U90,0)</f>
        <v>-1296432.625</v>
      </c>
      <c r="V90">
        <f>IF('D-B'!V90=0,'D-B'!V89+'D-SD'!V90,0)</f>
        <v>-1696279.156</v>
      </c>
      <c r="W90">
        <f>IF('D-B'!W90=0,'D-B'!W89+'D-SD'!W90,0)</f>
        <v>-909132.75</v>
      </c>
      <c r="X90">
        <f>IF('D-B'!X90=0,'D-B'!X89+'D-SD'!X90,0)</f>
        <v>-1280091.0619999999</v>
      </c>
      <c r="Y90">
        <f>IF('D-B'!Y90=0,'D-B'!Y89+'D-SD'!Y90,0)</f>
        <v>-1054253.6869999999</v>
      </c>
      <c r="Z90">
        <f>IF('D-B'!Z90=0,'D-B'!Z89+'D-SD'!Z90,0)</f>
        <v>-734134.43699999992</v>
      </c>
      <c r="AA90">
        <f>IF('D-B'!AA90=0,'D-B'!AA89+'D-SD'!AA90,0)</f>
        <v>-1482323.5619999999</v>
      </c>
    </row>
    <row r="91" spans="1:27" x14ac:dyDescent="0.3">
      <c r="A91">
        <v>90</v>
      </c>
      <c r="B91">
        <f>IF('D-B'!B91=0,'D-B'!B90+'D-SD'!B91,0)</f>
        <v>0</v>
      </c>
      <c r="C91">
        <f>IF('D-B'!C91=0,'D-B'!C90+'D-SD'!C91,0)</f>
        <v>0</v>
      </c>
      <c r="D91">
        <f>IF('D-B'!D91=0,'D-B'!D90+'D-SD'!D91,0)</f>
        <v>0</v>
      </c>
      <c r="E91">
        <f>IF('D-B'!E91=0,'D-B'!E90+'D-SD'!E91,0)</f>
        <v>-934357.90599999996</v>
      </c>
      <c r="F91">
        <f>IF('D-B'!F91=0,'D-B'!F90+'D-SD'!F91,0)</f>
        <v>-980758.25</v>
      </c>
      <c r="G91">
        <f>IF('D-B'!G91=0,'D-B'!G90+'D-SD'!G91,0)</f>
        <v>-475695.06199999992</v>
      </c>
      <c r="H91">
        <f>IF('D-B'!H91=0,'D-B'!H90+'D-SD'!H91,0)</f>
        <v>0</v>
      </c>
      <c r="I91">
        <f>IF('D-B'!I91=0,'D-B'!I90+'D-SD'!I91,0)</f>
        <v>0</v>
      </c>
      <c r="J91">
        <f>IF('D-B'!J91=0,'D-B'!J90+'D-SD'!J91,0)</f>
        <v>-10800.561999999918</v>
      </c>
      <c r="K91">
        <f>IF('D-B'!K91=0,'D-B'!K90+'D-SD'!K91,0)</f>
        <v>-1351836.75</v>
      </c>
      <c r="L91">
        <f>IF('D-B'!L91=0,'D-B'!L90+'D-SD'!L91,0)</f>
        <v>-1242990.875</v>
      </c>
      <c r="M91">
        <f>IF('D-B'!M91=0,'D-B'!M90+'D-SD'!M91,0)</f>
        <v>-944534.5</v>
      </c>
      <c r="N91">
        <f>IF('D-B'!N91=0,'D-B'!N90+'D-SD'!N91,0)</f>
        <v>-279156.18699999992</v>
      </c>
      <c r="O91">
        <f>IF('D-B'!O91=0,'D-B'!O90+'D-SD'!O91,0)</f>
        <v>-811449.5</v>
      </c>
      <c r="P91">
        <f>IF('D-B'!P91=0,'D-B'!P90+'D-SD'!P91,0)</f>
        <v>-1609497.656</v>
      </c>
      <c r="Q91">
        <f>IF('D-B'!Q91=0,'D-B'!Q90+'D-SD'!Q91,0)</f>
        <v>-1519455</v>
      </c>
      <c r="R91">
        <f>IF('D-B'!R91=0,'D-B'!R90+'D-SD'!R91,0)</f>
        <v>-1330814.5</v>
      </c>
      <c r="S91">
        <f>IF('D-B'!S91=0,'D-B'!S90+'D-SD'!S91,0)</f>
        <v>-1148861.75</v>
      </c>
      <c r="T91">
        <f>IF('D-B'!T91=0,'D-B'!T90+'D-SD'!T91,0)</f>
        <v>-1264032.375</v>
      </c>
      <c r="U91">
        <f>IF('D-B'!U91=0,'D-B'!U90+'D-SD'!U91,0)</f>
        <v>-1671202.656</v>
      </c>
      <c r="V91">
        <f>IF('D-B'!V91=0,'D-B'!V90+'D-SD'!V91,0)</f>
        <v>-891492.75</v>
      </c>
      <c r="W91">
        <f>IF('D-B'!W91=0,'D-B'!W90+'D-SD'!W91,0)</f>
        <v>-1061658.0619999999</v>
      </c>
      <c r="X91">
        <f>IF('D-B'!X91=0,'D-B'!X90+'D-SD'!X91,0)</f>
        <v>-1036151.6869999999</v>
      </c>
      <c r="Y91">
        <f>IF('D-B'!Y91=0,'D-B'!Y90+'D-SD'!Y91,0)</f>
        <v>-715914.43699999992</v>
      </c>
      <c r="Z91">
        <f>IF('D-B'!Z91=0,'D-B'!Z90+'D-SD'!Z91,0)</f>
        <v>-1463884.5619999999</v>
      </c>
      <c r="AA91">
        <f>IF('D-B'!AA91=0,'D-B'!AA90+'D-SD'!AA91,0)</f>
        <v>-1405647.5619999999</v>
      </c>
    </row>
    <row r="92" spans="1:27" x14ac:dyDescent="0.3">
      <c r="A92">
        <v>91</v>
      </c>
      <c r="B92">
        <f>IF('D-B'!B92=0,'D-B'!B91+'D-SD'!B92,0)</f>
        <v>0</v>
      </c>
      <c r="C92">
        <f>IF('D-B'!C92=0,'D-B'!C91+'D-SD'!C92,0)</f>
        <v>0</v>
      </c>
      <c r="D92">
        <f>IF('D-B'!D92=0,'D-B'!D91+'D-SD'!D92,0)</f>
        <v>-691723.125</v>
      </c>
      <c r="E92">
        <f>IF('D-B'!E92=0,'D-B'!E91+'D-SD'!E92,0)</f>
        <v>-877051.43699999992</v>
      </c>
      <c r="F92">
        <f>IF('D-B'!F92=0,'D-B'!F91+'D-SD'!F92,0)</f>
        <v>-427307.625</v>
      </c>
      <c r="G92">
        <f>IF('D-B'!G92=0,'D-B'!G91+'D-SD'!G92,0)</f>
        <v>0</v>
      </c>
      <c r="H92">
        <f>IF('D-B'!H92=0,'D-B'!H91+'D-SD'!H92,0)</f>
        <v>0</v>
      </c>
      <c r="I92">
        <f>IF('D-B'!I92=0,'D-B'!I91+'D-SD'!I92,0)</f>
        <v>0</v>
      </c>
      <c r="J92">
        <f>IF('D-B'!J92=0,'D-B'!J91+'D-SD'!J92,0)</f>
        <v>-1252069.6869999999</v>
      </c>
      <c r="K92">
        <f>IF('D-B'!K92=0,'D-B'!K91+'D-SD'!K92,0)</f>
        <v>-1188090.469</v>
      </c>
      <c r="L92">
        <f>IF('D-B'!L92=0,'D-B'!L91+'D-SD'!L92,0)</f>
        <v>-913688.93699999992</v>
      </c>
      <c r="M92">
        <f>IF('D-B'!M92=0,'D-B'!M91+'D-SD'!M92,0)</f>
        <v>-547049</v>
      </c>
      <c r="N92">
        <f>IF('D-B'!N92=0,'D-B'!N91+'D-SD'!N92,0)</f>
        <v>-950829.56199999992</v>
      </c>
      <c r="O92">
        <f>IF('D-B'!O92=0,'D-B'!O91+'D-SD'!O92,0)</f>
        <v>-1675017.469</v>
      </c>
      <c r="P92">
        <f>IF('D-B'!P92=0,'D-B'!P91+'D-SD'!P92,0)</f>
        <v>-1497431.8590000002</v>
      </c>
      <c r="Q92">
        <f>IF('D-B'!Q92=0,'D-B'!Q91+'D-SD'!Q92,0)</f>
        <v>-1299422.031</v>
      </c>
      <c r="R92">
        <f>IF('D-B'!R92=0,'D-B'!R91+'D-SD'!R92,0)</f>
        <v>-1120538.594</v>
      </c>
      <c r="S92">
        <f>IF('D-B'!S92=0,'D-B'!S91+'D-SD'!S92,0)</f>
        <v>-1231934.125</v>
      </c>
      <c r="T92">
        <f>IF('D-B'!T92=0,'D-B'!T91+'D-SD'!T92,0)</f>
        <v>-1645888.1409999998</v>
      </c>
      <c r="U92">
        <f>IF('D-B'!U92=0,'D-B'!U91+'D-SD'!U92,0)</f>
        <v>-846115.31199999992</v>
      </c>
      <c r="V92">
        <f>IF('D-B'!V92=0,'D-B'!V91+'D-SD'!V92,0)</f>
        <v>-1293484.0619999999</v>
      </c>
      <c r="W92">
        <f>IF('D-B'!W92=0,'D-B'!W91+'D-SD'!W92,0)</f>
        <v>-1018301.6869999999</v>
      </c>
      <c r="X92">
        <f>IF('D-B'!X92=0,'D-B'!X91+'D-SD'!X92,0)</f>
        <v>-697877.43699999992</v>
      </c>
      <c r="Y92">
        <f>IF('D-B'!Y92=0,'D-B'!Y91+'D-SD'!Y92,0)</f>
        <v>-1445338.5619999999</v>
      </c>
      <c r="Z92">
        <f>IF('D-B'!Z92=0,'D-B'!Z91+'D-SD'!Z92,0)</f>
        <v>-1337067.5619999999</v>
      </c>
      <c r="AA92">
        <f>IF('D-B'!AA92=0,'D-B'!AA91+'D-SD'!AA92,0)</f>
        <v>-615070.31199999992</v>
      </c>
    </row>
    <row r="93" spans="1:27" x14ac:dyDescent="0.3">
      <c r="A93">
        <v>92</v>
      </c>
      <c r="B93">
        <f>IF('D-B'!B93=0,'D-B'!B92+'D-SD'!B93,0)</f>
        <v>0</v>
      </c>
      <c r="C93">
        <f>IF('D-B'!C93=0,'D-B'!C92+'D-SD'!C93,0)</f>
        <v>-329110.68599999975</v>
      </c>
      <c r="D93">
        <f>IF('D-B'!D93=0,'D-B'!D92+'D-SD'!D93,0)</f>
        <v>-791253.625</v>
      </c>
      <c r="E93">
        <f>IF('D-B'!E93=0,'D-B'!E92+'D-SD'!E93,0)</f>
        <v>-313999.25</v>
      </c>
      <c r="F93">
        <f>IF('D-B'!F93=0,'D-B'!F92+'D-SD'!F93,0)</f>
        <v>0</v>
      </c>
      <c r="G93">
        <f>IF('D-B'!G93=0,'D-B'!G92+'D-SD'!G93,0)</f>
        <v>0</v>
      </c>
      <c r="H93">
        <f>IF('D-B'!H93=0,'D-B'!H92+'D-SD'!H93,0)</f>
        <v>0</v>
      </c>
      <c r="I93">
        <f>IF('D-B'!I93=0,'D-B'!I92+'D-SD'!I93,0)</f>
        <v>-822725.53099999996</v>
      </c>
      <c r="J93">
        <f>IF('D-B'!J93=0,'D-B'!J92+'D-SD'!J93,0)</f>
        <v>-1087558.094</v>
      </c>
      <c r="K93">
        <f>IF('D-B'!K93=0,'D-B'!K92+'D-SD'!K93,0)</f>
        <v>-855540.31199999992</v>
      </c>
      <c r="L93">
        <f>IF('D-B'!L93=0,'D-B'!L92+'D-SD'!L93,0)</f>
        <v>-191312.81199999992</v>
      </c>
      <c r="M93">
        <f>IF('D-B'!M93=0,'D-B'!M92+'D-SD'!M93,0)</f>
        <v>-716835.56199999992</v>
      </c>
      <c r="N93">
        <f>IF('D-B'!N93=0,'D-B'!N92+'D-SD'!N93,0)</f>
        <v>-1592885.281</v>
      </c>
      <c r="O93">
        <f>IF('D-B'!O93=0,'D-B'!O92+'D-SD'!O93,0)</f>
        <v>-1468967.7340000002</v>
      </c>
      <c r="P93">
        <f>IF('D-B'!P93=0,'D-B'!P92+'D-SD'!P93,0)</f>
        <v>-1269152.5619999999</v>
      </c>
      <c r="Q93">
        <f>IF('D-B'!Q93=0,'D-B'!Q92+'D-SD'!Q93,0)</f>
        <v>-1093152.4369999999</v>
      </c>
      <c r="R93">
        <f>IF('D-B'!R93=0,'D-B'!R92+'D-SD'!R93,0)</f>
        <v>-1200254.875</v>
      </c>
      <c r="S93">
        <f>IF('D-B'!S93=0,'D-B'!S92+'D-SD'!S93,0)</f>
        <v>-1620874.6409999998</v>
      </c>
      <c r="T93">
        <f>IF('D-B'!T93=0,'D-B'!T92+'D-SD'!T93,0)</f>
        <v>-800489.93699999992</v>
      </c>
      <c r="U93">
        <f>IF('D-B'!U93=0,'D-B'!U92+'D-SD'!U93,0)</f>
        <v>-1003982.3119999999</v>
      </c>
      <c r="V93">
        <f>IF('D-B'!V93=0,'D-B'!V92+'D-SD'!V93,0)</f>
        <v>-1000726.6869999999</v>
      </c>
      <c r="W93">
        <f>IF('D-B'!W93=0,'D-B'!W92+'D-SD'!W93,0)</f>
        <v>-680069.43699999992</v>
      </c>
      <c r="X93">
        <f>IF('D-B'!X93=0,'D-B'!X92+'D-SD'!X93,0)</f>
        <v>-1426929.5619999999</v>
      </c>
      <c r="Y93">
        <f>IF('D-B'!Y93=0,'D-B'!Y92+'D-SD'!Y93,0)</f>
        <v>-1368379.5619999999</v>
      </c>
      <c r="Z93">
        <f>IF('D-B'!Z93=0,'D-B'!Z92+'D-SD'!Z93,0)</f>
        <v>-601192.31199999992</v>
      </c>
      <c r="AA93">
        <f>IF('D-B'!AA93=0,'D-B'!AA92+'D-SD'!AA93,0)</f>
        <v>-987738.31199999992</v>
      </c>
    </row>
    <row r="94" spans="1:27" x14ac:dyDescent="0.3">
      <c r="A94">
        <v>93</v>
      </c>
      <c r="B94">
        <f>IF('D-B'!B94=0,'D-B'!B93+'D-SD'!B94,0)</f>
        <v>0</v>
      </c>
      <c r="C94">
        <f>IF('D-B'!C94=0,'D-B'!C93+'D-SD'!C94,0)</f>
        <v>-691161.81199999992</v>
      </c>
      <c r="D94">
        <f>IF('D-B'!D94=0,'D-B'!D93+'D-SD'!D94,0)</f>
        <v>-219584.81199999992</v>
      </c>
      <c r="E94">
        <f>IF('D-B'!E94=0,'D-B'!E93+'D-SD'!E94,0)</f>
        <v>0</v>
      </c>
      <c r="F94">
        <f>IF('D-B'!F94=0,'D-B'!F93+'D-SD'!F94,0)</f>
        <v>0</v>
      </c>
      <c r="G94">
        <f>IF('D-B'!G94=0,'D-B'!G93+'D-SD'!G94,0)</f>
        <v>0</v>
      </c>
      <c r="H94">
        <f>IF('D-B'!H94=0,'D-B'!H93+'D-SD'!H94,0)</f>
        <v>-399049.875</v>
      </c>
      <c r="I94">
        <f>IF('D-B'!I94=0,'D-B'!I93+'D-SD'!I94,0)</f>
        <v>-989274.71900000004</v>
      </c>
      <c r="J94">
        <f>IF('D-B'!J94=0,'D-B'!J93+'D-SD'!J94,0)</f>
        <v>-751758.75</v>
      </c>
      <c r="K94">
        <f>IF('D-B'!K94=0,'D-B'!K93+'D-SD'!K94,0)</f>
        <v>-122438.625</v>
      </c>
      <c r="L94">
        <f>IF('D-B'!L94=0,'D-B'!L93+'D-SD'!L94,0)</f>
        <v>-559251.625</v>
      </c>
      <c r="M94">
        <f>IF('D-B'!M94=0,'D-B'!M93+'D-SD'!M94,0)</f>
        <v>-1261085.094</v>
      </c>
      <c r="N94">
        <f>IF('D-B'!N94=0,'D-B'!N93+'D-SD'!N94,0)</f>
        <v>-1442840.594</v>
      </c>
      <c r="O94">
        <f>IF('D-B'!O94=0,'D-B'!O93+'D-SD'!O94,0)</f>
        <v>-1232444.094</v>
      </c>
      <c r="P94">
        <f>IF('D-B'!P94=0,'D-B'!P93+'D-SD'!P94,0)</f>
        <v>-1066963.281</v>
      </c>
      <c r="Q94">
        <f>IF('D-B'!Q94=0,'D-B'!Q93+'D-SD'!Q94,0)</f>
        <v>-1169502.656</v>
      </c>
      <c r="R94">
        <f>IF('D-B'!R94=0,'D-B'!R93+'D-SD'!R94,0)</f>
        <v>-1596280.125</v>
      </c>
      <c r="S94">
        <f>IF('D-B'!S94=0,'D-B'!S93+'D-SD'!S94,0)</f>
        <v>-755158.56199999992</v>
      </c>
      <c r="T94">
        <f>IF('D-B'!T94=0,'D-B'!T93+'D-SD'!T94,0)</f>
        <v>-964240.56199999992</v>
      </c>
      <c r="U94">
        <f>IF('D-B'!U94=0,'D-B'!U93+'D-SD'!U94,0)</f>
        <v>-607213.125</v>
      </c>
      <c r="V94">
        <f>IF('D-B'!V94=0,'D-B'!V93+'D-SD'!V94,0)</f>
        <v>-312514.43699999992</v>
      </c>
      <c r="W94">
        <f>IF('D-B'!W94=0,'D-B'!W93+'D-SD'!W94,0)</f>
        <v>-1071886.5619999999</v>
      </c>
      <c r="X94">
        <f>IF('D-B'!X94=0,'D-B'!X93+'D-SD'!X94,0)</f>
        <v>-1299831.5619999999</v>
      </c>
      <c r="Y94">
        <f>IF('D-B'!Y94=0,'D-B'!Y93+'D-SD'!Y94,0)</f>
        <v>-587198.31199999992</v>
      </c>
      <c r="Z94">
        <f>IF('D-B'!Z94=0,'D-B'!Z93+'D-SD'!Z94,0)</f>
        <v>-969093.31199999992</v>
      </c>
      <c r="AA94">
        <f>IF('D-B'!AA94=0,'D-B'!AA93+'D-SD'!AA94,0)</f>
        <v>-941444.31199999992</v>
      </c>
    </row>
    <row r="95" spans="1:27" x14ac:dyDescent="0.3">
      <c r="A95">
        <v>94</v>
      </c>
      <c r="B95">
        <f>IF('D-B'!B95=0,'D-B'!B94+'D-SD'!B95,0)</f>
        <v>-203800</v>
      </c>
      <c r="C95">
        <f>IF('D-B'!C95=0,'D-B'!C94+'D-SD'!C95,0)</f>
        <v>-110855.43699999992</v>
      </c>
      <c r="D95">
        <f>IF('D-B'!D95=0,'D-B'!D94+'D-SD'!D95,0)</f>
        <v>0</v>
      </c>
      <c r="E95">
        <f>IF('D-B'!E95=0,'D-B'!E94+'D-SD'!E95,0)</f>
        <v>0</v>
      </c>
      <c r="F95">
        <f>IF('D-B'!F95=0,'D-B'!F94+'D-SD'!F95,0)</f>
        <v>0</v>
      </c>
      <c r="G95">
        <f>IF('D-B'!G95=0,'D-B'!G94+'D-SD'!G95,0)</f>
        <v>0</v>
      </c>
      <c r="H95">
        <f>IF('D-B'!H95=0,'D-B'!H94+'D-SD'!H95,0)</f>
        <v>-895163.31199999992</v>
      </c>
      <c r="I95">
        <f>IF('D-B'!I95=0,'D-B'!I94+'D-SD'!I95,0)</f>
        <v>-650227.125</v>
      </c>
      <c r="J95">
        <f>IF('D-B'!J95=0,'D-B'!J94+'D-SD'!J95,0)</f>
        <v>-8378.5</v>
      </c>
      <c r="K95">
        <f>IF('D-B'!K95=0,'D-B'!K94+'D-SD'!K95,0)</f>
        <v>-485527.625</v>
      </c>
      <c r="L95">
        <f>IF('D-B'!L95=0,'D-B'!L94+'D-SD'!L95,0)</f>
        <v>-1231987.875</v>
      </c>
      <c r="M95">
        <f>IF('D-B'!M95=0,'D-B'!M94+'D-SD'!M95,0)</f>
        <v>-1417056.469</v>
      </c>
      <c r="N95">
        <f>IF('D-B'!N95=0,'D-B'!N94+'D-SD'!N95,0)</f>
        <v>-1198083.625</v>
      </c>
      <c r="O95">
        <f>IF('D-B'!O95=0,'D-B'!O94+'D-SD'!O95,0)</f>
        <v>-1034340.094</v>
      </c>
      <c r="P95">
        <f>IF('D-B'!P95=0,'D-B'!P94+'D-SD'!P95,0)</f>
        <v>-1139940.406</v>
      </c>
      <c r="Q95">
        <f>IF('D-B'!Q95=0,'D-B'!Q94+'D-SD'!Q95,0)</f>
        <v>-1572612.625</v>
      </c>
      <c r="R95">
        <f>IF('D-B'!R95=0,'D-B'!R94+'D-SD'!R95,0)</f>
        <v>-710232.18699999992</v>
      </c>
      <c r="S95">
        <f>IF('D-B'!S95=0,'D-B'!S94+'D-SD'!S95,0)</f>
        <v>-924801.81199999992</v>
      </c>
      <c r="T95">
        <f>IF('D-B'!T95=0,'D-B'!T94+'D-SD'!T95,0)</f>
        <v>-563449.5</v>
      </c>
      <c r="U95">
        <f>IF('D-B'!U95=0,'D-B'!U94+'D-SD'!U95,0)</f>
        <v>-258259.5</v>
      </c>
      <c r="V95">
        <f>IF('D-B'!V95=0,'D-B'!V94+'D-SD'!V95,0)</f>
        <v>-1153954.5619999999</v>
      </c>
      <c r="W95">
        <f>IF('D-B'!W95=0,'D-B'!W94+'D-SD'!W95,0)</f>
        <v>-1281499.5619999999</v>
      </c>
      <c r="X95">
        <f>IF('D-B'!X95=0,'D-B'!X94+'D-SD'!X95,0)</f>
        <v>-573330.31199999992</v>
      </c>
      <c r="Y95">
        <f>IF('D-B'!Y95=0,'D-B'!Y94+'D-SD'!Y95,0)</f>
        <v>-950343.31199999992</v>
      </c>
      <c r="Z95">
        <f>IF('D-B'!Z95=0,'D-B'!Z94+'D-SD'!Z95,0)</f>
        <v>-922985.31199999992</v>
      </c>
      <c r="AA95">
        <f>IF('D-B'!AA95=0,'D-B'!AA94+'D-SD'!AA95,0)</f>
        <v>-1394399.4369999999</v>
      </c>
    </row>
    <row r="96" spans="1:27" x14ac:dyDescent="0.3">
      <c r="A96">
        <v>95</v>
      </c>
      <c r="B96">
        <f>IF('D-B'!B96=0,'D-B'!B95+'D-SD'!B96,0)</f>
        <v>-55595</v>
      </c>
      <c r="C96">
        <f>IF('D-B'!C96=0,'D-B'!C95+'D-SD'!C96,0)</f>
        <v>0</v>
      </c>
      <c r="D96">
        <f>IF('D-B'!D96=0,'D-B'!D95+'D-SD'!D96,0)</f>
        <v>0</v>
      </c>
      <c r="E96">
        <f>IF('D-B'!E96=0,'D-B'!E95+'D-SD'!E96,0)</f>
        <v>0</v>
      </c>
      <c r="F96">
        <f>IF('D-B'!F96=0,'D-B'!F95+'D-SD'!F96,0)</f>
        <v>0</v>
      </c>
      <c r="G96">
        <f>IF('D-B'!G96=0,'D-B'!G95+'D-SD'!G96,0)</f>
        <v>-798407.12399999984</v>
      </c>
      <c r="H96">
        <f>IF('D-B'!H96=0,'D-B'!H95+'D-SD'!H96,0)</f>
        <v>-552955.56199999992</v>
      </c>
      <c r="I96">
        <f>IF('D-B'!I96=0,'D-B'!I95+'D-SD'!I96,0)</f>
        <v>0</v>
      </c>
      <c r="J96">
        <f>IF('D-B'!J96=0,'D-B'!J95+'D-SD'!J96,0)</f>
        <v>-366170.75</v>
      </c>
      <c r="K96">
        <f>IF('D-B'!K96=0,'D-B'!K95+'D-SD'!K96,0)</f>
        <v>-1173518.6869999999</v>
      </c>
      <c r="L96">
        <f>IF('D-B'!L96=0,'D-B'!L95+'D-SD'!L96,0)</f>
        <v>-1393975.3279999997</v>
      </c>
      <c r="M96">
        <f>IF('D-B'!M96=0,'D-B'!M95+'D-SD'!M96,0)</f>
        <v>-1164054.125</v>
      </c>
      <c r="N96">
        <f>IF('D-B'!N96=0,'D-B'!N95+'D-SD'!N96,0)</f>
        <v>-1004047.9369999999</v>
      </c>
      <c r="O96">
        <f>IF('D-B'!O96=0,'D-B'!O95+'D-SD'!O96,0)</f>
        <v>-1103936.156</v>
      </c>
      <c r="P96">
        <f>IF('D-B'!P96=0,'D-B'!P95+'D-SD'!P96,0)</f>
        <v>-1550078.1090000002</v>
      </c>
      <c r="Q96">
        <f>IF('D-B'!Q96=0,'D-B'!Q95+'D-SD'!Q96,0)</f>
        <v>-666220.81199999992</v>
      </c>
      <c r="R96">
        <f>IF('D-B'!R96=0,'D-B'!R95+'D-SD'!R96,0)</f>
        <v>-885781.06199999992</v>
      </c>
      <c r="S96">
        <f>IF('D-B'!S96=0,'D-B'!S95+'D-SD'!S96,0)</f>
        <v>-519979.93699999992</v>
      </c>
      <c r="T96">
        <f>IF('D-B'!T96=0,'D-B'!T95+'D-SD'!T96,0)</f>
        <v>-203756.5</v>
      </c>
      <c r="U96">
        <f>IF('D-B'!U96=0,'D-B'!U95+'D-SD'!U96,0)</f>
        <v>-1012935.125</v>
      </c>
      <c r="V96">
        <f>IF('D-B'!V96=0,'D-B'!V95+'D-SD'!V96,0)</f>
        <v>-1263427.5619999999</v>
      </c>
      <c r="W96">
        <f>IF('D-B'!W96=0,'D-B'!W95+'D-SD'!W96,0)</f>
        <v>-559668.31199999992</v>
      </c>
      <c r="X96">
        <f>IF('D-B'!X96=0,'D-B'!X95+'D-SD'!X96,0)</f>
        <v>-931730.31199999992</v>
      </c>
      <c r="Y96">
        <f>IF('D-B'!Y96=0,'D-B'!Y95+'D-SD'!Y96,0)</f>
        <v>-904420.31199999992</v>
      </c>
      <c r="Z96">
        <f>IF('D-B'!Z96=0,'D-B'!Z95+'D-SD'!Z96,0)</f>
        <v>-1376523.4369999999</v>
      </c>
      <c r="AA96">
        <f>IF('D-B'!AA96=0,'D-B'!AA95+'D-SD'!AA96,0)</f>
        <v>-1107783.6869999999</v>
      </c>
    </row>
    <row r="97" spans="1:27" x14ac:dyDescent="0.3">
      <c r="A97">
        <v>96</v>
      </c>
      <c r="B97">
        <f>IF('D-B'!B97=0,'D-B'!B96+'D-SD'!B97,0)</f>
        <v>0</v>
      </c>
      <c r="C97">
        <f>IF('D-B'!C97=0,'D-B'!C96+'D-SD'!C97,0)</f>
        <v>0</v>
      </c>
      <c r="D97">
        <f>IF('D-B'!D97=0,'D-B'!D96+'D-SD'!D97,0)</f>
        <v>0</v>
      </c>
      <c r="E97">
        <f>IF('D-B'!E97=0,'D-B'!E96+'D-SD'!E97,0)</f>
        <v>0</v>
      </c>
      <c r="F97">
        <f>IF('D-B'!F97=0,'D-B'!F96+'D-SD'!F97,0)</f>
        <v>-715859.90599999996</v>
      </c>
      <c r="G97">
        <f>IF('D-B'!G97=0,'D-B'!G96+'D-SD'!G97,0)</f>
        <v>-462415.93699999992</v>
      </c>
      <c r="H97">
        <f>IF('D-B'!H97=0,'D-B'!H96+'D-SD'!H97,0)</f>
        <v>0</v>
      </c>
      <c r="I97">
        <f>IF('D-B'!I97=0,'D-B'!I96+'D-SD'!I97,0)</f>
        <v>-145667</v>
      </c>
      <c r="J97">
        <f>IF('D-B'!J97=0,'D-B'!J96+'D-SD'!J97,0)</f>
        <v>-1069418.5</v>
      </c>
      <c r="K97">
        <f>IF('D-B'!K97=0,'D-B'!K96+'D-SD'!K97,0)</f>
        <v>-1342420.1869999999</v>
      </c>
      <c r="L97">
        <f>IF('D-B'!L97=0,'D-B'!L96+'D-SD'!L97,0)</f>
        <v>-1132726.6869999999</v>
      </c>
      <c r="M97">
        <f>IF('D-B'!M97=0,'D-B'!M96+'D-SD'!M97,0)</f>
        <v>-974104.78099999996</v>
      </c>
      <c r="N97">
        <f>IF('D-B'!N97=0,'D-B'!N96+'D-SD'!N97,0)</f>
        <v>-1070266.906</v>
      </c>
      <c r="O97">
        <f>IF('D-B'!O97=0,'D-B'!O96+'D-SD'!O97,0)</f>
        <v>-1521101.6090000002</v>
      </c>
      <c r="P97">
        <f>IF('D-B'!P97=0,'D-B'!P96+'D-SD'!P97,0)</f>
        <v>-623412.375</v>
      </c>
      <c r="Q97">
        <f>IF('D-B'!Q97=0,'D-B'!Q96+'D-SD'!Q97,0)</f>
        <v>-847687.31199999992</v>
      </c>
      <c r="R97">
        <f>IF('D-B'!R97=0,'D-B'!R96+'D-SD'!R97,0)</f>
        <v>-476916.375</v>
      </c>
      <c r="S97">
        <f>IF('D-B'!S97=0,'D-B'!S96+'D-SD'!S97,0)</f>
        <v>-149545.5</v>
      </c>
      <c r="T97">
        <f>IF('D-B'!T97=0,'D-B'!T96+'D-SD'!T97,0)</f>
        <v>-958529.68699999992</v>
      </c>
      <c r="U97">
        <f>IF('D-B'!U97=0,'D-B'!U96+'D-SD'!U97,0)</f>
        <v>-1087001</v>
      </c>
      <c r="V97">
        <f>IF('D-B'!V97=0,'D-B'!V96+'D-SD'!V97,0)</f>
        <v>-546251.31199999992</v>
      </c>
      <c r="W97">
        <f>IF('D-B'!W97=0,'D-B'!W96+'D-SD'!W97,0)</f>
        <v>-913335.31199999992</v>
      </c>
      <c r="X97">
        <f>IF('D-B'!X97=0,'D-B'!X96+'D-SD'!X97,0)</f>
        <v>-885995.31199999992</v>
      </c>
      <c r="Y97">
        <f>IF('D-B'!Y97=0,'D-B'!Y96+'D-SD'!Y97,0)</f>
        <v>-1358534.4369999999</v>
      </c>
      <c r="Z97">
        <f>IF('D-B'!Z97=0,'D-B'!Z96+'D-SD'!Z97,0)</f>
        <v>-1089359.6869999999</v>
      </c>
      <c r="AA97">
        <f>IF('D-B'!AA97=0,'D-B'!AA96+'D-SD'!AA97,0)</f>
        <v>-1252756.625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96EB-E87F-4F16-9B35-013083F2FEFC}">
  <dimension ref="A1:AA97"/>
  <sheetViews>
    <sheetView zoomScale="40" zoomScaleNormal="40" workbookViewId="0">
      <selection activeCell="W74" sqref="W74"/>
    </sheetView>
  </sheetViews>
  <sheetFormatPr defaultRowHeight="15.6" x14ac:dyDescent="0.3"/>
  <sheetData>
    <row r="1" spans="1:27" x14ac:dyDescent="0.3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</row>
    <row r="2" spans="1:27" x14ac:dyDescent="0.3">
      <c r="A2">
        <v>1</v>
      </c>
      <c r="B2">
        <f>IF(AND('D-B'!B2='D-B'!$A$1,'D-SD'!B2&gt;0),'D-SD'!B2,0)</f>
        <v>0</v>
      </c>
      <c r="C2">
        <f>IF(AND('D-B'!C2='D-B'!$A$1,'D-SD'!C2&gt;0),'D-SD'!C2,0)</f>
        <v>0</v>
      </c>
      <c r="D2">
        <f>IF(AND('D-B'!D2='D-B'!$A$1,'D-SD'!D2&gt;0),'D-SD'!D2,0)</f>
        <v>0</v>
      </c>
      <c r="E2">
        <f>IF(AND('D-B'!E2='D-B'!$A$1,'D-SD'!E2&gt;0),'D-SD'!E2,0)</f>
        <v>0</v>
      </c>
      <c r="F2">
        <f>IF(AND('D-B'!F2='D-B'!$A$1,'D-SD'!F2&gt;0),'D-SD'!F2,0)</f>
        <v>0</v>
      </c>
      <c r="G2">
        <f>IF(AND('D-B'!G2='D-B'!$A$1,'D-SD'!G2&gt;0),'D-SD'!G2,0)</f>
        <v>0</v>
      </c>
      <c r="H2">
        <f>IF(AND('D-B'!H2='D-B'!$A$1,'D-SD'!H2&gt;0),'D-SD'!H2,0)</f>
        <v>0</v>
      </c>
      <c r="I2">
        <f>IF(AND('D-B'!I2='D-B'!$A$1,'D-SD'!I2&gt;0),'D-SD'!I2,0)</f>
        <v>0</v>
      </c>
      <c r="J2">
        <f>IF(AND('D-B'!J2='D-B'!$A$1,'D-SD'!J2&gt;0),'D-SD'!J2,0)</f>
        <v>0</v>
      </c>
      <c r="K2">
        <f>IF(AND('D-B'!K2='D-B'!$A$1,'D-SD'!K2&gt;0),'D-SD'!K2,0)</f>
        <v>0</v>
      </c>
      <c r="L2">
        <f>IF(AND('D-B'!L2='D-B'!$A$1,'D-SD'!L2&gt;0),'D-SD'!L2,0)</f>
        <v>0</v>
      </c>
      <c r="M2">
        <f>IF(AND('D-B'!M2='D-B'!$A$1,'D-SD'!M2&gt;0),'D-SD'!M2,0)</f>
        <v>0</v>
      </c>
      <c r="N2">
        <f>IF(AND('D-B'!N2='D-B'!$A$1,'D-SD'!N2&gt;0),'D-SD'!N2,0)</f>
        <v>0</v>
      </c>
      <c r="O2">
        <f>IF(AND('D-B'!O2='D-B'!$A$1,'D-SD'!O2&gt;0),'D-SD'!O2,0)</f>
        <v>0</v>
      </c>
      <c r="P2">
        <f>IF(AND('D-B'!P2='D-B'!$A$1,'D-SD'!P2&gt;0),'D-SD'!P2,0)</f>
        <v>0</v>
      </c>
      <c r="Q2">
        <f>IF(AND('D-B'!Q2='D-B'!$A$1,'D-SD'!Q2&gt;0),'D-SD'!Q2,0)</f>
        <v>0</v>
      </c>
      <c r="R2">
        <f>IF(AND('D-B'!R2='D-B'!$A$1,'D-SD'!R2&gt;0),'D-SD'!R2,0)</f>
        <v>0</v>
      </c>
      <c r="S2">
        <f>IF(AND('D-B'!S2='D-B'!$A$1,'D-SD'!S2&gt;0),'D-SD'!S2,0)</f>
        <v>0</v>
      </c>
      <c r="T2">
        <f>IF(AND('D-B'!T2='D-B'!$A$1,'D-SD'!T2&gt;0),'D-SD'!T2,0)</f>
        <v>0</v>
      </c>
      <c r="U2">
        <f>IF(AND('D-B'!U2='D-B'!$A$1,'D-SD'!U2&gt;0),'D-SD'!U2,0)</f>
        <v>0</v>
      </c>
      <c r="V2">
        <f>IF(AND('D-B'!V2='D-B'!$A$1,'D-SD'!V2&gt;0),'D-SD'!V2,0)</f>
        <v>0</v>
      </c>
      <c r="W2">
        <f>IF(AND('D-B'!W2='D-B'!$A$1,'D-SD'!W2&gt;0),'D-SD'!W2,0)</f>
        <v>0</v>
      </c>
      <c r="X2">
        <f>IF(AND('D-B'!X2='D-B'!$A$1,'D-SD'!X2&gt;0),'D-SD'!X2,0)</f>
        <v>0</v>
      </c>
      <c r="Y2">
        <f>IF(AND('D-B'!Y2='D-B'!$A$1,'D-SD'!Y2&gt;0),'D-SD'!Y2,0)</f>
        <v>0</v>
      </c>
      <c r="Z2">
        <f>IF(AND('D-B'!Z2='D-B'!$A$1,'D-SD'!Z2&gt;0),'D-SD'!Z2,0)</f>
        <v>0</v>
      </c>
      <c r="AA2">
        <f>IF(AND('D-B'!AA2='D-B'!$A$1,'D-SD'!AA2&gt;0),'D-SD'!AA2,0)</f>
        <v>0</v>
      </c>
    </row>
    <row r="3" spans="1:27" x14ac:dyDescent="0.3">
      <c r="A3">
        <v>2</v>
      </c>
      <c r="B3">
        <f>IF(AND('D-B'!B3='D-B'!$A$1,'D-SD'!B3&gt;0),'D-SD'!B3,0)</f>
        <v>0</v>
      </c>
      <c r="C3">
        <f>IF(AND('D-B'!C3='D-B'!$A$1,'D-SD'!C3&gt;0),'D-SD'!C3,0)</f>
        <v>0</v>
      </c>
      <c r="D3">
        <f>IF(AND('D-B'!D3='D-B'!$A$1,'D-SD'!D3&gt;0),'D-SD'!D3,0)</f>
        <v>0</v>
      </c>
      <c r="E3">
        <f>IF(AND('D-B'!E3='D-B'!$A$1,'D-SD'!E3&gt;0),'D-SD'!E3,0)</f>
        <v>0</v>
      </c>
      <c r="F3">
        <f>IF(AND('D-B'!F3='D-B'!$A$1,'D-SD'!F3&gt;0),'D-SD'!F3,0)</f>
        <v>0</v>
      </c>
      <c r="G3">
        <f>IF(AND('D-B'!G3='D-B'!$A$1,'D-SD'!G3&gt;0),'D-SD'!G3,0)</f>
        <v>0</v>
      </c>
      <c r="H3">
        <f>IF(AND('D-B'!H3='D-B'!$A$1,'D-SD'!H3&gt;0),'D-SD'!H3,0)</f>
        <v>0</v>
      </c>
      <c r="I3">
        <f>IF(AND('D-B'!I3='D-B'!$A$1,'D-SD'!I3&gt;0),'D-SD'!I3,0)</f>
        <v>0</v>
      </c>
      <c r="J3">
        <f>IF(AND('D-B'!J3='D-B'!$A$1,'D-SD'!J3&gt;0),'D-SD'!J3,0)</f>
        <v>0</v>
      </c>
      <c r="K3">
        <f>IF(AND('D-B'!K3='D-B'!$A$1,'D-SD'!K3&gt;0),'D-SD'!K3,0)</f>
        <v>0</v>
      </c>
      <c r="L3">
        <f>IF(AND('D-B'!L3='D-B'!$A$1,'D-SD'!L3&gt;0),'D-SD'!L3,0)</f>
        <v>0</v>
      </c>
      <c r="M3">
        <f>IF(AND('D-B'!M3='D-B'!$A$1,'D-SD'!M3&gt;0),'D-SD'!M3,0)</f>
        <v>0</v>
      </c>
      <c r="N3">
        <f>IF(AND('D-B'!N3='D-B'!$A$1,'D-SD'!N3&gt;0),'D-SD'!N3,0)</f>
        <v>0</v>
      </c>
      <c r="O3">
        <f>IF(AND('D-B'!O3='D-B'!$A$1,'D-SD'!O3&gt;0),'D-SD'!O3,0)</f>
        <v>0</v>
      </c>
      <c r="P3">
        <f>IF(AND('D-B'!P3='D-B'!$A$1,'D-SD'!P3&gt;0),'D-SD'!P3,0)</f>
        <v>0</v>
      </c>
      <c r="Q3">
        <f>IF(AND('D-B'!Q3='D-B'!$A$1,'D-SD'!Q3&gt;0),'D-SD'!Q3,0)</f>
        <v>0</v>
      </c>
      <c r="R3">
        <f>IF(AND('D-B'!R3='D-B'!$A$1,'D-SD'!R3&gt;0),'D-SD'!R3,0)</f>
        <v>0</v>
      </c>
      <c r="S3">
        <f>IF(AND('D-B'!S3='D-B'!$A$1,'D-SD'!S3&gt;0),'D-SD'!S3,0)</f>
        <v>0</v>
      </c>
      <c r="T3">
        <f>IF(AND('D-B'!T3='D-B'!$A$1,'D-SD'!T3&gt;0),'D-SD'!T3,0)</f>
        <v>0</v>
      </c>
      <c r="U3">
        <f>IF(AND('D-B'!U3='D-B'!$A$1,'D-SD'!U3&gt;0),'D-SD'!U3,0)</f>
        <v>0</v>
      </c>
      <c r="V3">
        <f>IF(AND('D-B'!V3='D-B'!$A$1,'D-SD'!V3&gt;0),'D-SD'!V3,0)</f>
        <v>0</v>
      </c>
      <c r="W3">
        <f>IF(AND('D-B'!W3='D-B'!$A$1,'D-SD'!W3&gt;0),'D-SD'!W3,0)</f>
        <v>0</v>
      </c>
      <c r="X3">
        <f>IF(AND('D-B'!X3='D-B'!$A$1,'D-SD'!X3&gt;0),'D-SD'!X3,0)</f>
        <v>0</v>
      </c>
      <c r="Y3">
        <f>IF(AND('D-B'!Y3='D-B'!$A$1,'D-SD'!Y3&gt;0),'D-SD'!Y3,0)</f>
        <v>0</v>
      </c>
      <c r="Z3">
        <f>IF(AND('D-B'!Z3='D-B'!$A$1,'D-SD'!Z3&gt;0),'D-SD'!Z3,0)</f>
        <v>0</v>
      </c>
      <c r="AA3">
        <f>IF(AND('D-B'!AA3='D-B'!$A$1,'D-SD'!AA3&gt;0),'D-SD'!AA3,0)</f>
        <v>0</v>
      </c>
    </row>
    <row r="4" spans="1:27" x14ac:dyDescent="0.3">
      <c r="A4">
        <v>3</v>
      </c>
      <c r="B4">
        <f>IF(AND('D-B'!B4='D-B'!$A$1,'D-SD'!B4&gt;0),'D-SD'!B4,0)</f>
        <v>0</v>
      </c>
      <c r="C4">
        <f>IF(AND('D-B'!C4='D-B'!$A$1,'D-SD'!C4&gt;0),'D-SD'!C4,0)</f>
        <v>0</v>
      </c>
      <c r="D4">
        <f>IF(AND('D-B'!D4='D-B'!$A$1,'D-SD'!D4&gt;0),'D-SD'!D4,0)</f>
        <v>0</v>
      </c>
      <c r="E4">
        <f>IF(AND('D-B'!E4='D-B'!$A$1,'D-SD'!E4&gt;0),'D-SD'!E4,0)</f>
        <v>0</v>
      </c>
      <c r="F4">
        <f>IF(AND('D-B'!F4='D-B'!$A$1,'D-SD'!F4&gt;0),'D-SD'!F4,0)</f>
        <v>0</v>
      </c>
      <c r="G4">
        <f>IF(AND('D-B'!G4='D-B'!$A$1,'D-SD'!G4&gt;0),'D-SD'!G4,0)</f>
        <v>0</v>
      </c>
      <c r="H4">
        <f>IF(AND('D-B'!H4='D-B'!$A$1,'D-SD'!H4&gt;0),'D-SD'!H4,0)</f>
        <v>0</v>
      </c>
      <c r="I4">
        <f>IF(AND('D-B'!I4='D-B'!$A$1,'D-SD'!I4&gt;0),'D-SD'!I4,0)</f>
        <v>0</v>
      </c>
      <c r="J4">
        <f>IF(AND('D-B'!J4='D-B'!$A$1,'D-SD'!J4&gt;0),'D-SD'!J4,0)</f>
        <v>0</v>
      </c>
      <c r="K4">
        <f>IF(AND('D-B'!K4='D-B'!$A$1,'D-SD'!K4&gt;0),'D-SD'!K4,0)</f>
        <v>0</v>
      </c>
      <c r="L4">
        <f>IF(AND('D-B'!L4='D-B'!$A$1,'D-SD'!L4&gt;0),'D-SD'!L4,0)</f>
        <v>0</v>
      </c>
      <c r="M4">
        <f>IF(AND('D-B'!M4='D-B'!$A$1,'D-SD'!M4&gt;0),'D-SD'!M4,0)</f>
        <v>0</v>
      </c>
      <c r="N4">
        <f>IF(AND('D-B'!N4='D-B'!$A$1,'D-SD'!N4&gt;0),'D-SD'!N4,0)</f>
        <v>0</v>
      </c>
      <c r="O4">
        <f>IF(AND('D-B'!O4='D-B'!$A$1,'D-SD'!O4&gt;0),'D-SD'!O4,0)</f>
        <v>0</v>
      </c>
      <c r="P4">
        <f>IF(AND('D-B'!P4='D-B'!$A$1,'D-SD'!P4&gt;0),'D-SD'!P4,0)</f>
        <v>0</v>
      </c>
      <c r="Q4">
        <f>IF(AND('D-B'!Q4='D-B'!$A$1,'D-SD'!Q4&gt;0),'D-SD'!Q4,0)</f>
        <v>0</v>
      </c>
      <c r="R4">
        <f>IF(AND('D-B'!R4='D-B'!$A$1,'D-SD'!R4&gt;0),'D-SD'!R4,0)</f>
        <v>0</v>
      </c>
      <c r="S4">
        <f>IF(AND('D-B'!S4='D-B'!$A$1,'D-SD'!S4&gt;0),'D-SD'!S4,0)</f>
        <v>0</v>
      </c>
      <c r="T4">
        <f>IF(AND('D-B'!T4='D-B'!$A$1,'D-SD'!T4&gt;0),'D-SD'!T4,0)</f>
        <v>0</v>
      </c>
      <c r="U4">
        <f>IF(AND('D-B'!U4='D-B'!$A$1,'D-SD'!U4&gt;0),'D-SD'!U4,0)</f>
        <v>0</v>
      </c>
      <c r="V4">
        <f>IF(AND('D-B'!V4='D-B'!$A$1,'D-SD'!V4&gt;0),'D-SD'!V4,0)</f>
        <v>0</v>
      </c>
      <c r="W4">
        <f>IF(AND('D-B'!W4='D-B'!$A$1,'D-SD'!W4&gt;0),'D-SD'!W4,0)</f>
        <v>0</v>
      </c>
      <c r="X4">
        <f>IF(AND('D-B'!X4='D-B'!$A$1,'D-SD'!X4&gt;0),'D-SD'!X4,0)</f>
        <v>0</v>
      </c>
      <c r="Y4">
        <f>IF(AND('D-B'!Y4='D-B'!$A$1,'D-SD'!Y4&gt;0),'D-SD'!Y4,0)</f>
        <v>0</v>
      </c>
      <c r="Z4">
        <f>IF(AND('D-B'!Z4='D-B'!$A$1,'D-SD'!Z4&gt;0),'D-SD'!Z4,0)</f>
        <v>0</v>
      </c>
      <c r="AA4">
        <f>IF(AND('D-B'!AA4='D-B'!$A$1,'D-SD'!AA4&gt;0),'D-SD'!AA4,0)</f>
        <v>0</v>
      </c>
    </row>
    <row r="5" spans="1:27" x14ac:dyDescent="0.3">
      <c r="A5">
        <v>4</v>
      </c>
      <c r="B5">
        <f>IF(AND('D-B'!B5='D-B'!$A$1,'D-SD'!B5&gt;0),'D-SD'!B5,0)</f>
        <v>0</v>
      </c>
      <c r="C5">
        <f>IF(AND('D-B'!C5='D-B'!$A$1,'D-SD'!C5&gt;0),'D-SD'!C5,0)</f>
        <v>0</v>
      </c>
      <c r="D5">
        <f>IF(AND('D-B'!D5='D-B'!$A$1,'D-SD'!D5&gt;0),'D-SD'!D5,0)</f>
        <v>0</v>
      </c>
      <c r="E5">
        <f>IF(AND('D-B'!E5='D-B'!$A$1,'D-SD'!E5&gt;0),'D-SD'!E5,0)</f>
        <v>0</v>
      </c>
      <c r="F5">
        <f>IF(AND('D-B'!F5='D-B'!$A$1,'D-SD'!F5&gt;0),'D-SD'!F5,0)</f>
        <v>0</v>
      </c>
      <c r="G5">
        <f>IF(AND('D-B'!G5='D-B'!$A$1,'D-SD'!G5&gt;0),'D-SD'!G5,0)</f>
        <v>0</v>
      </c>
      <c r="H5">
        <f>IF(AND('D-B'!H5='D-B'!$A$1,'D-SD'!H5&gt;0),'D-SD'!H5,0)</f>
        <v>0</v>
      </c>
      <c r="I5">
        <f>IF(AND('D-B'!I5='D-B'!$A$1,'D-SD'!I5&gt;0),'D-SD'!I5,0)</f>
        <v>0</v>
      </c>
      <c r="J5">
        <f>IF(AND('D-B'!J5='D-B'!$A$1,'D-SD'!J5&gt;0),'D-SD'!J5,0)</f>
        <v>0</v>
      </c>
      <c r="K5">
        <f>IF(AND('D-B'!K5='D-B'!$A$1,'D-SD'!K5&gt;0),'D-SD'!K5,0)</f>
        <v>0</v>
      </c>
      <c r="L5">
        <f>IF(AND('D-B'!L5='D-B'!$A$1,'D-SD'!L5&gt;0),'D-SD'!L5,0)</f>
        <v>0</v>
      </c>
      <c r="M5">
        <f>IF(AND('D-B'!M5='D-B'!$A$1,'D-SD'!M5&gt;0),'D-SD'!M5,0)</f>
        <v>0</v>
      </c>
      <c r="N5">
        <f>IF(AND('D-B'!N5='D-B'!$A$1,'D-SD'!N5&gt;0),'D-SD'!N5,0)</f>
        <v>0</v>
      </c>
      <c r="O5">
        <f>IF(AND('D-B'!O5='D-B'!$A$1,'D-SD'!O5&gt;0),'D-SD'!O5,0)</f>
        <v>0</v>
      </c>
      <c r="P5">
        <f>IF(AND('D-B'!P5='D-B'!$A$1,'D-SD'!P5&gt;0),'D-SD'!P5,0)</f>
        <v>0</v>
      </c>
      <c r="Q5">
        <f>IF(AND('D-B'!Q5='D-B'!$A$1,'D-SD'!Q5&gt;0),'D-SD'!Q5,0)</f>
        <v>0</v>
      </c>
      <c r="R5">
        <f>IF(AND('D-B'!R5='D-B'!$A$1,'D-SD'!R5&gt;0),'D-SD'!R5,0)</f>
        <v>0</v>
      </c>
      <c r="S5">
        <f>IF(AND('D-B'!S5='D-B'!$A$1,'D-SD'!S5&gt;0),'D-SD'!S5,0)</f>
        <v>0</v>
      </c>
      <c r="T5">
        <f>IF(AND('D-B'!T5='D-B'!$A$1,'D-SD'!T5&gt;0),'D-SD'!T5,0)</f>
        <v>0</v>
      </c>
      <c r="U5">
        <f>IF(AND('D-B'!U5='D-B'!$A$1,'D-SD'!U5&gt;0),'D-SD'!U5,0)</f>
        <v>0</v>
      </c>
      <c r="V5">
        <f>IF(AND('D-B'!V5='D-B'!$A$1,'D-SD'!V5&gt;0),'D-SD'!V5,0)</f>
        <v>0</v>
      </c>
      <c r="W5">
        <f>IF(AND('D-B'!W5='D-B'!$A$1,'D-SD'!W5&gt;0),'D-SD'!W5,0)</f>
        <v>0</v>
      </c>
      <c r="X5">
        <f>IF(AND('D-B'!X5='D-B'!$A$1,'D-SD'!X5&gt;0),'D-SD'!X5,0)</f>
        <v>0</v>
      </c>
      <c r="Y5">
        <f>IF(AND('D-B'!Y5='D-B'!$A$1,'D-SD'!Y5&gt;0),'D-SD'!Y5,0)</f>
        <v>0</v>
      </c>
      <c r="Z5">
        <f>IF(AND('D-B'!Z5='D-B'!$A$1,'D-SD'!Z5&gt;0),'D-SD'!Z5,0)</f>
        <v>0</v>
      </c>
      <c r="AA5">
        <f>IF(AND('D-B'!AA5='D-B'!$A$1,'D-SD'!AA5&gt;0),'D-SD'!AA5,0)</f>
        <v>0</v>
      </c>
    </row>
    <row r="6" spans="1:27" x14ac:dyDescent="0.3">
      <c r="A6">
        <v>5</v>
      </c>
      <c r="B6">
        <f>IF(AND('D-B'!B6='D-B'!$A$1,'D-SD'!B6&gt;0),'D-SD'!B6,0)</f>
        <v>0</v>
      </c>
      <c r="C6">
        <f>IF(AND('D-B'!C6='D-B'!$A$1,'D-SD'!C6&gt;0),'D-SD'!C6,0)</f>
        <v>0</v>
      </c>
      <c r="D6">
        <f>IF(AND('D-B'!D6='D-B'!$A$1,'D-SD'!D6&gt;0),'D-SD'!D6,0)</f>
        <v>0</v>
      </c>
      <c r="E6">
        <f>IF(AND('D-B'!E6='D-B'!$A$1,'D-SD'!E6&gt;0),'D-SD'!E6,0)</f>
        <v>0</v>
      </c>
      <c r="F6">
        <f>IF(AND('D-B'!F6='D-B'!$A$1,'D-SD'!F6&gt;0),'D-SD'!F6,0)</f>
        <v>0</v>
      </c>
      <c r="G6">
        <f>IF(AND('D-B'!G6='D-B'!$A$1,'D-SD'!G6&gt;0),'D-SD'!G6,0)</f>
        <v>0</v>
      </c>
      <c r="H6">
        <f>IF(AND('D-B'!H6='D-B'!$A$1,'D-SD'!H6&gt;0),'D-SD'!H6,0)</f>
        <v>0</v>
      </c>
      <c r="I6">
        <f>IF(AND('D-B'!I6='D-B'!$A$1,'D-SD'!I6&gt;0),'D-SD'!I6,0)</f>
        <v>0</v>
      </c>
      <c r="J6">
        <f>IF(AND('D-B'!J6='D-B'!$A$1,'D-SD'!J6&gt;0),'D-SD'!J6,0)</f>
        <v>0</v>
      </c>
      <c r="K6">
        <f>IF(AND('D-B'!K6='D-B'!$A$1,'D-SD'!K6&gt;0),'D-SD'!K6,0)</f>
        <v>0</v>
      </c>
      <c r="L6">
        <f>IF(AND('D-B'!L6='D-B'!$A$1,'D-SD'!L6&gt;0),'D-SD'!L6,0)</f>
        <v>0</v>
      </c>
      <c r="M6">
        <f>IF(AND('D-B'!M6='D-B'!$A$1,'D-SD'!M6&gt;0),'D-SD'!M6,0)</f>
        <v>0</v>
      </c>
      <c r="N6">
        <f>IF(AND('D-B'!N6='D-B'!$A$1,'D-SD'!N6&gt;0),'D-SD'!N6,0)</f>
        <v>0</v>
      </c>
      <c r="O6">
        <f>IF(AND('D-B'!O6='D-B'!$A$1,'D-SD'!O6&gt;0),'D-SD'!O6,0)</f>
        <v>0</v>
      </c>
      <c r="P6">
        <f>IF(AND('D-B'!P6='D-B'!$A$1,'D-SD'!P6&gt;0),'D-SD'!P6,0)</f>
        <v>0</v>
      </c>
      <c r="Q6">
        <f>IF(AND('D-B'!Q6='D-B'!$A$1,'D-SD'!Q6&gt;0),'D-SD'!Q6,0)</f>
        <v>0</v>
      </c>
      <c r="R6">
        <f>IF(AND('D-B'!R6='D-B'!$A$1,'D-SD'!R6&gt;0),'D-SD'!R6,0)</f>
        <v>0</v>
      </c>
      <c r="S6">
        <f>IF(AND('D-B'!S6='D-B'!$A$1,'D-SD'!S6&gt;0),'D-SD'!S6,0)</f>
        <v>0</v>
      </c>
      <c r="T6">
        <f>IF(AND('D-B'!T6='D-B'!$A$1,'D-SD'!T6&gt;0),'D-SD'!T6,0)</f>
        <v>0</v>
      </c>
      <c r="U6">
        <f>IF(AND('D-B'!U6='D-B'!$A$1,'D-SD'!U6&gt;0),'D-SD'!U6,0)</f>
        <v>0</v>
      </c>
      <c r="V6">
        <f>IF(AND('D-B'!V6='D-B'!$A$1,'D-SD'!V6&gt;0),'D-SD'!V6,0)</f>
        <v>0</v>
      </c>
      <c r="W6">
        <f>IF(AND('D-B'!W6='D-B'!$A$1,'D-SD'!W6&gt;0),'D-SD'!W6,0)</f>
        <v>0</v>
      </c>
      <c r="X6">
        <f>IF(AND('D-B'!X6='D-B'!$A$1,'D-SD'!X6&gt;0),'D-SD'!X6,0)</f>
        <v>0</v>
      </c>
      <c r="Y6">
        <f>IF(AND('D-B'!Y6='D-B'!$A$1,'D-SD'!Y6&gt;0),'D-SD'!Y6,0)</f>
        <v>0</v>
      </c>
      <c r="Z6">
        <f>IF(AND('D-B'!Z6='D-B'!$A$1,'D-SD'!Z6&gt;0),'D-SD'!Z6,0)</f>
        <v>0</v>
      </c>
      <c r="AA6">
        <f>IF(AND('D-B'!AA6='D-B'!$A$1,'D-SD'!AA6&gt;0),'D-SD'!AA6,0)</f>
        <v>0</v>
      </c>
    </row>
    <row r="7" spans="1:27" x14ac:dyDescent="0.3">
      <c r="A7">
        <v>6</v>
      </c>
      <c r="B7">
        <f>IF(AND('D-B'!B7='D-B'!$A$1,'D-SD'!B7&gt;0),'D-SD'!B7,0)</f>
        <v>0</v>
      </c>
      <c r="C7">
        <f>IF(AND('D-B'!C7='D-B'!$A$1,'D-SD'!C7&gt;0),'D-SD'!C7,0)</f>
        <v>0</v>
      </c>
      <c r="D7">
        <f>IF(AND('D-B'!D7='D-B'!$A$1,'D-SD'!D7&gt;0),'D-SD'!D7,0)</f>
        <v>0</v>
      </c>
      <c r="E7">
        <f>IF(AND('D-B'!E7='D-B'!$A$1,'D-SD'!E7&gt;0),'D-SD'!E7,0)</f>
        <v>0</v>
      </c>
      <c r="F7">
        <f>IF(AND('D-B'!F7='D-B'!$A$1,'D-SD'!F7&gt;0),'D-SD'!F7,0)</f>
        <v>0</v>
      </c>
      <c r="G7">
        <f>IF(AND('D-B'!G7='D-B'!$A$1,'D-SD'!G7&gt;0),'D-SD'!G7,0)</f>
        <v>0</v>
      </c>
      <c r="H7">
        <f>IF(AND('D-B'!H7='D-B'!$A$1,'D-SD'!H7&gt;0),'D-SD'!H7,0)</f>
        <v>0</v>
      </c>
      <c r="I7">
        <f>IF(AND('D-B'!I7='D-B'!$A$1,'D-SD'!I7&gt;0),'D-SD'!I7,0)</f>
        <v>0</v>
      </c>
      <c r="J7">
        <f>IF(AND('D-B'!J7='D-B'!$A$1,'D-SD'!J7&gt;0),'D-SD'!J7,0)</f>
        <v>0</v>
      </c>
      <c r="K7">
        <f>IF(AND('D-B'!K7='D-B'!$A$1,'D-SD'!K7&gt;0),'D-SD'!K7,0)</f>
        <v>0</v>
      </c>
      <c r="L7">
        <f>IF(AND('D-B'!L7='D-B'!$A$1,'D-SD'!L7&gt;0),'D-SD'!L7,0)</f>
        <v>0</v>
      </c>
      <c r="M7">
        <f>IF(AND('D-B'!M7='D-B'!$A$1,'D-SD'!M7&gt;0),'D-SD'!M7,0)</f>
        <v>0</v>
      </c>
      <c r="N7">
        <f>IF(AND('D-B'!N7='D-B'!$A$1,'D-SD'!N7&gt;0),'D-SD'!N7,0)</f>
        <v>0</v>
      </c>
      <c r="O7">
        <f>IF(AND('D-B'!O7='D-B'!$A$1,'D-SD'!O7&gt;0),'D-SD'!O7,0)</f>
        <v>0</v>
      </c>
      <c r="P7">
        <f>IF(AND('D-B'!P7='D-B'!$A$1,'D-SD'!P7&gt;0),'D-SD'!P7,0)</f>
        <v>0</v>
      </c>
      <c r="Q7">
        <f>IF(AND('D-B'!Q7='D-B'!$A$1,'D-SD'!Q7&gt;0),'D-SD'!Q7,0)</f>
        <v>0</v>
      </c>
      <c r="R7">
        <f>IF(AND('D-B'!R7='D-B'!$A$1,'D-SD'!R7&gt;0),'D-SD'!R7,0)</f>
        <v>0</v>
      </c>
      <c r="S7">
        <f>IF(AND('D-B'!S7='D-B'!$A$1,'D-SD'!S7&gt;0),'D-SD'!S7,0)</f>
        <v>0</v>
      </c>
      <c r="T7">
        <f>IF(AND('D-B'!T7='D-B'!$A$1,'D-SD'!T7&gt;0),'D-SD'!T7,0)</f>
        <v>0</v>
      </c>
      <c r="U7">
        <f>IF(AND('D-B'!U7='D-B'!$A$1,'D-SD'!U7&gt;0),'D-SD'!U7,0)</f>
        <v>0</v>
      </c>
      <c r="V7">
        <f>IF(AND('D-B'!V7='D-B'!$A$1,'D-SD'!V7&gt;0),'D-SD'!V7,0)</f>
        <v>0</v>
      </c>
      <c r="W7">
        <f>IF(AND('D-B'!W7='D-B'!$A$1,'D-SD'!W7&gt;0),'D-SD'!W7,0)</f>
        <v>0</v>
      </c>
      <c r="X7">
        <f>IF(AND('D-B'!X7='D-B'!$A$1,'D-SD'!X7&gt;0),'D-SD'!X7,0)</f>
        <v>0</v>
      </c>
      <c r="Y7">
        <f>IF(AND('D-B'!Y7='D-B'!$A$1,'D-SD'!Y7&gt;0),'D-SD'!Y7,0)</f>
        <v>0</v>
      </c>
      <c r="Z7">
        <f>IF(AND('D-B'!Z7='D-B'!$A$1,'D-SD'!Z7&gt;0),'D-SD'!Z7,0)</f>
        <v>0</v>
      </c>
      <c r="AA7">
        <f>IF(AND('D-B'!AA7='D-B'!$A$1,'D-SD'!AA7&gt;0),'D-SD'!AA7,0)</f>
        <v>0</v>
      </c>
    </row>
    <row r="8" spans="1:27" x14ac:dyDescent="0.3">
      <c r="A8">
        <v>7</v>
      </c>
      <c r="B8">
        <f>IF(AND('D-B'!B8='D-B'!$A$1,'D-SD'!B8&gt;0),'D-SD'!B8,0)</f>
        <v>0</v>
      </c>
      <c r="C8">
        <f>IF(AND('D-B'!C8='D-B'!$A$1,'D-SD'!C8&gt;0),'D-SD'!C8,0)</f>
        <v>0</v>
      </c>
      <c r="D8">
        <f>IF(AND('D-B'!D8='D-B'!$A$1,'D-SD'!D8&gt;0),'D-SD'!D8,0)</f>
        <v>0</v>
      </c>
      <c r="E8">
        <f>IF(AND('D-B'!E8='D-B'!$A$1,'D-SD'!E8&gt;0),'D-SD'!E8,0)</f>
        <v>0</v>
      </c>
      <c r="F8">
        <f>IF(AND('D-B'!F8='D-B'!$A$1,'D-SD'!F8&gt;0),'D-SD'!F8,0)</f>
        <v>0</v>
      </c>
      <c r="G8">
        <f>IF(AND('D-B'!G8='D-B'!$A$1,'D-SD'!G8&gt;0),'D-SD'!G8,0)</f>
        <v>0</v>
      </c>
      <c r="H8">
        <f>IF(AND('D-B'!H8='D-B'!$A$1,'D-SD'!H8&gt;0),'D-SD'!H8,0)</f>
        <v>0</v>
      </c>
      <c r="I8">
        <f>IF(AND('D-B'!I8='D-B'!$A$1,'D-SD'!I8&gt;0),'D-SD'!I8,0)</f>
        <v>0</v>
      </c>
      <c r="J8">
        <f>IF(AND('D-B'!J8='D-B'!$A$1,'D-SD'!J8&gt;0),'D-SD'!J8,0)</f>
        <v>0</v>
      </c>
      <c r="K8">
        <f>IF(AND('D-B'!K8='D-B'!$A$1,'D-SD'!K8&gt;0),'D-SD'!K8,0)</f>
        <v>0</v>
      </c>
      <c r="L8">
        <f>IF(AND('D-B'!L8='D-B'!$A$1,'D-SD'!L8&gt;0),'D-SD'!L8,0)</f>
        <v>0</v>
      </c>
      <c r="M8">
        <f>IF(AND('D-B'!M8='D-B'!$A$1,'D-SD'!M8&gt;0),'D-SD'!M8,0)</f>
        <v>0</v>
      </c>
      <c r="N8">
        <f>IF(AND('D-B'!N8='D-B'!$A$1,'D-SD'!N8&gt;0),'D-SD'!N8,0)</f>
        <v>0</v>
      </c>
      <c r="O8">
        <f>IF(AND('D-B'!O8='D-B'!$A$1,'D-SD'!O8&gt;0),'D-SD'!O8,0)</f>
        <v>0</v>
      </c>
      <c r="P8">
        <f>IF(AND('D-B'!P8='D-B'!$A$1,'D-SD'!P8&gt;0),'D-SD'!P8,0)</f>
        <v>0</v>
      </c>
      <c r="Q8">
        <f>IF(AND('D-B'!Q8='D-B'!$A$1,'D-SD'!Q8&gt;0),'D-SD'!Q8,0)</f>
        <v>0</v>
      </c>
      <c r="R8">
        <f>IF(AND('D-B'!R8='D-B'!$A$1,'D-SD'!R8&gt;0),'D-SD'!R8,0)</f>
        <v>0</v>
      </c>
      <c r="S8">
        <f>IF(AND('D-B'!S8='D-B'!$A$1,'D-SD'!S8&gt;0),'D-SD'!S8,0)</f>
        <v>0</v>
      </c>
      <c r="T8">
        <f>IF(AND('D-B'!T8='D-B'!$A$1,'D-SD'!T8&gt;0),'D-SD'!T8,0)</f>
        <v>0</v>
      </c>
      <c r="U8">
        <f>IF(AND('D-B'!U8='D-B'!$A$1,'D-SD'!U8&gt;0),'D-SD'!U8,0)</f>
        <v>0</v>
      </c>
      <c r="V8">
        <f>IF(AND('D-B'!V8='D-B'!$A$1,'D-SD'!V8&gt;0),'D-SD'!V8,0)</f>
        <v>0</v>
      </c>
      <c r="W8">
        <f>IF(AND('D-B'!W8='D-B'!$A$1,'D-SD'!W8&gt;0),'D-SD'!W8,0)</f>
        <v>0</v>
      </c>
      <c r="X8">
        <f>IF(AND('D-B'!X8='D-B'!$A$1,'D-SD'!X8&gt;0),'D-SD'!X8,0)</f>
        <v>0</v>
      </c>
      <c r="Y8">
        <f>IF(AND('D-B'!Y8='D-B'!$A$1,'D-SD'!Y8&gt;0),'D-SD'!Y8,0)</f>
        <v>0</v>
      </c>
      <c r="Z8">
        <f>IF(AND('D-B'!Z8='D-B'!$A$1,'D-SD'!Z8&gt;0),'D-SD'!Z8,0)</f>
        <v>0</v>
      </c>
      <c r="AA8">
        <f>IF(AND('D-B'!AA8='D-B'!$A$1,'D-SD'!AA8&gt;0),'D-SD'!AA8,0)</f>
        <v>0</v>
      </c>
    </row>
    <row r="9" spans="1:27" x14ac:dyDescent="0.3">
      <c r="A9">
        <v>8</v>
      </c>
      <c r="B9">
        <f>IF(AND('D-B'!B9='D-B'!$A$1,'D-SD'!B9&gt;0),'D-SD'!B9,0)</f>
        <v>0</v>
      </c>
      <c r="C9">
        <f>IF(AND('D-B'!C9='D-B'!$A$1,'D-SD'!C9&gt;0),'D-SD'!C9,0)</f>
        <v>0</v>
      </c>
      <c r="D9">
        <f>IF(AND('D-B'!D9='D-B'!$A$1,'D-SD'!D9&gt;0),'D-SD'!D9,0)</f>
        <v>0</v>
      </c>
      <c r="E9">
        <f>IF(AND('D-B'!E9='D-B'!$A$1,'D-SD'!E9&gt;0),'D-SD'!E9,0)</f>
        <v>0</v>
      </c>
      <c r="F9">
        <f>IF(AND('D-B'!F9='D-B'!$A$1,'D-SD'!F9&gt;0),'D-SD'!F9,0)</f>
        <v>0</v>
      </c>
      <c r="G9">
        <f>IF(AND('D-B'!G9='D-B'!$A$1,'D-SD'!G9&gt;0),'D-SD'!G9,0)</f>
        <v>0</v>
      </c>
      <c r="H9">
        <f>IF(AND('D-B'!H9='D-B'!$A$1,'D-SD'!H9&gt;0),'D-SD'!H9,0)</f>
        <v>0</v>
      </c>
      <c r="I9">
        <f>IF(AND('D-B'!I9='D-B'!$A$1,'D-SD'!I9&gt;0),'D-SD'!I9,0)</f>
        <v>0</v>
      </c>
      <c r="J9">
        <f>IF(AND('D-B'!J9='D-B'!$A$1,'D-SD'!J9&gt;0),'D-SD'!J9,0)</f>
        <v>0</v>
      </c>
      <c r="K9">
        <f>IF(AND('D-B'!K9='D-B'!$A$1,'D-SD'!K9&gt;0),'D-SD'!K9,0)</f>
        <v>0</v>
      </c>
      <c r="L9">
        <f>IF(AND('D-B'!L9='D-B'!$A$1,'D-SD'!L9&gt;0),'D-SD'!L9,0)</f>
        <v>0</v>
      </c>
      <c r="M9">
        <f>IF(AND('D-B'!M9='D-B'!$A$1,'D-SD'!M9&gt;0),'D-SD'!M9,0)</f>
        <v>0</v>
      </c>
      <c r="N9">
        <f>IF(AND('D-B'!N9='D-B'!$A$1,'D-SD'!N9&gt;0),'D-SD'!N9,0)</f>
        <v>0</v>
      </c>
      <c r="O9">
        <f>IF(AND('D-B'!O9='D-B'!$A$1,'D-SD'!O9&gt;0),'D-SD'!O9,0)</f>
        <v>0</v>
      </c>
      <c r="P9">
        <f>IF(AND('D-B'!P9='D-B'!$A$1,'D-SD'!P9&gt;0),'D-SD'!P9,0)</f>
        <v>0</v>
      </c>
      <c r="Q9">
        <f>IF(AND('D-B'!Q9='D-B'!$A$1,'D-SD'!Q9&gt;0),'D-SD'!Q9,0)</f>
        <v>0</v>
      </c>
      <c r="R9">
        <f>IF(AND('D-B'!R9='D-B'!$A$1,'D-SD'!R9&gt;0),'D-SD'!R9,0)</f>
        <v>0</v>
      </c>
      <c r="S9">
        <f>IF(AND('D-B'!S9='D-B'!$A$1,'D-SD'!S9&gt;0),'D-SD'!S9,0)</f>
        <v>0</v>
      </c>
      <c r="T9">
        <f>IF(AND('D-B'!T9='D-B'!$A$1,'D-SD'!T9&gt;0),'D-SD'!T9,0)</f>
        <v>0</v>
      </c>
      <c r="U9">
        <f>IF(AND('D-B'!U9='D-B'!$A$1,'D-SD'!U9&gt;0),'D-SD'!U9,0)</f>
        <v>0</v>
      </c>
      <c r="V9">
        <f>IF(AND('D-B'!V9='D-B'!$A$1,'D-SD'!V9&gt;0),'D-SD'!V9,0)</f>
        <v>0</v>
      </c>
      <c r="W9">
        <f>IF(AND('D-B'!W9='D-B'!$A$1,'D-SD'!W9&gt;0),'D-SD'!W9,0)</f>
        <v>0</v>
      </c>
      <c r="X9">
        <f>IF(AND('D-B'!X9='D-B'!$A$1,'D-SD'!X9&gt;0),'D-SD'!X9,0)</f>
        <v>0</v>
      </c>
      <c r="Y9">
        <f>IF(AND('D-B'!Y9='D-B'!$A$1,'D-SD'!Y9&gt;0),'D-SD'!Y9,0)</f>
        <v>0</v>
      </c>
      <c r="Z9">
        <f>IF(AND('D-B'!Z9='D-B'!$A$1,'D-SD'!Z9&gt;0),'D-SD'!Z9,0)</f>
        <v>0</v>
      </c>
      <c r="AA9">
        <f>IF(AND('D-B'!AA9='D-B'!$A$1,'D-SD'!AA9&gt;0),'D-SD'!AA9,0)</f>
        <v>0</v>
      </c>
    </row>
    <row r="10" spans="1:27" x14ac:dyDescent="0.3">
      <c r="A10">
        <v>9</v>
      </c>
      <c r="B10">
        <f>IF(AND('D-B'!B10='D-B'!$A$1,'D-SD'!B10&gt;0),'D-SD'!B10,0)</f>
        <v>0</v>
      </c>
      <c r="C10">
        <f>IF(AND('D-B'!C10='D-B'!$A$1,'D-SD'!C10&gt;0),'D-SD'!C10,0)</f>
        <v>0</v>
      </c>
      <c r="D10">
        <f>IF(AND('D-B'!D10='D-B'!$A$1,'D-SD'!D10&gt;0),'D-SD'!D10,0)</f>
        <v>0</v>
      </c>
      <c r="E10">
        <f>IF(AND('D-B'!E10='D-B'!$A$1,'D-SD'!E10&gt;0),'D-SD'!E10,0)</f>
        <v>0</v>
      </c>
      <c r="F10">
        <f>IF(AND('D-B'!F10='D-B'!$A$1,'D-SD'!F10&gt;0),'D-SD'!F10,0)</f>
        <v>0</v>
      </c>
      <c r="G10">
        <f>IF(AND('D-B'!G10='D-B'!$A$1,'D-SD'!G10&gt;0),'D-SD'!G10,0)</f>
        <v>0</v>
      </c>
      <c r="H10">
        <f>IF(AND('D-B'!H10='D-B'!$A$1,'D-SD'!H10&gt;0),'D-SD'!H10,0)</f>
        <v>0</v>
      </c>
      <c r="I10">
        <f>IF(AND('D-B'!I10='D-B'!$A$1,'D-SD'!I10&gt;0),'D-SD'!I10,0)</f>
        <v>0</v>
      </c>
      <c r="J10">
        <f>IF(AND('D-B'!J10='D-B'!$A$1,'D-SD'!J10&gt;0),'D-SD'!J10,0)</f>
        <v>0</v>
      </c>
      <c r="K10">
        <f>IF(AND('D-B'!K10='D-B'!$A$1,'D-SD'!K10&gt;0),'D-SD'!K10,0)</f>
        <v>0</v>
      </c>
      <c r="L10">
        <f>IF(AND('D-B'!L10='D-B'!$A$1,'D-SD'!L10&gt;0),'D-SD'!L10,0)</f>
        <v>0</v>
      </c>
      <c r="M10">
        <f>IF(AND('D-B'!M10='D-B'!$A$1,'D-SD'!M10&gt;0),'D-SD'!M10,0)</f>
        <v>0</v>
      </c>
      <c r="N10">
        <f>IF(AND('D-B'!N10='D-B'!$A$1,'D-SD'!N10&gt;0),'D-SD'!N10,0)</f>
        <v>0</v>
      </c>
      <c r="O10">
        <f>IF(AND('D-B'!O10='D-B'!$A$1,'D-SD'!O10&gt;0),'D-SD'!O10,0)</f>
        <v>0</v>
      </c>
      <c r="P10">
        <f>IF(AND('D-B'!P10='D-B'!$A$1,'D-SD'!P10&gt;0),'D-SD'!P10,0)</f>
        <v>0</v>
      </c>
      <c r="Q10">
        <f>IF(AND('D-B'!Q10='D-B'!$A$1,'D-SD'!Q10&gt;0),'D-SD'!Q10,0)</f>
        <v>0</v>
      </c>
      <c r="R10">
        <f>IF(AND('D-B'!R10='D-B'!$A$1,'D-SD'!R10&gt;0),'D-SD'!R10,0)</f>
        <v>0</v>
      </c>
      <c r="S10">
        <f>IF(AND('D-B'!S10='D-B'!$A$1,'D-SD'!S10&gt;0),'D-SD'!S10,0)</f>
        <v>0</v>
      </c>
      <c r="T10">
        <f>IF(AND('D-B'!T10='D-B'!$A$1,'D-SD'!T10&gt;0),'D-SD'!T10,0)</f>
        <v>0</v>
      </c>
      <c r="U10">
        <f>IF(AND('D-B'!U10='D-B'!$A$1,'D-SD'!U10&gt;0),'D-SD'!U10,0)</f>
        <v>0</v>
      </c>
      <c r="V10">
        <f>IF(AND('D-B'!V10='D-B'!$A$1,'D-SD'!V10&gt;0),'D-SD'!V10,0)</f>
        <v>0</v>
      </c>
      <c r="W10">
        <f>IF(AND('D-B'!W10='D-B'!$A$1,'D-SD'!W10&gt;0),'D-SD'!W10,0)</f>
        <v>0</v>
      </c>
      <c r="X10">
        <f>IF(AND('D-B'!X10='D-B'!$A$1,'D-SD'!X10&gt;0),'D-SD'!X10,0)</f>
        <v>0</v>
      </c>
      <c r="Y10">
        <f>IF(AND('D-B'!Y10='D-B'!$A$1,'D-SD'!Y10&gt;0),'D-SD'!Y10,0)</f>
        <v>0</v>
      </c>
      <c r="Z10">
        <f>IF(AND('D-B'!Z10='D-B'!$A$1,'D-SD'!Z10&gt;0),'D-SD'!Z10,0)</f>
        <v>0</v>
      </c>
      <c r="AA10">
        <f>IF(AND('D-B'!AA10='D-B'!$A$1,'D-SD'!AA10&gt;0),'D-SD'!AA10,0)</f>
        <v>0</v>
      </c>
    </row>
    <row r="11" spans="1:27" x14ac:dyDescent="0.3">
      <c r="A11">
        <v>10</v>
      </c>
      <c r="B11">
        <f>IF(AND('D-B'!B11='D-B'!$A$1,'D-SD'!B11&gt;0),'D-SD'!B11,0)</f>
        <v>0</v>
      </c>
      <c r="C11">
        <f>IF(AND('D-B'!C11='D-B'!$A$1,'D-SD'!C11&gt;0),'D-SD'!C11,0)</f>
        <v>0</v>
      </c>
      <c r="D11">
        <f>IF(AND('D-B'!D11='D-B'!$A$1,'D-SD'!D11&gt;0),'D-SD'!D11,0)</f>
        <v>0</v>
      </c>
      <c r="E11">
        <f>IF(AND('D-B'!E11='D-B'!$A$1,'D-SD'!E11&gt;0),'D-SD'!E11,0)</f>
        <v>0</v>
      </c>
      <c r="F11">
        <f>IF(AND('D-B'!F11='D-B'!$A$1,'D-SD'!F11&gt;0),'D-SD'!F11,0)</f>
        <v>0</v>
      </c>
      <c r="G11">
        <f>IF(AND('D-B'!G11='D-B'!$A$1,'D-SD'!G11&gt;0),'D-SD'!G11,0)</f>
        <v>0</v>
      </c>
      <c r="H11">
        <f>IF(AND('D-B'!H11='D-B'!$A$1,'D-SD'!H11&gt;0),'D-SD'!H11,0)</f>
        <v>0</v>
      </c>
      <c r="I11">
        <f>IF(AND('D-B'!I11='D-B'!$A$1,'D-SD'!I11&gt;0),'D-SD'!I11,0)</f>
        <v>0</v>
      </c>
      <c r="J11">
        <f>IF(AND('D-B'!J11='D-B'!$A$1,'D-SD'!J11&gt;0),'D-SD'!J11,0)</f>
        <v>0</v>
      </c>
      <c r="K11">
        <f>IF(AND('D-B'!K11='D-B'!$A$1,'D-SD'!K11&gt;0),'D-SD'!K11,0)</f>
        <v>0</v>
      </c>
      <c r="L11">
        <f>IF(AND('D-B'!L11='D-B'!$A$1,'D-SD'!L11&gt;0),'D-SD'!L11,0)</f>
        <v>0</v>
      </c>
      <c r="M11">
        <f>IF(AND('D-B'!M11='D-B'!$A$1,'D-SD'!M11&gt;0),'D-SD'!M11,0)</f>
        <v>0</v>
      </c>
      <c r="N11">
        <f>IF(AND('D-B'!N11='D-B'!$A$1,'D-SD'!N11&gt;0),'D-SD'!N11,0)</f>
        <v>0</v>
      </c>
      <c r="O11">
        <f>IF(AND('D-B'!O11='D-B'!$A$1,'D-SD'!O11&gt;0),'D-SD'!O11,0)</f>
        <v>0</v>
      </c>
      <c r="P11">
        <f>IF(AND('D-B'!P11='D-B'!$A$1,'D-SD'!P11&gt;0),'D-SD'!P11,0)</f>
        <v>0</v>
      </c>
      <c r="Q11">
        <f>IF(AND('D-B'!Q11='D-B'!$A$1,'D-SD'!Q11&gt;0),'D-SD'!Q11,0)</f>
        <v>0</v>
      </c>
      <c r="R11">
        <f>IF(AND('D-B'!R11='D-B'!$A$1,'D-SD'!R11&gt;0),'D-SD'!R11,0)</f>
        <v>0</v>
      </c>
      <c r="S11">
        <f>IF(AND('D-B'!S11='D-B'!$A$1,'D-SD'!S11&gt;0),'D-SD'!S11,0)</f>
        <v>0</v>
      </c>
      <c r="T11">
        <f>IF(AND('D-B'!T11='D-B'!$A$1,'D-SD'!T11&gt;0),'D-SD'!T11,0)</f>
        <v>0</v>
      </c>
      <c r="U11">
        <f>IF(AND('D-B'!U11='D-B'!$A$1,'D-SD'!U11&gt;0),'D-SD'!U11,0)</f>
        <v>0</v>
      </c>
      <c r="V11">
        <f>IF(AND('D-B'!V11='D-B'!$A$1,'D-SD'!V11&gt;0),'D-SD'!V11,0)</f>
        <v>0</v>
      </c>
      <c r="W11">
        <f>IF(AND('D-B'!W11='D-B'!$A$1,'D-SD'!W11&gt;0),'D-SD'!W11,0)</f>
        <v>0</v>
      </c>
      <c r="X11">
        <f>IF(AND('D-B'!X11='D-B'!$A$1,'D-SD'!X11&gt;0),'D-SD'!X11,0)</f>
        <v>0</v>
      </c>
      <c r="Y11">
        <f>IF(AND('D-B'!Y11='D-B'!$A$1,'D-SD'!Y11&gt;0),'D-SD'!Y11,0)</f>
        <v>0</v>
      </c>
      <c r="Z11">
        <f>IF(AND('D-B'!Z11='D-B'!$A$1,'D-SD'!Z11&gt;0),'D-SD'!Z11,0)</f>
        <v>0</v>
      </c>
      <c r="AA11">
        <f>IF(AND('D-B'!AA11='D-B'!$A$1,'D-SD'!AA11&gt;0),'D-SD'!AA11,0)</f>
        <v>0</v>
      </c>
    </row>
    <row r="12" spans="1:27" x14ac:dyDescent="0.3">
      <c r="A12">
        <v>11</v>
      </c>
      <c r="B12">
        <f>IF(AND('D-B'!B12='D-B'!$A$1,'D-SD'!B12&gt;0),'D-SD'!B12,0)</f>
        <v>0</v>
      </c>
      <c r="C12">
        <f>IF(AND('D-B'!C12='D-B'!$A$1,'D-SD'!C12&gt;0),'D-SD'!C12,0)</f>
        <v>0</v>
      </c>
      <c r="D12">
        <f>IF(AND('D-B'!D12='D-B'!$A$1,'D-SD'!D12&gt;0),'D-SD'!D12,0)</f>
        <v>0</v>
      </c>
      <c r="E12">
        <f>IF(AND('D-B'!E12='D-B'!$A$1,'D-SD'!E12&gt;0),'D-SD'!E12,0)</f>
        <v>0</v>
      </c>
      <c r="F12">
        <f>IF(AND('D-B'!F12='D-B'!$A$1,'D-SD'!F12&gt;0),'D-SD'!F12,0)</f>
        <v>0</v>
      </c>
      <c r="G12">
        <f>IF(AND('D-B'!G12='D-B'!$A$1,'D-SD'!G12&gt;0),'D-SD'!G12,0)</f>
        <v>0</v>
      </c>
      <c r="H12">
        <f>IF(AND('D-B'!H12='D-B'!$A$1,'D-SD'!H12&gt;0),'D-SD'!H12,0)</f>
        <v>0</v>
      </c>
      <c r="I12">
        <f>IF(AND('D-B'!I12='D-B'!$A$1,'D-SD'!I12&gt;0),'D-SD'!I12,0)</f>
        <v>0</v>
      </c>
      <c r="J12">
        <f>IF(AND('D-B'!J12='D-B'!$A$1,'D-SD'!J12&gt;0),'D-SD'!J12,0)</f>
        <v>0</v>
      </c>
      <c r="K12">
        <f>IF(AND('D-B'!K12='D-B'!$A$1,'D-SD'!K12&gt;0),'D-SD'!K12,0)</f>
        <v>0</v>
      </c>
      <c r="L12">
        <f>IF(AND('D-B'!L12='D-B'!$A$1,'D-SD'!L12&gt;0),'D-SD'!L12,0)</f>
        <v>0</v>
      </c>
      <c r="M12">
        <f>IF(AND('D-B'!M12='D-B'!$A$1,'D-SD'!M12&gt;0),'D-SD'!M12,0)</f>
        <v>0</v>
      </c>
      <c r="N12">
        <f>IF(AND('D-B'!N12='D-B'!$A$1,'D-SD'!N12&gt;0),'D-SD'!N12,0)</f>
        <v>0</v>
      </c>
      <c r="O12">
        <f>IF(AND('D-B'!O12='D-B'!$A$1,'D-SD'!O12&gt;0),'D-SD'!O12,0)</f>
        <v>0</v>
      </c>
      <c r="P12">
        <f>IF(AND('D-B'!P12='D-B'!$A$1,'D-SD'!P12&gt;0),'D-SD'!P12,0)</f>
        <v>0</v>
      </c>
      <c r="Q12">
        <f>IF(AND('D-B'!Q12='D-B'!$A$1,'D-SD'!Q12&gt;0),'D-SD'!Q12,0)</f>
        <v>0</v>
      </c>
      <c r="R12">
        <f>IF(AND('D-B'!R12='D-B'!$A$1,'D-SD'!R12&gt;0),'D-SD'!R12,0)</f>
        <v>0</v>
      </c>
      <c r="S12">
        <f>IF(AND('D-B'!S12='D-B'!$A$1,'D-SD'!S12&gt;0),'D-SD'!S12,0)</f>
        <v>0</v>
      </c>
      <c r="T12">
        <f>IF(AND('D-B'!T12='D-B'!$A$1,'D-SD'!T12&gt;0),'D-SD'!T12,0)</f>
        <v>0</v>
      </c>
      <c r="U12">
        <f>IF(AND('D-B'!U12='D-B'!$A$1,'D-SD'!U12&gt;0),'D-SD'!U12,0)</f>
        <v>0</v>
      </c>
      <c r="V12">
        <f>IF(AND('D-B'!V12='D-B'!$A$1,'D-SD'!V12&gt;0),'D-SD'!V12,0)</f>
        <v>0</v>
      </c>
      <c r="W12">
        <f>IF(AND('D-B'!W12='D-B'!$A$1,'D-SD'!W12&gt;0),'D-SD'!W12,0)</f>
        <v>0</v>
      </c>
      <c r="X12">
        <f>IF(AND('D-B'!X12='D-B'!$A$1,'D-SD'!X12&gt;0),'D-SD'!X12,0)</f>
        <v>0</v>
      </c>
      <c r="Y12">
        <f>IF(AND('D-B'!Y12='D-B'!$A$1,'D-SD'!Y12&gt;0),'D-SD'!Y12,0)</f>
        <v>0</v>
      </c>
      <c r="Z12">
        <f>IF(AND('D-B'!Z12='D-B'!$A$1,'D-SD'!Z12&gt;0),'D-SD'!Z12,0)</f>
        <v>0</v>
      </c>
      <c r="AA12">
        <f>IF(AND('D-B'!AA12='D-B'!$A$1,'D-SD'!AA12&gt;0),'D-SD'!AA12,0)</f>
        <v>0</v>
      </c>
    </row>
    <row r="13" spans="1:27" x14ac:dyDescent="0.3">
      <c r="A13">
        <v>12</v>
      </c>
      <c r="B13">
        <f>IF(AND('D-B'!B13='D-B'!$A$1,'D-SD'!B13&gt;0),'D-SD'!B13,0)</f>
        <v>0</v>
      </c>
      <c r="C13">
        <f>IF(AND('D-B'!C13='D-B'!$A$1,'D-SD'!C13&gt;0),'D-SD'!C13,0)</f>
        <v>0</v>
      </c>
      <c r="D13">
        <f>IF(AND('D-B'!D13='D-B'!$A$1,'D-SD'!D13&gt;0),'D-SD'!D13,0)</f>
        <v>0</v>
      </c>
      <c r="E13">
        <f>IF(AND('D-B'!E13='D-B'!$A$1,'D-SD'!E13&gt;0),'D-SD'!E13,0)</f>
        <v>0</v>
      </c>
      <c r="F13">
        <f>IF(AND('D-B'!F13='D-B'!$A$1,'D-SD'!F13&gt;0),'D-SD'!F13,0)</f>
        <v>0</v>
      </c>
      <c r="G13">
        <f>IF(AND('D-B'!G13='D-B'!$A$1,'D-SD'!G13&gt;0),'D-SD'!G13,0)</f>
        <v>0</v>
      </c>
      <c r="H13">
        <f>IF(AND('D-B'!H13='D-B'!$A$1,'D-SD'!H13&gt;0),'D-SD'!H13,0)</f>
        <v>0</v>
      </c>
      <c r="I13">
        <f>IF(AND('D-B'!I13='D-B'!$A$1,'D-SD'!I13&gt;0),'D-SD'!I13,0)</f>
        <v>0</v>
      </c>
      <c r="J13">
        <f>IF(AND('D-B'!J13='D-B'!$A$1,'D-SD'!J13&gt;0),'D-SD'!J13,0)</f>
        <v>0</v>
      </c>
      <c r="K13">
        <f>IF(AND('D-B'!K13='D-B'!$A$1,'D-SD'!K13&gt;0),'D-SD'!K13,0)</f>
        <v>0</v>
      </c>
      <c r="L13">
        <f>IF(AND('D-B'!L13='D-B'!$A$1,'D-SD'!L13&gt;0),'D-SD'!L13,0)</f>
        <v>0</v>
      </c>
      <c r="M13">
        <f>IF(AND('D-B'!M13='D-B'!$A$1,'D-SD'!M13&gt;0),'D-SD'!M13,0)</f>
        <v>0</v>
      </c>
      <c r="N13">
        <f>IF(AND('D-B'!N13='D-B'!$A$1,'D-SD'!N13&gt;0),'D-SD'!N13,0)</f>
        <v>0</v>
      </c>
      <c r="O13">
        <f>IF(AND('D-B'!O13='D-B'!$A$1,'D-SD'!O13&gt;0),'D-SD'!O13,0)</f>
        <v>0</v>
      </c>
      <c r="P13">
        <f>IF(AND('D-B'!P13='D-B'!$A$1,'D-SD'!P13&gt;0),'D-SD'!P13,0)</f>
        <v>0</v>
      </c>
      <c r="Q13">
        <f>IF(AND('D-B'!Q13='D-B'!$A$1,'D-SD'!Q13&gt;0),'D-SD'!Q13,0)</f>
        <v>0</v>
      </c>
      <c r="R13">
        <f>IF(AND('D-B'!R13='D-B'!$A$1,'D-SD'!R13&gt;0),'D-SD'!R13,0)</f>
        <v>0</v>
      </c>
      <c r="S13">
        <f>IF(AND('D-B'!S13='D-B'!$A$1,'D-SD'!S13&gt;0),'D-SD'!S13,0)</f>
        <v>0</v>
      </c>
      <c r="T13">
        <f>IF(AND('D-B'!T13='D-B'!$A$1,'D-SD'!T13&gt;0),'D-SD'!T13,0)</f>
        <v>0</v>
      </c>
      <c r="U13">
        <f>IF(AND('D-B'!U13='D-B'!$A$1,'D-SD'!U13&gt;0),'D-SD'!U13,0)</f>
        <v>0</v>
      </c>
      <c r="V13">
        <f>IF(AND('D-B'!V13='D-B'!$A$1,'D-SD'!V13&gt;0),'D-SD'!V13,0)</f>
        <v>0</v>
      </c>
      <c r="W13">
        <f>IF(AND('D-B'!W13='D-B'!$A$1,'D-SD'!W13&gt;0),'D-SD'!W13,0)</f>
        <v>0</v>
      </c>
      <c r="X13">
        <f>IF(AND('D-B'!X13='D-B'!$A$1,'D-SD'!X13&gt;0),'D-SD'!X13,0)</f>
        <v>0</v>
      </c>
      <c r="Y13">
        <f>IF(AND('D-B'!Y13='D-B'!$A$1,'D-SD'!Y13&gt;0),'D-SD'!Y13,0)</f>
        <v>0</v>
      </c>
      <c r="Z13">
        <f>IF(AND('D-B'!Z13='D-B'!$A$1,'D-SD'!Z13&gt;0),'D-SD'!Z13,0)</f>
        <v>0</v>
      </c>
      <c r="AA13">
        <f>IF(AND('D-B'!AA13='D-B'!$A$1,'D-SD'!AA13&gt;0),'D-SD'!AA13,0)</f>
        <v>0</v>
      </c>
    </row>
    <row r="14" spans="1:27" x14ac:dyDescent="0.3">
      <c r="A14">
        <v>13</v>
      </c>
      <c r="B14">
        <f>IF(AND('D-B'!B14='D-B'!$A$1,'D-SD'!B14&gt;0),'D-SD'!B14,0)</f>
        <v>0</v>
      </c>
      <c r="C14">
        <f>IF(AND('D-B'!C14='D-B'!$A$1,'D-SD'!C14&gt;0),'D-SD'!C14,0)</f>
        <v>0</v>
      </c>
      <c r="D14">
        <f>IF(AND('D-B'!D14='D-B'!$A$1,'D-SD'!D14&gt;0),'D-SD'!D14,0)</f>
        <v>0</v>
      </c>
      <c r="E14">
        <f>IF(AND('D-B'!E14='D-B'!$A$1,'D-SD'!E14&gt;0),'D-SD'!E14,0)</f>
        <v>0</v>
      </c>
      <c r="F14">
        <f>IF(AND('D-B'!F14='D-B'!$A$1,'D-SD'!F14&gt;0),'D-SD'!F14,0)</f>
        <v>0</v>
      </c>
      <c r="G14">
        <f>IF(AND('D-B'!G14='D-B'!$A$1,'D-SD'!G14&gt;0),'D-SD'!G14,0)</f>
        <v>0</v>
      </c>
      <c r="H14">
        <f>IF(AND('D-B'!H14='D-B'!$A$1,'D-SD'!H14&gt;0),'D-SD'!H14,0)</f>
        <v>0</v>
      </c>
      <c r="I14">
        <f>IF(AND('D-B'!I14='D-B'!$A$1,'D-SD'!I14&gt;0),'D-SD'!I14,0)</f>
        <v>0</v>
      </c>
      <c r="J14">
        <f>IF(AND('D-B'!J14='D-B'!$A$1,'D-SD'!J14&gt;0),'D-SD'!J14,0)</f>
        <v>0</v>
      </c>
      <c r="K14">
        <f>IF(AND('D-B'!K14='D-B'!$A$1,'D-SD'!K14&gt;0),'D-SD'!K14,0)</f>
        <v>0</v>
      </c>
      <c r="L14">
        <f>IF(AND('D-B'!L14='D-B'!$A$1,'D-SD'!L14&gt;0),'D-SD'!L14,0)</f>
        <v>0</v>
      </c>
      <c r="M14">
        <f>IF(AND('D-B'!M14='D-B'!$A$1,'D-SD'!M14&gt;0),'D-SD'!M14,0)</f>
        <v>0</v>
      </c>
      <c r="N14">
        <f>IF(AND('D-B'!N14='D-B'!$A$1,'D-SD'!N14&gt;0),'D-SD'!N14,0)</f>
        <v>0</v>
      </c>
      <c r="O14">
        <f>IF(AND('D-B'!O14='D-B'!$A$1,'D-SD'!O14&gt;0),'D-SD'!O14,0)</f>
        <v>0</v>
      </c>
      <c r="P14">
        <f>IF(AND('D-B'!P14='D-B'!$A$1,'D-SD'!P14&gt;0),'D-SD'!P14,0)</f>
        <v>0</v>
      </c>
      <c r="Q14">
        <f>IF(AND('D-B'!Q14='D-B'!$A$1,'D-SD'!Q14&gt;0),'D-SD'!Q14,0)</f>
        <v>0</v>
      </c>
      <c r="R14">
        <f>IF(AND('D-B'!R14='D-B'!$A$1,'D-SD'!R14&gt;0),'D-SD'!R14,0)</f>
        <v>0</v>
      </c>
      <c r="S14">
        <f>IF(AND('D-B'!S14='D-B'!$A$1,'D-SD'!S14&gt;0),'D-SD'!S14,0)</f>
        <v>0</v>
      </c>
      <c r="T14">
        <f>IF(AND('D-B'!T14='D-B'!$A$1,'D-SD'!T14&gt;0),'D-SD'!T14,0)</f>
        <v>0</v>
      </c>
      <c r="U14">
        <f>IF(AND('D-B'!U14='D-B'!$A$1,'D-SD'!U14&gt;0),'D-SD'!U14,0)</f>
        <v>0</v>
      </c>
      <c r="V14">
        <f>IF(AND('D-B'!V14='D-B'!$A$1,'D-SD'!V14&gt;0),'D-SD'!V14,0)</f>
        <v>0</v>
      </c>
      <c r="W14">
        <f>IF(AND('D-B'!W14='D-B'!$A$1,'D-SD'!W14&gt;0),'D-SD'!W14,0)</f>
        <v>0</v>
      </c>
      <c r="X14">
        <f>IF(AND('D-B'!X14='D-B'!$A$1,'D-SD'!X14&gt;0),'D-SD'!X14,0)</f>
        <v>0</v>
      </c>
      <c r="Y14">
        <f>IF(AND('D-B'!Y14='D-B'!$A$1,'D-SD'!Y14&gt;0),'D-SD'!Y14,0)</f>
        <v>0</v>
      </c>
      <c r="Z14">
        <f>IF(AND('D-B'!Z14='D-B'!$A$1,'D-SD'!Z14&gt;0),'D-SD'!Z14,0)</f>
        <v>0</v>
      </c>
      <c r="AA14">
        <f>IF(AND('D-B'!AA14='D-B'!$A$1,'D-SD'!AA14&gt;0),'D-SD'!AA14,0)</f>
        <v>0</v>
      </c>
    </row>
    <row r="15" spans="1:27" x14ac:dyDescent="0.3">
      <c r="A15">
        <v>14</v>
      </c>
      <c r="B15">
        <f>IF(AND('D-B'!B15='D-B'!$A$1,'D-SD'!B15&gt;0),'D-SD'!B15,0)</f>
        <v>0</v>
      </c>
      <c r="C15">
        <f>IF(AND('D-B'!C15='D-B'!$A$1,'D-SD'!C15&gt;0),'D-SD'!C15,0)</f>
        <v>0</v>
      </c>
      <c r="D15">
        <f>IF(AND('D-B'!D15='D-B'!$A$1,'D-SD'!D15&gt;0),'D-SD'!D15,0)</f>
        <v>0</v>
      </c>
      <c r="E15">
        <f>IF(AND('D-B'!E15='D-B'!$A$1,'D-SD'!E15&gt;0),'D-SD'!E15,0)</f>
        <v>0</v>
      </c>
      <c r="F15">
        <f>IF(AND('D-B'!F15='D-B'!$A$1,'D-SD'!F15&gt;0),'D-SD'!F15,0)</f>
        <v>0</v>
      </c>
      <c r="G15">
        <f>IF(AND('D-B'!G15='D-B'!$A$1,'D-SD'!G15&gt;0),'D-SD'!G15,0)</f>
        <v>0</v>
      </c>
      <c r="H15">
        <f>IF(AND('D-B'!H15='D-B'!$A$1,'D-SD'!H15&gt;0),'D-SD'!H15,0)</f>
        <v>0</v>
      </c>
      <c r="I15">
        <f>IF(AND('D-B'!I15='D-B'!$A$1,'D-SD'!I15&gt;0),'D-SD'!I15,0)</f>
        <v>0</v>
      </c>
      <c r="J15">
        <f>IF(AND('D-B'!J15='D-B'!$A$1,'D-SD'!J15&gt;0),'D-SD'!J15,0)</f>
        <v>0</v>
      </c>
      <c r="K15">
        <f>IF(AND('D-B'!K15='D-B'!$A$1,'D-SD'!K15&gt;0),'D-SD'!K15,0)</f>
        <v>0</v>
      </c>
      <c r="L15">
        <f>IF(AND('D-B'!L15='D-B'!$A$1,'D-SD'!L15&gt;0),'D-SD'!L15,0)</f>
        <v>0</v>
      </c>
      <c r="M15">
        <f>IF(AND('D-B'!M15='D-B'!$A$1,'D-SD'!M15&gt;0),'D-SD'!M15,0)</f>
        <v>0</v>
      </c>
      <c r="N15">
        <f>IF(AND('D-B'!N15='D-B'!$A$1,'D-SD'!N15&gt;0),'D-SD'!N15,0)</f>
        <v>0</v>
      </c>
      <c r="O15">
        <f>IF(AND('D-B'!O15='D-B'!$A$1,'D-SD'!O15&gt;0),'D-SD'!O15,0)</f>
        <v>0</v>
      </c>
      <c r="P15">
        <f>IF(AND('D-B'!P15='D-B'!$A$1,'D-SD'!P15&gt;0),'D-SD'!P15,0)</f>
        <v>0</v>
      </c>
      <c r="Q15">
        <f>IF(AND('D-B'!Q15='D-B'!$A$1,'D-SD'!Q15&gt;0),'D-SD'!Q15,0)</f>
        <v>0</v>
      </c>
      <c r="R15">
        <f>IF(AND('D-B'!R15='D-B'!$A$1,'D-SD'!R15&gt;0),'D-SD'!R15,0)</f>
        <v>0</v>
      </c>
      <c r="S15">
        <f>IF(AND('D-B'!S15='D-B'!$A$1,'D-SD'!S15&gt;0),'D-SD'!S15,0)</f>
        <v>0</v>
      </c>
      <c r="T15">
        <f>IF(AND('D-B'!T15='D-B'!$A$1,'D-SD'!T15&gt;0),'D-SD'!T15,0)</f>
        <v>0</v>
      </c>
      <c r="U15">
        <f>IF(AND('D-B'!U15='D-B'!$A$1,'D-SD'!U15&gt;0),'D-SD'!U15,0)</f>
        <v>0</v>
      </c>
      <c r="V15">
        <f>IF(AND('D-B'!V15='D-B'!$A$1,'D-SD'!V15&gt;0),'D-SD'!V15,0)</f>
        <v>0</v>
      </c>
      <c r="W15">
        <f>IF(AND('D-B'!W15='D-B'!$A$1,'D-SD'!W15&gt;0),'D-SD'!W15,0)</f>
        <v>0</v>
      </c>
      <c r="X15">
        <f>IF(AND('D-B'!X15='D-B'!$A$1,'D-SD'!X15&gt;0),'D-SD'!X15,0)</f>
        <v>0</v>
      </c>
      <c r="Y15">
        <f>IF(AND('D-B'!Y15='D-B'!$A$1,'D-SD'!Y15&gt;0),'D-SD'!Y15,0)</f>
        <v>0</v>
      </c>
      <c r="Z15">
        <f>IF(AND('D-B'!Z15='D-B'!$A$1,'D-SD'!Z15&gt;0),'D-SD'!Z15,0)</f>
        <v>0</v>
      </c>
      <c r="AA15">
        <f>IF(AND('D-B'!AA15='D-B'!$A$1,'D-SD'!AA15&gt;0),'D-SD'!AA15,0)</f>
        <v>0</v>
      </c>
    </row>
    <row r="16" spans="1:27" x14ac:dyDescent="0.3">
      <c r="A16">
        <v>15</v>
      </c>
      <c r="B16">
        <f>IF(AND('D-B'!B16='D-B'!$A$1,'D-SD'!B16&gt;0),'D-SD'!B16,0)</f>
        <v>0</v>
      </c>
      <c r="C16">
        <f>IF(AND('D-B'!C16='D-B'!$A$1,'D-SD'!C16&gt;0),'D-SD'!C16,0)</f>
        <v>0</v>
      </c>
      <c r="D16">
        <f>IF(AND('D-B'!D16='D-B'!$A$1,'D-SD'!D16&gt;0),'D-SD'!D16,0)</f>
        <v>0</v>
      </c>
      <c r="E16">
        <f>IF(AND('D-B'!E16='D-B'!$A$1,'D-SD'!E16&gt;0),'D-SD'!E16,0)</f>
        <v>0</v>
      </c>
      <c r="F16">
        <f>IF(AND('D-B'!F16='D-B'!$A$1,'D-SD'!F16&gt;0),'D-SD'!F16,0)</f>
        <v>0</v>
      </c>
      <c r="G16">
        <f>IF(AND('D-B'!G16='D-B'!$A$1,'D-SD'!G16&gt;0),'D-SD'!G16,0)</f>
        <v>0</v>
      </c>
      <c r="H16">
        <f>IF(AND('D-B'!H16='D-B'!$A$1,'D-SD'!H16&gt;0),'D-SD'!H16,0)</f>
        <v>0</v>
      </c>
      <c r="I16">
        <f>IF(AND('D-B'!I16='D-B'!$A$1,'D-SD'!I16&gt;0),'D-SD'!I16,0)</f>
        <v>0</v>
      </c>
      <c r="J16">
        <f>IF(AND('D-B'!J16='D-B'!$A$1,'D-SD'!J16&gt;0),'D-SD'!J16,0)</f>
        <v>0</v>
      </c>
      <c r="K16">
        <f>IF(AND('D-B'!K16='D-B'!$A$1,'D-SD'!K16&gt;0),'D-SD'!K16,0)</f>
        <v>0</v>
      </c>
      <c r="L16">
        <f>IF(AND('D-B'!L16='D-B'!$A$1,'D-SD'!L16&gt;0),'D-SD'!L16,0)</f>
        <v>0</v>
      </c>
      <c r="M16">
        <f>IF(AND('D-B'!M16='D-B'!$A$1,'D-SD'!M16&gt;0),'D-SD'!M16,0)</f>
        <v>0</v>
      </c>
      <c r="N16">
        <f>IF(AND('D-B'!N16='D-B'!$A$1,'D-SD'!N16&gt;0),'D-SD'!N16,0)</f>
        <v>0</v>
      </c>
      <c r="O16">
        <f>IF(AND('D-B'!O16='D-B'!$A$1,'D-SD'!O16&gt;0),'D-SD'!O16,0)</f>
        <v>0</v>
      </c>
      <c r="P16">
        <f>IF(AND('D-B'!P16='D-B'!$A$1,'D-SD'!P16&gt;0),'D-SD'!P16,0)</f>
        <v>0</v>
      </c>
      <c r="Q16">
        <f>IF(AND('D-B'!Q16='D-B'!$A$1,'D-SD'!Q16&gt;0),'D-SD'!Q16,0)</f>
        <v>0</v>
      </c>
      <c r="R16">
        <f>IF(AND('D-B'!R16='D-B'!$A$1,'D-SD'!R16&gt;0),'D-SD'!R16,0)</f>
        <v>0</v>
      </c>
      <c r="S16">
        <f>IF(AND('D-B'!S16='D-B'!$A$1,'D-SD'!S16&gt;0),'D-SD'!S16,0)</f>
        <v>0</v>
      </c>
      <c r="T16">
        <f>IF(AND('D-B'!T16='D-B'!$A$1,'D-SD'!T16&gt;0),'D-SD'!T16,0)</f>
        <v>0</v>
      </c>
      <c r="U16">
        <f>IF(AND('D-B'!U16='D-B'!$A$1,'D-SD'!U16&gt;0),'D-SD'!U16,0)</f>
        <v>0</v>
      </c>
      <c r="V16">
        <f>IF(AND('D-B'!V16='D-B'!$A$1,'D-SD'!V16&gt;0),'D-SD'!V16,0)</f>
        <v>0</v>
      </c>
      <c r="W16">
        <f>IF(AND('D-B'!W16='D-B'!$A$1,'D-SD'!W16&gt;0),'D-SD'!W16,0)</f>
        <v>0</v>
      </c>
      <c r="X16">
        <f>IF(AND('D-B'!X16='D-B'!$A$1,'D-SD'!X16&gt;0),'D-SD'!X16,0)</f>
        <v>0</v>
      </c>
      <c r="Y16">
        <f>IF(AND('D-B'!Y16='D-B'!$A$1,'D-SD'!Y16&gt;0),'D-SD'!Y16,0)</f>
        <v>0</v>
      </c>
      <c r="Z16">
        <f>IF(AND('D-B'!Z16='D-B'!$A$1,'D-SD'!Z16&gt;0),'D-SD'!Z16,0)</f>
        <v>0</v>
      </c>
      <c r="AA16">
        <f>IF(AND('D-B'!AA16='D-B'!$A$1,'D-SD'!AA16&gt;0),'D-SD'!AA16,0)</f>
        <v>0</v>
      </c>
    </row>
    <row r="17" spans="1:27" x14ac:dyDescent="0.3">
      <c r="A17">
        <v>16</v>
      </c>
      <c r="B17">
        <f>IF(AND('D-B'!B17='D-B'!$A$1,'D-SD'!B17&gt;0),'D-SD'!B17,0)</f>
        <v>0</v>
      </c>
      <c r="C17">
        <f>IF(AND('D-B'!C17='D-B'!$A$1,'D-SD'!C17&gt;0),'D-SD'!C17,0)</f>
        <v>0</v>
      </c>
      <c r="D17">
        <f>IF(AND('D-B'!D17='D-B'!$A$1,'D-SD'!D17&gt;0),'D-SD'!D17,0)</f>
        <v>0</v>
      </c>
      <c r="E17">
        <f>IF(AND('D-B'!E17='D-B'!$A$1,'D-SD'!E17&gt;0),'D-SD'!E17,0)</f>
        <v>0</v>
      </c>
      <c r="F17">
        <f>IF(AND('D-B'!F17='D-B'!$A$1,'D-SD'!F17&gt;0),'D-SD'!F17,0)</f>
        <v>0</v>
      </c>
      <c r="G17">
        <f>IF(AND('D-B'!G17='D-B'!$A$1,'D-SD'!G17&gt;0),'D-SD'!G17,0)</f>
        <v>0</v>
      </c>
      <c r="H17">
        <f>IF(AND('D-B'!H17='D-B'!$A$1,'D-SD'!H17&gt;0),'D-SD'!H17,0)</f>
        <v>0</v>
      </c>
      <c r="I17">
        <f>IF(AND('D-B'!I17='D-B'!$A$1,'D-SD'!I17&gt;0),'D-SD'!I17,0)</f>
        <v>0</v>
      </c>
      <c r="J17">
        <f>IF(AND('D-B'!J17='D-B'!$A$1,'D-SD'!J17&gt;0),'D-SD'!J17,0)</f>
        <v>0</v>
      </c>
      <c r="K17">
        <f>IF(AND('D-B'!K17='D-B'!$A$1,'D-SD'!K17&gt;0),'D-SD'!K17,0)</f>
        <v>0</v>
      </c>
      <c r="L17">
        <f>IF(AND('D-B'!L17='D-B'!$A$1,'D-SD'!L17&gt;0),'D-SD'!L17,0)</f>
        <v>0</v>
      </c>
      <c r="M17">
        <f>IF(AND('D-B'!M17='D-B'!$A$1,'D-SD'!M17&gt;0),'D-SD'!M17,0)</f>
        <v>0</v>
      </c>
      <c r="N17">
        <f>IF(AND('D-B'!N17='D-B'!$A$1,'D-SD'!N17&gt;0),'D-SD'!N17,0)</f>
        <v>0</v>
      </c>
      <c r="O17">
        <f>IF(AND('D-B'!O17='D-B'!$A$1,'D-SD'!O17&gt;0),'D-SD'!O17,0)</f>
        <v>0</v>
      </c>
      <c r="P17">
        <f>IF(AND('D-B'!P17='D-B'!$A$1,'D-SD'!P17&gt;0),'D-SD'!P17,0)</f>
        <v>0</v>
      </c>
      <c r="Q17">
        <f>IF(AND('D-B'!Q17='D-B'!$A$1,'D-SD'!Q17&gt;0),'D-SD'!Q17,0)</f>
        <v>0</v>
      </c>
      <c r="R17">
        <f>IF(AND('D-B'!R17='D-B'!$A$1,'D-SD'!R17&gt;0),'D-SD'!R17,0)</f>
        <v>0</v>
      </c>
      <c r="S17">
        <f>IF(AND('D-B'!S17='D-B'!$A$1,'D-SD'!S17&gt;0),'D-SD'!S17,0)</f>
        <v>0</v>
      </c>
      <c r="T17">
        <f>IF(AND('D-B'!T17='D-B'!$A$1,'D-SD'!T17&gt;0),'D-SD'!T17,0)</f>
        <v>0</v>
      </c>
      <c r="U17">
        <f>IF(AND('D-B'!U17='D-B'!$A$1,'D-SD'!U17&gt;0),'D-SD'!U17,0)</f>
        <v>0</v>
      </c>
      <c r="V17">
        <f>IF(AND('D-B'!V17='D-B'!$A$1,'D-SD'!V17&gt;0),'D-SD'!V17,0)</f>
        <v>0</v>
      </c>
      <c r="W17">
        <f>IF(AND('D-B'!W17='D-B'!$A$1,'D-SD'!W17&gt;0),'D-SD'!W17,0)</f>
        <v>0</v>
      </c>
      <c r="X17">
        <f>IF(AND('D-B'!X17='D-B'!$A$1,'D-SD'!X17&gt;0),'D-SD'!X17,0)</f>
        <v>0</v>
      </c>
      <c r="Y17">
        <f>IF(AND('D-B'!Y17='D-B'!$A$1,'D-SD'!Y17&gt;0),'D-SD'!Y17,0)</f>
        <v>0</v>
      </c>
      <c r="Z17">
        <f>IF(AND('D-B'!Z17='D-B'!$A$1,'D-SD'!Z17&gt;0),'D-SD'!Z17,0)</f>
        <v>0</v>
      </c>
      <c r="AA17">
        <f>IF(AND('D-B'!AA17='D-B'!$A$1,'D-SD'!AA17&gt;0),'D-SD'!AA17,0)</f>
        <v>0</v>
      </c>
    </row>
    <row r="18" spans="1:27" x14ac:dyDescent="0.3">
      <c r="A18">
        <v>17</v>
      </c>
      <c r="B18">
        <f>IF(AND('D-B'!B18='D-B'!$A$1,'D-SD'!B18&gt;0),'D-SD'!B18,0)</f>
        <v>0</v>
      </c>
      <c r="C18">
        <f>IF(AND('D-B'!C18='D-B'!$A$1,'D-SD'!C18&gt;0),'D-SD'!C18,0)</f>
        <v>0</v>
      </c>
      <c r="D18">
        <f>IF(AND('D-B'!D18='D-B'!$A$1,'D-SD'!D18&gt;0),'D-SD'!D18,0)</f>
        <v>0</v>
      </c>
      <c r="E18">
        <f>IF(AND('D-B'!E18='D-B'!$A$1,'D-SD'!E18&gt;0),'D-SD'!E18,0)</f>
        <v>0</v>
      </c>
      <c r="F18">
        <f>IF(AND('D-B'!F18='D-B'!$A$1,'D-SD'!F18&gt;0),'D-SD'!F18,0)</f>
        <v>0</v>
      </c>
      <c r="G18">
        <f>IF(AND('D-B'!G18='D-B'!$A$1,'D-SD'!G18&gt;0),'D-SD'!G18,0)</f>
        <v>0</v>
      </c>
      <c r="H18">
        <f>IF(AND('D-B'!H18='D-B'!$A$1,'D-SD'!H18&gt;0),'D-SD'!H18,0)</f>
        <v>0</v>
      </c>
      <c r="I18">
        <f>IF(AND('D-B'!I18='D-B'!$A$1,'D-SD'!I18&gt;0),'D-SD'!I18,0)</f>
        <v>0</v>
      </c>
      <c r="J18">
        <f>IF(AND('D-B'!J18='D-B'!$A$1,'D-SD'!J18&gt;0),'D-SD'!J18,0)</f>
        <v>0</v>
      </c>
      <c r="K18">
        <f>IF(AND('D-B'!K18='D-B'!$A$1,'D-SD'!K18&gt;0),'D-SD'!K18,0)</f>
        <v>0</v>
      </c>
      <c r="L18">
        <f>IF(AND('D-B'!L18='D-B'!$A$1,'D-SD'!L18&gt;0),'D-SD'!L18,0)</f>
        <v>0</v>
      </c>
      <c r="M18">
        <f>IF(AND('D-B'!M18='D-B'!$A$1,'D-SD'!M18&gt;0),'D-SD'!M18,0)</f>
        <v>0</v>
      </c>
      <c r="N18">
        <f>IF(AND('D-B'!N18='D-B'!$A$1,'D-SD'!N18&gt;0),'D-SD'!N18,0)</f>
        <v>0</v>
      </c>
      <c r="O18">
        <f>IF(AND('D-B'!O18='D-B'!$A$1,'D-SD'!O18&gt;0),'D-SD'!O18,0)</f>
        <v>0</v>
      </c>
      <c r="P18">
        <f>IF(AND('D-B'!P18='D-B'!$A$1,'D-SD'!P18&gt;0),'D-SD'!P18,0)</f>
        <v>0</v>
      </c>
      <c r="Q18">
        <f>IF(AND('D-B'!Q18='D-B'!$A$1,'D-SD'!Q18&gt;0),'D-SD'!Q18,0)</f>
        <v>0</v>
      </c>
      <c r="R18">
        <f>IF(AND('D-B'!R18='D-B'!$A$1,'D-SD'!R18&gt;0),'D-SD'!R18,0)</f>
        <v>0</v>
      </c>
      <c r="S18">
        <f>IF(AND('D-B'!S18='D-B'!$A$1,'D-SD'!S18&gt;0),'D-SD'!S18,0)</f>
        <v>0</v>
      </c>
      <c r="T18">
        <f>IF(AND('D-B'!T18='D-B'!$A$1,'D-SD'!T18&gt;0),'D-SD'!T18,0)</f>
        <v>0</v>
      </c>
      <c r="U18">
        <f>IF(AND('D-B'!U18='D-B'!$A$1,'D-SD'!U18&gt;0),'D-SD'!U18,0)</f>
        <v>0</v>
      </c>
      <c r="V18">
        <f>IF(AND('D-B'!V18='D-B'!$A$1,'D-SD'!V18&gt;0),'D-SD'!V18,0)</f>
        <v>0</v>
      </c>
      <c r="W18">
        <f>IF(AND('D-B'!W18='D-B'!$A$1,'D-SD'!W18&gt;0),'D-SD'!W18,0)</f>
        <v>0</v>
      </c>
      <c r="X18">
        <f>IF(AND('D-B'!X18='D-B'!$A$1,'D-SD'!X18&gt;0),'D-SD'!X18,0)</f>
        <v>0</v>
      </c>
      <c r="Y18">
        <f>IF(AND('D-B'!Y18='D-B'!$A$1,'D-SD'!Y18&gt;0),'D-SD'!Y18,0)</f>
        <v>0</v>
      </c>
      <c r="Z18">
        <f>IF(AND('D-B'!Z18='D-B'!$A$1,'D-SD'!Z18&gt;0),'D-SD'!Z18,0)</f>
        <v>0</v>
      </c>
      <c r="AA18">
        <f>IF(AND('D-B'!AA18='D-B'!$A$1,'D-SD'!AA18&gt;0),'D-SD'!AA18,0)</f>
        <v>0</v>
      </c>
    </row>
    <row r="19" spans="1:27" x14ac:dyDescent="0.3">
      <c r="A19">
        <v>18</v>
      </c>
      <c r="B19">
        <f>IF(AND('D-B'!B19='D-B'!$A$1,'D-SD'!B19&gt;0),'D-SD'!B19,0)</f>
        <v>0</v>
      </c>
      <c r="C19">
        <f>IF(AND('D-B'!C19='D-B'!$A$1,'D-SD'!C19&gt;0),'D-SD'!C19,0)</f>
        <v>0</v>
      </c>
      <c r="D19">
        <f>IF(AND('D-B'!D19='D-B'!$A$1,'D-SD'!D19&gt;0),'D-SD'!D19,0)</f>
        <v>0</v>
      </c>
      <c r="E19">
        <f>IF(AND('D-B'!E19='D-B'!$A$1,'D-SD'!E19&gt;0),'D-SD'!E19,0)</f>
        <v>0</v>
      </c>
      <c r="F19">
        <f>IF(AND('D-B'!F19='D-B'!$A$1,'D-SD'!F19&gt;0),'D-SD'!F19,0)</f>
        <v>0</v>
      </c>
      <c r="G19">
        <f>IF(AND('D-B'!G19='D-B'!$A$1,'D-SD'!G19&gt;0),'D-SD'!G19,0)</f>
        <v>0</v>
      </c>
      <c r="H19">
        <f>IF(AND('D-B'!H19='D-B'!$A$1,'D-SD'!H19&gt;0),'D-SD'!H19,0)</f>
        <v>0</v>
      </c>
      <c r="I19">
        <f>IF(AND('D-B'!I19='D-B'!$A$1,'D-SD'!I19&gt;0),'D-SD'!I19,0)</f>
        <v>0</v>
      </c>
      <c r="J19">
        <f>IF(AND('D-B'!J19='D-B'!$A$1,'D-SD'!J19&gt;0),'D-SD'!J19,0)</f>
        <v>0</v>
      </c>
      <c r="K19">
        <f>IF(AND('D-B'!K19='D-B'!$A$1,'D-SD'!K19&gt;0),'D-SD'!K19,0)</f>
        <v>0</v>
      </c>
      <c r="L19">
        <f>IF(AND('D-B'!L19='D-B'!$A$1,'D-SD'!L19&gt;0),'D-SD'!L19,0)</f>
        <v>0</v>
      </c>
      <c r="M19">
        <f>IF(AND('D-B'!M19='D-B'!$A$1,'D-SD'!M19&gt;0),'D-SD'!M19,0)</f>
        <v>0</v>
      </c>
      <c r="N19">
        <f>IF(AND('D-B'!N19='D-B'!$A$1,'D-SD'!N19&gt;0),'D-SD'!N19,0)</f>
        <v>0</v>
      </c>
      <c r="O19">
        <f>IF(AND('D-B'!O19='D-B'!$A$1,'D-SD'!O19&gt;0),'D-SD'!O19,0)</f>
        <v>0</v>
      </c>
      <c r="P19">
        <f>IF(AND('D-B'!P19='D-B'!$A$1,'D-SD'!P19&gt;0),'D-SD'!P19,0)</f>
        <v>0</v>
      </c>
      <c r="Q19">
        <f>IF(AND('D-B'!Q19='D-B'!$A$1,'D-SD'!Q19&gt;0),'D-SD'!Q19,0)</f>
        <v>0</v>
      </c>
      <c r="R19">
        <f>IF(AND('D-B'!R19='D-B'!$A$1,'D-SD'!R19&gt;0),'D-SD'!R19,0)</f>
        <v>0</v>
      </c>
      <c r="S19">
        <f>IF(AND('D-B'!S19='D-B'!$A$1,'D-SD'!S19&gt;0),'D-SD'!S19,0)</f>
        <v>0</v>
      </c>
      <c r="T19">
        <f>IF(AND('D-B'!T19='D-B'!$A$1,'D-SD'!T19&gt;0),'D-SD'!T19,0)</f>
        <v>0</v>
      </c>
      <c r="U19">
        <f>IF(AND('D-B'!U19='D-B'!$A$1,'D-SD'!U19&gt;0),'D-SD'!U19,0)</f>
        <v>0</v>
      </c>
      <c r="V19">
        <f>IF(AND('D-B'!V19='D-B'!$A$1,'D-SD'!V19&gt;0),'D-SD'!V19,0)</f>
        <v>0</v>
      </c>
      <c r="W19">
        <f>IF(AND('D-B'!W19='D-B'!$A$1,'D-SD'!W19&gt;0),'D-SD'!W19,0)</f>
        <v>0</v>
      </c>
      <c r="X19">
        <f>IF(AND('D-B'!X19='D-B'!$A$1,'D-SD'!X19&gt;0),'D-SD'!X19,0)</f>
        <v>0</v>
      </c>
      <c r="Y19">
        <f>IF(AND('D-B'!Y19='D-B'!$A$1,'D-SD'!Y19&gt;0),'D-SD'!Y19,0)</f>
        <v>0</v>
      </c>
      <c r="Z19">
        <f>IF(AND('D-B'!Z19='D-B'!$A$1,'D-SD'!Z19&gt;0),'D-SD'!Z19,0)</f>
        <v>0</v>
      </c>
      <c r="AA19">
        <f>IF(AND('D-B'!AA19='D-B'!$A$1,'D-SD'!AA19&gt;0),'D-SD'!AA19,0)</f>
        <v>0</v>
      </c>
    </row>
    <row r="20" spans="1:27" x14ac:dyDescent="0.3">
      <c r="A20">
        <v>19</v>
      </c>
      <c r="B20">
        <f>IF(AND('D-B'!B20='D-B'!$A$1,'D-SD'!B20&gt;0),'D-SD'!B20,0)</f>
        <v>0</v>
      </c>
      <c r="C20">
        <f>IF(AND('D-B'!C20='D-B'!$A$1,'D-SD'!C20&gt;0),'D-SD'!C20,0)</f>
        <v>0</v>
      </c>
      <c r="D20">
        <f>IF(AND('D-B'!D20='D-B'!$A$1,'D-SD'!D20&gt;0),'D-SD'!D20,0)</f>
        <v>0</v>
      </c>
      <c r="E20">
        <f>IF(AND('D-B'!E20='D-B'!$A$1,'D-SD'!E20&gt;0),'D-SD'!E20,0)</f>
        <v>0</v>
      </c>
      <c r="F20">
        <f>IF(AND('D-B'!F20='D-B'!$A$1,'D-SD'!F20&gt;0),'D-SD'!F20,0)</f>
        <v>0</v>
      </c>
      <c r="G20">
        <f>IF(AND('D-B'!G20='D-B'!$A$1,'D-SD'!G20&gt;0),'D-SD'!G20,0)</f>
        <v>0</v>
      </c>
      <c r="H20">
        <f>IF(AND('D-B'!H20='D-B'!$A$1,'D-SD'!H20&gt;0),'D-SD'!H20,0)</f>
        <v>0</v>
      </c>
      <c r="I20">
        <f>IF(AND('D-B'!I20='D-B'!$A$1,'D-SD'!I20&gt;0),'D-SD'!I20,0)</f>
        <v>0</v>
      </c>
      <c r="J20">
        <f>IF(AND('D-B'!J20='D-B'!$A$1,'D-SD'!J20&gt;0),'D-SD'!J20,0)</f>
        <v>0</v>
      </c>
      <c r="K20">
        <f>IF(AND('D-B'!K20='D-B'!$A$1,'D-SD'!K20&gt;0),'D-SD'!K20,0)</f>
        <v>0</v>
      </c>
      <c r="L20">
        <f>IF(AND('D-B'!L20='D-B'!$A$1,'D-SD'!L20&gt;0),'D-SD'!L20,0)</f>
        <v>0</v>
      </c>
      <c r="M20">
        <f>IF(AND('D-B'!M20='D-B'!$A$1,'D-SD'!M20&gt;0),'D-SD'!M20,0)</f>
        <v>0</v>
      </c>
      <c r="N20">
        <f>IF(AND('D-B'!N20='D-B'!$A$1,'D-SD'!N20&gt;0),'D-SD'!N20,0)</f>
        <v>0</v>
      </c>
      <c r="O20">
        <f>IF(AND('D-B'!O20='D-B'!$A$1,'D-SD'!O20&gt;0),'D-SD'!O20,0)</f>
        <v>0</v>
      </c>
      <c r="P20">
        <f>IF(AND('D-B'!P20='D-B'!$A$1,'D-SD'!P20&gt;0),'D-SD'!P20,0)</f>
        <v>0</v>
      </c>
      <c r="Q20">
        <f>IF(AND('D-B'!Q20='D-B'!$A$1,'D-SD'!Q20&gt;0),'D-SD'!Q20,0)</f>
        <v>0</v>
      </c>
      <c r="R20">
        <f>IF(AND('D-B'!R20='D-B'!$A$1,'D-SD'!R20&gt;0),'D-SD'!R20,0)</f>
        <v>0</v>
      </c>
      <c r="S20">
        <f>IF(AND('D-B'!S20='D-B'!$A$1,'D-SD'!S20&gt;0),'D-SD'!S20,0)</f>
        <v>0</v>
      </c>
      <c r="T20">
        <f>IF(AND('D-B'!T20='D-B'!$A$1,'D-SD'!T20&gt;0),'D-SD'!T20,0)</f>
        <v>0</v>
      </c>
      <c r="U20">
        <f>IF(AND('D-B'!U20='D-B'!$A$1,'D-SD'!U20&gt;0),'D-SD'!U20,0)</f>
        <v>0</v>
      </c>
      <c r="V20">
        <f>IF(AND('D-B'!V20='D-B'!$A$1,'D-SD'!V20&gt;0),'D-SD'!V20,0)</f>
        <v>0</v>
      </c>
      <c r="W20">
        <f>IF(AND('D-B'!W20='D-B'!$A$1,'D-SD'!W20&gt;0),'D-SD'!W20,0)</f>
        <v>0</v>
      </c>
      <c r="X20">
        <f>IF(AND('D-B'!X20='D-B'!$A$1,'D-SD'!X20&gt;0),'D-SD'!X20,0)</f>
        <v>0</v>
      </c>
      <c r="Y20">
        <f>IF(AND('D-B'!Y20='D-B'!$A$1,'D-SD'!Y20&gt;0),'D-SD'!Y20,0)</f>
        <v>0</v>
      </c>
      <c r="Z20">
        <f>IF(AND('D-B'!Z20='D-B'!$A$1,'D-SD'!Z20&gt;0),'D-SD'!Z20,0)</f>
        <v>0</v>
      </c>
      <c r="AA20">
        <f>IF(AND('D-B'!AA20='D-B'!$A$1,'D-SD'!AA20&gt;0),'D-SD'!AA20,0)</f>
        <v>0</v>
      </c>
    </row>
    <row r="21" spans="1:27" x14ac:dyDescent="0.3">
      <c r="A21">
        <v>20</v>
      </c>
      <c r="B21">
        <f>IF(AND('D-B'!B21='D-B'!$A$1,'D-SD'!B21&gt;0),'D-SD'!B21,0)</f>
        <v>0</v>
      </c>
      <c r="C21">
        <f>IF(AND('D-B'!C21='D-B'!$A$1,'D-SD'!C21&gt;0),'D-SD'!C21,0)</f>
        <v>0</v>
      </c>
      <c r="D21">
        <f>IF(AND('D-B'!D21='D-B'!$A$1,'D-SD'!D21&gt;0),'D-SD'!D21,0)</f>
        <v>0</v>
      </c>
      <c r="E21">
        <f>IF(AND('D-B'!E21='D-B'!$A$1,'D-SD'!E21&gt;0),'D-SD'!E21,0)</f>
        <v>0</v>
      </c>
      <c r="F21">
        <f>IF(AND('D-B'!F21='D-B'!$A$1,'D-SD'!F21&gt;0),'D-SD'!F21,0)</f>
        <v>0</v>
      </c>
      <c r="G21">
        <f>IF(AND('D-B'!G21='D-B'!$A$1,'D-SD'!G21&gt;0),'D-SD'!G21,0)</f>
        <v>0</v>
      </c>
      <c r="H21">
        <f>IF(AND('D-B'!H21='D-B'!$A$1,'D-SD'!H21&gt;0),'D-SD'!H21,0)</f>
        <v>0</v>
      </c>
      <c r="I21">
        <f>IF(AND('D-B'!I21='D-B'!$A$1,'D-SD'!I21&gt;0),'D-SD'!I21,0)</f>
        <v>0</v>
      </c>
      <c r="J21">
        <f>IF(AND('D-B'!J21='D-B'!$A$1,'D-SD'!J21&gt;0),'D-SD'!J21,0)</f>
        <v>0</v>
      </c>
      <c r="K21">
        <f>IF(AND('D-B'!K21='D-B'!$A$1,'D-SD'!K21&gt;0),'D-SD'!K21,0)</f>
        <v>0</v>
      </c>
      <c r="L21">
        <f>IF(AND('D-B'!L21='D-B'!$A$1,'D-SD'!L21&gt;0),'D-SD'!L21,0)</f>
        <v>0</v>
      </c>
      <c r="M21">
        <f>IF(AND('D-B'!M21='D-B'!$A$1,'D-SD'!M21&gt;0),'D-SD'!M21,0)</f>
        <v>0</v>
      </c>
      <c r="N21">
        <f>IF(AND('D-B'!N21='D-B'!$A$1,'D-SD'!N21&gt;0),'D-SD'!N21,0)</f>
        <v>0</v>
      </c>
      <c r="O21">
        <f>IF(AND('D-B'!O21='D-B'!$A$1,'D-SD'!O21&gt;0),'D-SD'!O21,0)</f>
        <v>0</v>
      </c>
      <c r="P21">
        <f>IF(AND('D-B'!P21='D-B'!$A$1,'D-SD'!P21&gt;0),'D-SD'!P21,0)</f>
        <v>0</v>
      </c>
      <c r="Q21">
        <f>IF(AND('D-B'!Q21='D-B'!$A$1,'D-SD'!Q21&gt;0),'D-SD'!Q21,0)</f>
        <v>0</v>
      </c>
      <c r="R21">
        <f>IF(AND('D-B'!R21='D-B'!$A$1,'D-SD'!R21&gt;0),'D-SD'!R21,0)</f>
        <v>0</v>
      </c>
      <c r="S21">
        <f>IF(AND('D-B'!S21='D-B'!$A$1,'D-SD'!S21&gt;0),'D-SD'!S21,0)</f>
        <v>0</v>
      </c>
      <c r="T21">
        <f>IF(AND('D-B'!T21='D-B'!$A$1,'D-SD'!T21&gt;0),'D-SD'!T21,0)</f>
        <v>0</v>
      </c>
      <c r="U21">
        <f>IF(AND('D-B'!U21='D-B'!$A$1,'D-SD'!U21&gt;0),'D-SD'!U21,0)</f>
        <v>0</v>
      </c>
      <c r="V21">
        <f>IF(AND('D-B'!V21='D-B'!$A$1,'D-SD'!V21&gt;0),'D-SD'!V21,0)</f>
        <v>0</v>
      </c>
      <c r="W21">
        <f>IF(AND('D-B'!W21='D-B'!$A$1,'D-SD'!W21&gt;0),'D-SD'!W21,0)</f>
        <v>0</v>
      </c>
      <c r="X21">
        <f>IF(AND('D-B'!X21='D-B'!$A$1,'D-SD'!X21&gt;0),'D-SD'!X21,0)</f>
        <v>0</v>
      </c>
      <c r="Y21">
        <f>IF(AND('D-B'!Y21='D-B'!$A$1,'D-SD'!Y21&gt;0),'D-SD'!Y21,0)</f>
        <v>0</v>
      </c>
      <c r="Z21">
        <f>IF(AND('D-B'!Z21='D-B'!$A$1,'D-SD'!Z21&gt;0),'D-SD'!Z21,0)</f>
        <v>0</v>
      </c>
      <c r="AA21">
        <f>IF(AND('D-B'!AA21='D-B'!$A$1,'D-SD'!AA21&gt;0),'D-SD'!AA21,0)</f>
        <v>0</v>
      </c>
    </row>
    <row r="22" spans="1:27" x14ac:dyDescent="0.3">
      <c r="A22">
        <v>21</v>
      </c>
      <c r="B22">
        <f>IF(AND('D-B'!B22='D-B'!$A$1,'D-SD'!B22&gt;0),'D-SD'!B22,0)</f>
        <v>0</v>
      </c>
      <c r="C22">
        <f>IF(AND('D-B'!C22='D-B'!$A$1,'D-SD'!C22&gt;0),'D-SD'!C22,0)</f>
        <v>0</v>
      </c>
      <c r="D22">
        <f>IF(AND('D-B'!D22='D-B'!$A$1,'D-SD'!D22&gt;0),'D-SD'!D22,0)</f>
        <v>0</v>
      </c>
      <c r="E22">
        <f>IF(AND('D-B'!E22='D-B'!$A$1,'D-SD'!E22&gt;0),'D-SD'!E22,0)</f>
        <v>0</v>
      </c>
      <c r="F22">
        <f>IF(AND('D-B'!F22='D-B'!$A$1,'D-SD'!F22&gt;0),'D-SD'!F22,0)</f>
        <v>0</v>
      </c>
      <c r="G22">
        <f>IF(AND('D-B'!G22='D-B'!$A$1,'D-SD'!G22&gt;0),'D-SD'!G22,0)</f>
        <v>0</v>
      </c>
      <c r="H22">
        <f>IF(AND('D-B'!H22='D-B'!$A$1,'D-SD'!H22&gt;0),'D-SD'!H22,0)</f>
        <v>0</v>
      </c>
      <c r="I22">
        <f>IF(AND('D-B'!I22='D-B'!$A$1,'D-SD'!I22&gt;0),'D-SD'!I22,0)</f>
        <v>0</v>
      </c>
      <c r="J22">
        <f>IF(AND('D-B'!J22='D-B'!$A$1,'D-SD'!J22&gt;0),'D-SD'!J22,0)</f>
        <v>0</v>
      </c>
      <c r="K22">
        <f>IF(AND('D-B'!K22='D-B'!$A$1,'D-SD'!K22&gt;0),'D-SD'!K22,0)</f>
        <v>0</v>
      </c>
      <c r="L22">
        <f>IF(AND('D-B'!L22='D-B'!$A$1,'D-SD'!L22&gt;0),'D-SD'!L22,0)</f>
        <v>0</v>
      </c>
      <c r="M22">
        <f>IF(AND('D-B'!M22='D-B'!$A$1,'D-SD'!M22&gt;0),'D-SD'!M22,0)</f>
        <v>0</v>
      </c>
      <c r="N22">
        <f>IF(AND('D-B'!N22='D-B'!$A$1,'D-SD'!N22&gt;0),'D-SD'!N22,0)</f>
        <v>0</v>
      </c>
      <c r="O22">
        <f>IF(AND('D-B'!O22='D-B'!$A$1,'D-SD'!O22&gt;0),'D-SD'!O22,0)</f>
        <v>0</v>
      </c>
      <c r="P22">
        <f>IF(AND('D-B'!P22='D-B'!$A$1,'D-SD'!P22&gt;0),'D-SD'!P22,0)</f>
        <v>0</v>
      </c>
      <c r="Q22">
        <f>IF(AND('D-B'!Q22='D-B'!$A$1,'D-SD'!Q22&gt;0),'D-SD'!Q22,0)</f>
        <v>0</v>
      </c>
      <c r="R22">
        <f>IF(AND('D-B'!R22='D-B'!$A$1,'D-SD'!R22&gt;0),'D-SD'!R22,0)</f>
        <v>0</v>
      </c>
      <c r="S22">
        <f>IF(AND('D-B'!S22='D-B'!$A$1,'D-SD'!S22&gt;0),'D-SD'!S22,0)</f>
        <v>0</v>
      </c>
      <c r="T22">
        <f>IF(AND('D-B'!T22='D-B'!$A$1,'D-SD'!T22&gt;0),'D-SD'!T22,0)</f>
        <v>0</v>
      </c>
      <c r="U22">
        <f>IF(AND('D-B'!U22='D-B'!$A$1,'D-SD'!U22&gt;0),'D-SD'!U22,0)</f>
        <v>0</v>
      </c>
      <c r="V22">
        <f>IF(AND('D-B'!V22='D-B'!$A$1,'D-SD'!V22&gt;0),'D-SD'!V22,0)</f>
        <v>0</v>
      </c>
      <c r="W22">
        <f>IF(AND('D-B'!W22='D-B'!$A$1,'D-SD'!W22&gt;0),'D-SD'!W22,0)</f>
        <v>0</v>
      </c>
      <c r="X22">
        <f>IF(AND('D-B'!X22='D-B'!$A$1,'D-SD'!X22&gt;0),'D-SD'!X22,0)</f>
        <v>0</v>
      </c>
      <c r="Y22">
        <f>IF(AND('D-B'!Y22='D-B'!$A$1,'D-SD'!Y22&gt;0),'D-SD'!Y22,0)</f>
        <v>0</v>
      </c>
      <c r="Z22">
        <f>IF(AND('D-B'!Z22='D-B'!$A$1,'D-SD'!Z22&gt;0),'D-SD'!Z22,0)</f>
        <v>0</v>
      </c>
      <c r="AA22">
        <f>IF(AND('D-B'!AA22='D-B'!$A$1,'D-SD'!AA22&gt;0),'D-SD'!AA22,0)</f>
        <v>0</v>
      </c>
    </row>
    <row r="23" spans="1:27" x14ac:dyDescent="0.3">
      <c r="A23">
        <v>22</v>
      </c>
      <c r="B23">
        <f>IF(AND('D-B'!B23='D-B'!$A$1,'D-SD'!B23&gt;0),'D-SD'!B23,0)</f>
        <v>0</v>
      </c>
      <c r="C23">
        <f>IF(AND('D-B'!C23='D-B'!$A$1,'D-SD'!C23&gt;0),'D-SD'!C23,0)</f>
        <v>0</v>
      </c>
      <c r="D23">
        <f>IF(AND('D-B'!D23='D-B'!$A$1,'D-SD'!D23&gt;0),'D-SD'!D23,0)</f>
        <v>0</v>
      </c>
      <c r="E23">
        <f>IF(AND('D-B'!E23='D-B'!$A$1,'D-SD'!E23&gt;0),'D-SD'!E23,0)</f>
        <v>0</v>
      </c>
      <c r="F23">
        <f>IF(AND('D-B'!F23='D-B'!$A$1,'D-SD'!F23&gt;0),'D-SD'!F23,0)</f>
        <v>0</v>
      </c>
      <c r="G23">
        <f>IF(AND('D-B'!G23='D-B'!$A$1,'D-SD'!G23&gt;0),'D-SD'!G23,0)</f>
        <v>0</v>
      </c>
      <c r="H23">
        <f>IF(AND('D-B'!H23='D-B'!$A$1,'D-SD'!H23&gt;0),'D-SD'!H23,0)</f>
        <v>0</v>
      </c>
      <c r="I23">
        <f>IF(AND('D-B'!I23='D-B'!$A$1,'D-SD'!I23&gt;0),'D-SD'!I23,0)</f>
        <v>0</v>
      </c>
      <c r="J23">
        <f>IF(AND('D-B'!J23='D-B'!$A$1,'D-SD'!J23&gt;0),'D-SD'!J23,0)</f>
        <v>0</v>
      </c>
      <c r="K23">
        <f>IF(AND('D-B'!K23='D-B'!$A$1,'D-SD'!K23&gt;0),'D-SD'!K23,0)</f>
        <v>0</v>
      </c>
      <c r="L23">
        <f>IF(AND('D-B'!L23='D-B'!$A$1,'D-SD'!L23&gt;0),'D-SD'!L23,0)</f>
        <v>0</v>
      </c>
      <c r="M23">
        <f>IF(AND('D-B'!M23='D-B'!$A$1,'D-SD'!M23&gt;0),'D-SD'!M23,0)</f>
        <v>0</v>
      </c>
      <c r="N23">
        <f>IF(AND('D-B'!N23='D-B'!$A$1,'D-SD'!N23&gt;0),'D-SD'!N23,0)</f>
        <v>0</v>
      </c>
      <c r="O23">
        <f>IF(AND('D-B'!O23='D-B'!$A$1,'D-SD'!O23&gt;0),'D-SD'!O23,0)</f>
        <v>0</v>
      </c>
      <c r="P23">
        <f>IF(AND('D-B'!P23='D-B'!$A$1,'D-SD'!P23&gt;0),'D-SD'!P23,0)</f>
        <v>0</v>
      </c>
      <c r="Q23">
        <f>IF(AND('D-B'!Q23='D-B'!$A$1,'D-SD'!Q23&gt;0),'D-SD'!Q23,0)</f>
        <v>0</v>
      </c>
      <c r="R23">
        <f>IF(AND('D-B'!R23='D-B'!$A$1,'D-SD'!R23&gt;0),'D-SD'!R23,0)</f>
        <v>0</v>
      </c>
      <c r="S23">
        <f>IF(AND('D-B'!S23='D-B'!$A$1,'D-SD'!S23&gt;0),'D-SD'!S23,0)</f>
        <v>0</v>
      </c>
      <c r="T23">
        <f>IF(AND('D-B'!T23='D-B'!$A$1,'D-SD'!T23&gt;0),'D-SD'!T23,0)</f>
        <v>0</v>
      </c>
      <c r="U23">
        <f>IF(AND('D-B'!U23='D-B'!$A$1,'D-SD'!U23&gt;0),'D-SD'!U23,0)</f>
        <v>0</v>
      </c>
      <c r="V23">
        <f>IF(AND('D-B'!V23='D-B'!$A$1,'D-SD'!V23&gt;0),'D-SD'!V23,0)</f>
        <v>0</v>
      </c>
      <c r="W23">
        <f>IF(AND('D-B'!W23='D-B'!$A$1,'D-SD'!W23&gt;0),'D-SD'!W23,0)</f>
        <v>0</v>
      </c>
      <c r="X23">
        <f>IF(AND('D-B'!X23='D-B'!$A$1,'D-SD'!X23&gt;0),'D-SD'!X23,0)</f>
        <v>0</v>
      </c>
      <c r="Y23">
        <f>IF(AND('D-B'!Y23='D-B'!$A$1,'D-SD'!Y23&gt;0),'D-SD'!Y23,0)</f>
        <v>0</v>
      </c>
      <c r="Z23">
        <f>IF(AND('D-B'!Z23='D-B'!$A$1,'D-SD'!Z23&gt;0),'D-SD'!Z23,0)</f>
        <v>0</v>
      </c>
      <c r="AA23">
        <f>IF(AND('D-B'!AA23='D-B'!$A$1,'D-SD'!AA23&gt;0),'D-SD'!AA23,0)</f>
        <v>0</v>
      </c>
    </row>
    <row r="24" spans="1:27" x14ac:dyDescent="0.3">
      <c r="A24">
        <v>23</v>
      </c>
      <c r="B24">
        <f>IF(AND('D-B'!B24='D-B'!$A$1,'D-SD'!B24&gt;0),'D-SD'!B24,0)</f>
        <v>0</v>
      </c>
      <c r="C24">
        <f>IF(AND('D-B'!C24='D-B'!$A$1,'D-SD'!C24&gt;0),'D-SD'!C24,0)</f>
        <v>0</v>
      </c>
      <c r="D24">
        <f>IF(AND('D-B'!D24='D-B'!$A$1,'D-SD'!D24&gt;0),'D-SD'!D24,0)</f>
        <v>0</v>
      </c>
      <c r="E24">
        <f>IF(AND('D-B'!E24='D-B'!$A$1,'D-SD'!E24&gt;0),'D-SD'!E24,0)</f>
        <v>0</v>
      </c>
      <c r="F24">
        <f>IF(AND('D-B'!F24='D-B'!$A$1,'D-SD'!F24&gt;0),'D-SD'!F24,0)</f>
        <v>0</v>
      </c>
      <c r="G24">
        <f>IF(AND('D-B'!G24='D-B'!$A$1,'D-SD'!G24&gt;0),'D-SD'!G24,0)</f>
        <v>0</v>
      </c>
      <c r="H24">
        <f>IF(AND('D-B'!H24='D-B'!$A$1,'D-SD'!H24&gt;0),'D-SD'!H24,0)</f>
        <v>0</v>
      </c>
      <c r="I24">
        <f>IF(AND('D-B'!I24='D-B'!$A$1,'D-SD'!I24&gt;0),'D-SD'!I24,0)</f>
        <v>0</v>
      </c>
      <c r="J24">
        <f>IF(AND('D-B'!J24='D-B'!$A$1,'D-SD'!J24&gt;0),'D-SD'!J24,0)</f>
        <v>0</v>
      </c>
      <c r="K24">
        <f>IF(AND('D-B'!K24='D-B'!$A$1,'D-SD'!K24&gt;0),'D-SD'!K24,0)</f>
        <v>0</v>
      </c>
      <c r="L24">
        <f>IF(AND('D-B'!L24='D-B'!$A$1,'D-SD'!L24&gt;0),'D-SD'!L24,0)</f>
        <v>0</v>
      </c>
      <c r="M24">
        <f>IF(AND('D-B'!M24='D-B'!$A$1,'D-SD'!M24&gt;0),'D-SD'!M24,0)</f>
        <v>0</v>
      </c>
      <c r="N24">
        <f>IF(AND('D-B'!N24='D-B'!$A$1,'D-SD'!N24&gt;0),'D-SD'!N24,0)</f>
        <v>0</v>
      </c>
      <c r="O24">
        <f>IF(AND('D-B'!O24='D-B'!$A$1,'D-SD'!O24&gt;0),'D-SD'!O24,0)</f>
        <v>0</v>
      </c>
      <c r="P24">
        <f>IF(AND('D-B'!P24='D-B'!$A$1,'D-SD'!P24&gt;0),'D-SD'!P24,0)</f>
        <v>0</v>
      </c>
      <c r="Q24">
        <f>IF(AND('D-B'!Q24='D-B'!$A$1,'D-SD'!Q24&gt;0),'D-SD'!Q24,0)</f>
        <v>0</v>
      </c>
      <c r="R24">
        <f>IF(AND('D-B'!R24='D-B'!$A$1,'D-SD'!R24&gt;0),'D-SD'!R24,0)</f>
        <v>0</v>
      </c>
      <c r="S24">
        <f>IF(AND('D-B'!S24='D-B'!$A$1,'D-SD'!S24&gt;0),'D-SD'!S24,0)</f>
        <v>0</v>
      </c>
      <c r="T24">
        <f>IF(AND('D-B'!T24='D-B'!$A$1,'D-SD'!T24&gt;0),'D-SD'!T24,0)</f>
        <v>0</v>
      </c>
      <c r="U24">
        <f>IF(AND('D-B'!U24='D-B'!$A$1,'D-SD'!U24&gt;0),'D-SD'!U24,0)</f>
        <v>0</v>
      </c>
      <c r="V24">
        <f>IF(AND('D-B'!V24='D-B'!$A$1,'D-SD'!V24&gt;0),'D-SD'!V24,0)</f>
        <v>0</v>
      </c>
      <c r="W24">
        <f>IF(AND('D-B'!W24='D-B'!$A$1,'D-SD'!W24&gt;0),'D-SD'!W24,0)</f>
        <v>0</v>
      </c>
      <c r="X24">
        <f>IF(AND('D-B'!X24='D-B'!$A$1,'D-SD'!X24&gt;0),'D-SD'!X24,0)</f>
        <v>0</v>
      </c>
      <c r="Y24">
        <f>IF(AND('D-B'!Y24='D-B'!$A$1,'D-SD'!Y24&gt;0),'D-SD'!Y24,0)</f>
        <v>0</v>
      </c>
      <c r="Z24">
        <f>IF(AND('D-B'!Z24='D-B'!$A$1,'D-SD'!Z24&gt;0),'D-SD'!Z24,0)</f>
        <v>0</v>
      </c>
      <c r="AA24">
        <f>IF(AND('D-B'!AA24='D-B'!$A$1,'D-SD'!AA24&gt;0),'D-SD'!AA24,0)</f>
        <v>0</v>
      </c>
    </row>
    <row r="25" spans="1:27" x14ac:dyDescent="0.3">
      <c r="A25">
        <v>24</v>
      </c>
      <c r="B25">
        <f>IF(AND('D-B'!B25='D-B'!$A$1,'D-SD'!B25&gt;0),'D-SD'!B25,0)</f>
        <v>0</v>
      </c>
      <c r="C25">
        <f>IF(AND('D-B'!C25='D-B'!$A$1,'D-SD'!C25&gt;0),'D-SD'!C25,0)</f>
        <v>0</v>
      </c>
      <c r="D25">
        <f>IF(AND('D-B'!D25='D-B'!$A$1,'D-SD'!D25&gt;0),'D-SD'!D25,0)</f>
        <v>0</v>
      </c>
      <c r="E25">
        <f>IF(AND('D-B'!E25='D-B'!$A$1,'D-SD'!E25&gt;0),'D-SD'!E25,0)</f>
        <v>0</v>
      </c>
      <c r="F25">
        <f>IF(AND('D-B'!F25='D-B'!$A$1,'D-SD'!F25&gt;0),'D-SD'!F25,0)</f>
        <v>0</v>
      </c>
      <c r="G25">
        <f>IF(AND('D-B'!G25='D-B'!$A$1,'D-SD'!G25&gt;0),'D-SD'!G25,0)</f>
        <v>0</v>
      </c>
      <c r="H25">
        <f>IF(AND('D-B'!H25='D-B'!$A$1,'D-SD'!H25&gt;0),'D-SD'!H25,0)</f>
        <v>0</v>
      </c>
      <c r="I25">
        <f>IF(AND('D-B'!I25='D-B'!$A$1,'D-SD'!I25&gt;0),'D-SD'!I25,0)</f>
        <v>0</v>
      </c>
      <c r="J25">
        <f>IF(AND('D-B'!J25='D-B'!$A$1,'D-SD'!J25&gt;0),'D-SD'!J25,0)</f>
        <v>0</v>
      </c>
      <c r="K25">
        <f>IF(AND('D-B'!K25='D-B'!$A$1,'D-SD'!K25&gt;0),'D-SD'!K25,0)</f>
        <v>0</v>
      </c>
      <c r="L25">
        <f>IF(AND('D-B'!L25='D-B'!$A$1,'D-SD'!L25&gt;0),'D-SD'!L25,0)</f>
        <v>0</v>
      </c>
      <c r="M25">
        <f>IF(AND('D-B'!M25='D-B'!$A$1,'D-SD'!M25&gt;0),'D-SD'!M25,0)</f>
        <v>0</v>
      </c>
      <c r="N25">
        <f>IF(AND('D-B'!N25='D-B'!$A$1,'D-SD'!N25&gt;0),'D-SD'!N25,0)</f>
        <v>0</v>
      </c>
      <c r="O25">
        <f>IF(AND('D-B'!O25='D-B'!$A$1,'D-SD'!O25&gt;0),'D-SD'!O25,0)</f>
        <v>0</v>
      </c>
      <c r="P25">
        <f>IF(AND('D-B'!P25='D-B'!$A$1,'D-SD'!P25&gt;0),'D-SD'!P25,0)</f>
        <v>0</v>
      </c>
      <c r="Q25">
        <f>IF(AND('D-B'!Q25='D-B'!$A$1,'D-SD'!Q25&gt;0),'D-SD'!Q25,0)</f>
        <v>0</v>
      </c>
      <c r="R25">
        <f>IF(AND('D-B'!R25='D-B'!$A$1,'D-SD'!R25&gt;0),'D-SD'!R25,0)</f>
        <v>0</v>
      </c>
      <c r="S25">
        <f>IF(AND('D-B'!S25='D-B'!$A$1,'D-SD'!S25&gt;0),'D-SD'!S25,0)</f>
        <v>0</v>
      </c>
      <c r="T25">
        <f>IF(AND('D-B'!T25='D-B'!$A$1,'D-SD'!T25&gt;0),'D-SD'!T25,0)</f>
        <v>0</v>
      </c>
      <c r="U25">
        <f>IF(AND('D-B'!U25='D-B'!$A$1,'D-SD'!U25&gt;0),'D-SD'!U25,0)</f>
        <v>0</v>
      </c>
      <c r="V25">
        <f>IF(AND('D-B'!V25='D-B'!$A$1,'D-SD'!V25&gt;0),'D-SD'!V25,0)</f>
        <v>0</v>
      </c>
      <c r="W25">
        <f>IF(AND('D-B'!W25='D-B'!$A$1,'D-SD'!W25&gt;0),'D-SD'!W25,0)</f>
        <v>0</v>
      </c>
      <c r="X25">
        <f>IF(AND('D-B'!X25='D-B'!$A$1,'D-SD'!X25&gt;0),'D-SD'!X25,0)</f>
        <v>0</v>
      </c>
      <c r="Y25">
        <f>IF(AND('D-B'!Y25='D-B'!$A$1,'D-SD'!Y25&gt;0),'D-SD'!Y25,0)</f>
        <v>0</v>
      </c>
      <c r="Z25">
        <f>IF(AND('D-B'!Z25='D-B'!$A$1,'D-SD'!Z25&gt;0),'D-SD'!Z25,0)</f>
        <v>0</v>
      </c>
      <c r="AA25">
        <f>IF(AND('D-B'!AA25='D-B'!$A$1,'D-SD'!AA25&gt;0),'D-SD'!AA25,0)</f>
        <v>0</v>
      </c>
    </row>
    <row r="26" spans="1:27" x14ac:dyDescent="0.3">
      <c r="A26">
        <v>25</v>
      </c>
      <c r="B26">
        <f>IF(AND('D-B'!B26='D-B'!$A$1,'D-SD'!B26&gt;0),'D-SD'!B26,0)</f>
        <v>0</v>
      </c>
      <c r="C26">
        <f>IF(AND('D-B'!C26='D-B'!$A$1,'D-SD'!C26&gt;0),'D-SD'!C26,0)</f>
        <v>0</v>
      </c>
      <c r="D26">
        <f>IF(AND('D-B'!D26='D-B'!$A$1,'D-SD'!D26&gt;0),'D-SD'!D26,0)</f>
        <v>0</v>
      </c>
      <c r="E26">
        <f>IF(AND('D-B'!E26='D-B'!$A$1,'D-SD'!E26&gt;0),'D-SD'!E26,0)</f>
        <v>0</v>
      </c>
      <c r="F26">
        <f>IF(AND('D-B'!F26='D-B'!$A$1,'D-SD'!F26&gt;0),'D-SD'!F26,0)</f>
        <v>0</v>
      </c>
      <c r="G26">
        <f>IF(AND('D-B'!G26='D-B'!$A$1,'D-SD'!G26&gt;0),'D-SD'!G26,0)</f>
        <v>0</v>
      </c>
      <c r="H26">
        <f>IF(AND('D-B'!H26='D-B'!$A$1,'D-SD'!H26&gt;0),'D-SD'!H26,0)</f>
        <v>0</v>
      </c>
      <c r="I26">
        <f>IF(AND('D-B'!I26='D-B'!$A$1,'D-SD'!I26&gt;0),'D-SD'!I26,0)</f>
        <v>0</v>
      </c>
      <c r="J26">
        <f>IF(AND('D-B'!J26='D-B'!$A$1,'D-SD'!J26&gt;0),'D-SD'!J26,0)</f>
        <v>0</v>
      </c>
      <c r="K26">
        <f>IF(AND('D-B'!K26='D-B'!$A$1,'D-SD'!K26&gt;0),'D-SD'!K26,0)</f>
        <v>0</v>
      </c>
      <c r="L26">
        <f>IF(AND('D-B'!L26='D-B'!$A$1,'D-SD'!L26&gt;0),'D-SD'!L26,0)</f>
        <v>0</v>
      </c>
      <c r="M26">
        <f>IF(AND('D-B'!M26='D-B'!$A$1,'D-SD'!M26&gt;0),'D-SD'!M26,0)</f>
        <v>0</v>
      </c>
      <c r="N26">
        <f>IF(AND('D-B'!N26='D-B'!$A$1,'D-SD'!N26&gt;0),'D-SD'!N26,0)</f>
        <v>0</v>
      </c>
      <c r="O26">
        <f>IF(AND('D-B'!O26='D-B'!$A$1,'D-SD'!O26&gt;0),'D-SD'!O26,0)</f>
        <v>0</v>
      </c>
      <c r="P26">
        <f>IF(AND('D-B'!P26='D-B'!$A$1,'D-SD'!P26&gt;0),'D-SD'!P26,0)</f>
        <v>0</v>
      </c>
      <c r="Q26">
        <f>IF(AND('D-B'!Q26='D-B'!$A$1,'D-SD'!Q26&gt;0),'D-SD'!Q26,0)</f>
        <v>0</v>
      </c>
      <c r="R26">
        <f>IF(AND('D-B'!R26='D-B'!$A$1,'D-SD'!R26&gt;0),'D-SD'!R26,0)</f>
        <v>0</v>
      </c>
      <c r="S26">
        <f>IF(AND('D-B'!S26='D-B'!$A$1,'D-SD'!S26&gt;0),'D-SD'!S26,0)</f>
        <v>0</v>
      </c>
      <c r="T26">
        <f>IF(AND('D-B'!T26='D-B'!$A$1,'D-SD'!T26&gt;0),'D-SD'!T26,0)</f>
        <v>0</v>
      </c>
      <c r="U26">
        <f>IF(AND('D-B'!U26='D-B'!$A$1,'D-SD'!U26&gt;0),'D-SD'!U26,0)</f>
        <v>0</v>
      </c>
      <c r="V26">
        <f>IF(AND('D-B'!V26='D-B'!$A$1,'D-SD'!V26&gt;0),'D-SD'!V26,0)</f>
        <v>0</v>
      </c>
      <c r="W26">
        <f>IF(AND('D-B'!W26='D-B'!$A$1,'D-SD'!W26&gt;0),'D-SD'!W26,0)</f>
        <v>0</v>
      </c>
      <c r="X26">
        <f>IF(AND('D-B'!X26='D-B'!$A$1,'D-SD'!X26&gt;0),'D-SD'!X26,0)</f>
        <v>0</v>
      </c>
      <c r="Y26">
        <f>IF(AND('D-B'!Y26='D-B'!$A$1,'D-SD'!Y26&gt;0),'D-SD'!Y26,0)</f>
        <v>0</v>
      </c>
      <c r="Z26">
        <f>IF(AND('D-B'!Z26='D-B'!$A$1,'D-SD'!Z26&gt;0),'D-SD'!Z26,0)</f>
        <v>0</v>
      </c>
      <c r="AA26">
        <f>IF(AND('D-B'!AA26='D-B'!$A$1,'D-SD'!AA26&gt;0),'D-SD'!AA26,0)</f>
        <v>0</v>
      </c>
    </row>
    <row r="27" spans="1:27" x14ac:dyDescent="0.3">
      <c r="A27">
        <v>26</v>
      </c>
      <c r="B27">
        <f>IF(AND('D-B'!B27='D-B'!$A$1,'D-SD'!B27&gt;0),'D-SD'!B27,0)</f>
        <v>0</v>
      </c>
      <c r="C27">
        <f>IF(AND('D-B'!C27='D-B'!$A$1,'D-SD'!C27&gt;0),'D-SD'!C27,0)</f>
        <v>0</v>
      </c>
      <c r="D27">
        <f>IF(AND('D-B'!D27='D-B'!$A$1,'D-SD'!D27&gt;0),'D-SD'!D27,0)</f>
        <v>0</v>
      </c>
      <c r="E27">
        <f>IF(AND('D-B'!E27='D-B'!$A$1,'D-SD'!E27&gt;0),'D-SD'!E27,0)</f>
        <v>0</v>
      </c>
      <c r="F27">
        <f>IF(AND('D-B'!F27='D-B'!$A$1,'D-SD'!F27&gt;0),'D-SD'!F27,0)</f>
        <v>0</v>
      </c>
      <c r="G27">
        <f>IF(AND('D-B'!G27='D-B'!$A$1,'D-SD'!G27&gt;0),'D-SD'!G27,0)</f>
        <v>0</v>
      </c>
      <c r="H27">
        <f>IF(AND('D-B'!H27='D-B'!$A$1,'D-SD'!H27&gt;0),'D-SD'!H27,0)</f>
        <v>0</v>
      </c>
      <c r="I27">
        <f>IF(AND('D-B'!I27='D-B'!$A$1,'D-SD'!I27&gt;0),'D-SD'!I27,0)</f>
        <v>0</v>
      </c>
      <c r="J27">
        <f>IF(AND('D-B'!J27='D-B'!$A$1,'D-SD'!J27&gt;0),'D-SD'!J27,0)</f>
        <v>0</v>
      </c>
      <c r="K27">
        <f>IF(AND('D-B'!K27='D-B'!$A$1,'D-SD'!K27&gt;0),'D-SD'!K27,0)</f>
        <v>0</v>
      </c>
      <c r="L27">
        <f>IF(AND('D-B'!L27='D-B'!$A$1,'D-SD'!L27&gt;0),'D-SD'!L27,0)</f>
        <v>0</v>
      </c>
      <c r="M27">
        <f>IF(AND('D-B'!M27='D-B'!$A$1,'D-SD'!M27&gt;0),'D-SD'!M27,0)</f>
        <v>0</v>
      </c>
      <c r="N27">
        <f>IF(AND('D-B'!N27='D-B'!$A$1,'D-SD'!N27&gt;0),'D-SD'!N27,0)</f>
        <v>0</v>
      </c>
      <c r="O27">
        <f>IF(AND('D-B'!O27='D-B'!$A$1,'D-SD'!O27&gt;0),'D-SD'!O27,0)</f>
        <v>0</v>
      </c>
      <c r="P27">
        <f>IF(AND('D-B'!P27='D-B'!$A$1,'D-SD'!P27&gt;0),'D-SD'!P27,0)</f>
        <v>0</v>
      </c>
      <c r="Q27">
        <f>IF(AND('D-B'!Q27='D-B'!$A$1,'D-SD'!Q27&gt;0),'D-SD'!Q27,0)</f>
        <v>0</v>
      </c>
      <c r="R27">
        <f>IF(AND('D-B'!R27='D-B'!$A$1,'D-SD'!R27&gt;0),'D-SD'!R27,0)</f>
        <v>0</v>
      </c>
      <c r="S27">
        <f>IF(AND('D-B'!S27='D-B'!$A$1,'D-SD'!S27&gt;0),'D-SD'!S27,0)</f>
        <v>0</v>
      </c>
      <c r="T27">
        <f>IF(AND('D-B'!T27='D-B'!$A$1,'D-SD'!T27&gt;0),'D-SD'!T27,0)</f>
        <v>0</v>
      </c>
      <c r="U27">
        <f>IF(AND('D-B'!U27='D-B'!$A$1,'D-SD'!U27&gt;0),'D-SD'!U27,0)</f>
        <v>0</v>
      </c>
      <c r="V27">
        <f>IF(AND('D-B'!V27='D-B'!$A$1,'D-SD'!V27&gt;0),'D-SD'!V27,0)</f>
        <v>0</v>
      </c>
      <c r="W27">
        <f>IF(AND('D-B'!W27='D-B'!$A$1,'D-SD'!W27&gt;0),'D-SD'!W27,0)</f>
        <v>0</v>
      </c>
      <c r="X27">
        <f>IF(AND('D-B'!X27='D-B'!$A$1,'D-SD'!X27&gt;0),'D-SD'!X27,0)</f>
        <v>0</v>
      </c>
      <c r="Y27">
        <f>IF(AND('D-B'!Y27='D-B'!$A$1,'D-SD'!Y27&gt;0),'D-SD'!Y27,0)</f>
        <v>0</v>
      </c>
      <c r="Z27">
        <f>IF(AND('D-B'!Z27='D-B'!$A$1,'D-SD'!Z27&gt;0),'D-SD'!Z27,0)</f>
        <v>0</v>
      </c>
      <c r="AA27">
        <f>IF(AND('D-B'!AA27='D-B'!$A$1,'D-SD'!AA27&gt;0),'D-SD'!AA27,0)</f>
        <v>0</v>
      </c>
    </row>
    <row r="28" spans="1:27" x14ac:dyDescent="0.3">
      <c r="A28">
        <v>27</v>
      </c>
      <c r="B28">
        <f>IF(AND('D-B'!B28='D-B'!$A$1,'D-SD'!B28&gt;0),'D-SD'!B28,0)</f>
        <v>0</v>
      </c>
      <c r="C28">
        <f>IF(AND('D-B'!C28='D-B'!$A$1,'D-SD'!C28&gt;0),'D-SD'!C28,0)</f>
        <v>0</v>
      </c>
      <c r="D28">
        <f>IF(AND('D-B'!D28='D-B'!$A$1,'D-SD'!D28&gt;0),'D-SD'!D28,0)</f>
        <v>0</v>
      </c>
      <c r="E28">
        <f>IF(AND('D-B'!E28='D-B'!$A$1,'D-SD'!E28&gt;0),'D-SD'!E28,0)</f>
        <v>0</v>
      </c>
      <c r="F28">
        <f>IF(AND('D-B'!F28='D-B'!$A$1,'D-SD'!F28&gt;0),'D-SD'!F28,0)</f>
        <v>0</v>
      </c>
      <c r="G28">
        <f>IF(AND('D-B'!G28='D-B'!$A$1,'D-SD'!G28&gt;0),'D-SD'!G28,0)</f>
        <v>0</v>
      </c>
      <c r="H28">
        <f>IF(AND('D-B'!H28='D-B'!$A$1,'D-SD'!H28&gt;0),'D-SD'!H28,0)</f>
        <v>0</v>
      </c>
      <c r="I28">
        <f>IF(AND('D-B'!I28='D-B'!$A$1,'D-SD'!I28&gt;0),'D-SD'!I28,0)</f>
        <v>0</v>
      </c>
      <c r="J28">
        <f>IF(AND('D-B'!J28='D-B'!$A$1,'D-SD'!J28&gt;0),'D-SD'!J28,0)</f>
        <v>0</v>
      </c>
      <c r="K28">
        <f>IF(AND('D-B'!K28='D-B'!$A$1,'D-SD'!K28&gt;0),'D-SD'!K28,0)</f>
        <v>0</v>
      </c>
      <c r="L28">
        <f>IF(AND('D-B'!L28='D-B'!$A$1,'D-SD'!L28&gt;0),'D-SD'!L28,0)</f>
        <v>0</v>
      </c>
      <c r="M28">
        <f>IF(AND('D-B'!M28='D-B'!$A$1,'D-SD'!M28&gt;0),'D-SD'!M28,0)</f>
        <v>0</v>
      </c>
      <c r="N28">
        <f>IF(AND('D-B'!N28='D-B'!$A$1,'D-SD'!N28&gt;0),'D-SD'!N28,0)</f>
        <v>0</v>
      </c>
      <c r="O28">
        <f>IF(AND('D-B'!O28='D-B'!$A$1,'D-SD'!O28&gt;0),'D-SD'!O28,0)</f>
        <v>0</v>
      </c>
      <c r="P28">
        <f>IF(AND('D-B'!P28='D-B'!$A$1,'D-SD'!P28&gt;0),'D-SD'!P28,0)</f>
        <v>0</v>
      </c>
      <c r="Q28">
        <f>IF(AND('D-B'!Q28='D-B'!$A$1,'D-SD'!Q28&gt;0),'D-SD'!Q28,0)</f>
        <v>0</v>
      </c>
      <c r="R28">
        <f>IF(AND('D-B'!R28='D-B'!$A$1,'D-SD'!R28&gt;0),'D-SD'!R28,0)</f>
        <v>0</v>
      </c>
      <c r="S28">
        <f>IF(AND('D-B'!S28='D-B'!$A$1,'D-SD'!S28&gt;0),'D-SD'!S28,0)</f>
        <v>0</v>
      </c>
      <c r="T28">
        <f>IF(AND('D-B'!T28='D-B'!$A$1,'D-SD'!T28&gt;0),'D-SD'!T28,0)</f>
        <v>0</v>
      </c>
      <c r="U28">
        <f>IF(AND('D-B'!U28='D-B'!$A$1,'D-SD'!U28&gt;0),'D-SD'!U28,0)</f>
        <v>0</v>
      </c>
      <c r="V28">
        <f>IF(AND('D-B'!V28='D-B'!$A$1,'D-SD'!V28&gt;0),'D-SD'!V28,0)</f>
        <v>0</v>
      </c>
      <c r="W28">
        <f>IF(AND('D-B'!W28='D-B'!$A$1,'D-SD'!W28&gt;0),'D-SD'!W28,0)</f>
        <v>0</v>
      </c>
      <c r="X28">
        <f>IF(AND('D-B'!X28='D-B'!$A$1,'D-SD'!X28&gt;0),'D-SD'!X28,0)</f>
        <v>0</v>
      </c>
      <c r="Y28">
        <f>IF(AND('D-B'!Y28='D-B'!$A$1,'D-SD'!Y28&gt;0),'D-SD'!Y28,0)</f>
        <v>0</v>
      </c>
      <c r="Z28">
        <f>IF(AND('D-B'!Z28='D-B'!$A$1,'D-SD'!Z28&gt;0),'D-SD'!Z28,0)</f>
        <v>0</v>
      </c>
      <c r="AA28">
        <f>IF(AND('D-B'!AA28='D-B'!$A$1,'D-SD'!AA28&gt;0),'D-SD'!AA28,0)</f>
        <v>0</v>
      </c>
    </row>
    <row r="29" spans="1:27" x14ac:dyDescent="0.3">
      <c r="A29">
        <v>28</v>
      </c>
      <c r="B29">
        <f>IF(AND('D-B'!B29='D-B'!$A$1,'D-SD'!B29&gt;0),'D-SD'!B29,0)</f>
        <v>0</v>
      </c>
      <c r="C29">
        <f>IF(AND('D-B'!C29='D-B'!$A$1,'D-SD'!C29&gt;0),'D-SD'!C29,0)</f>
        <v>0</v>
      </c>
      <c r="D29">
        <f>IF(AND('D-B'!D29='D-B'!$A$1,'D-SD'!D29&gt;0),'D-SD'!D29,0)</f>
        <v>0</v>
      </c>
      <c r="E29">
        <f>IF(AND('D-B'!E29='D-B'!$A$1,'D-SD'!E29&gt;0),'D-SD'!E29,0)</f>
        <v>0</v>
      </c>
      <c r="F29">
        <f>IF(AND('D-B'!F29='D-B'!$A$1,'D-SD'!F29&gt;0),'D-SD'!F29,0)</f>
        <v>0</v>
      </c>
      <c r="G29">
        <f>IF(AND('D-B'!G29='D-B'!$A$1,'D-SD'!G29&gt;0),'D-SD'!G29,0)</f>
        <v>0</v>
      </c>
      <c r="H29">
        <f>IF(AND('D-B'!H29='D-B'!$A$1,'D-SD'!H29&gt;0),'D-SD'!H29,0)</f>
        <v>0</v>
      </c>
      <c r="I29">
        <f>IF(AND('D-B'!I29='D-B'!$A$1,'D-SD'!I29&gt;0),'D-SD'!I29,0)</f>
        <v>0</v>
      </c>
      <c r="J29">
        <f>IF(AND('D-B'!J29='D-B'!$A$1,'D-SD'!J29&gt;0),'D-SD'!J29,0)</f>
        <v>0</v>
      </c>
      <c r="K29">
        <f>IF(AND('D-B'!K29='D-B'!$A$1,'D-SD'!K29&gt;0),'D-SD'!K29,0)</f>
        <v>0</v>
      </c>
      <c r="L29">
        <f>IF(AND('D-B'!L29='D-B'!$A$1,'D-SD'!L29&gt;0),'D-SD'!L29,0)</f>
        <v>0</v>
      </c>
      <c r="M29">
        <f>IF(AND('D-B'!M29='D-B'!$A$1,'D-SD'!M29&gt;0),'D-SD'!M29,0)</f>
        <v>0</v>
      </c>
      <c r="N29">
        <f>IF(AND('D-B'!N29='D-B'!$A$1,'D-SD'!N29&gt;0),'D-SD'!N29,0)</f>
        <v>0</v>
      </c>
      <c r="O29">
        <f>IF(AND('D-B'!O29='D-B'!$A$1,'D-SD'!O29&gt;0),'D-SD'!O29,0)</f>
        <v>0</v>
      </c>
      <c r="P29">
        <f>IF(AND('D-B'!P29='D-B'!$A$1,'D-SD'!P29&gt;0),'D-SD'!P29,0)</f>
        <v>0</v>
      </c>
      <c r="Q29">
        <f>IF(AND('D-B'!Q29='D-B'!$A$1,'D-SD'!Q29&gt;0),'D-SD'!Q29,0)</f>
        <v>0</v>
      </c>
      <c r="R29">
        <f>IF(AND('D-B'!R29='D-B'!$A$1,'D-SD'!R29&gt;0),'D-SD'!R29,0)</f>
        <v>0</v>
      </c>
      <c r="S29">
        <f>IF(AND('D-B'!S29='D-B'!$A$1,'D-SD'!S29&gt;0),'D-SD'!S29,0)</f>
        <v>0</v>
      </c>
      <c r="T29">
        <f>IF(AND('D-B'!T29='D-B'!$A$1,'D-SD'!T29&gt;0),'D-SD'!T29,0)</f>
        <v>0</v>
      </c>
      <c r="U29">
        <f>IF(AND('D-B'!U29='D-B'!$A$1,'D-SD'!U29&gt;0),'D-SD'!U29,0)</f>
        <v>0</v>
      </c>
      <c r="V29">
        <f>IF(AND('D-B'!V29='D-B'!$A$1,'D-SD'!V29&gt;0),'D-SD'!V29,0)</f>
        <v>0</v>
      </c>
      <c r="W29">
        <f>IF(AND('D-B'!W29='D-B'!$A$1,'D-SD'!W29&gt;0),'D-SD'!W29,0)</f>
        <v>0</v>
      </c>
      <c r="X29">
        <f>IF(AND('D-B'!X29='D-B'!$A$1,'D-SD'!X29&gt;0),'D-SD'!X29,0)</f>
        <v>0</v>
      </c>
      <c r="Y29">
        <f>IF(AND('D-B'!Y29='D-B'!$A$1,'D-SD'!Y29&gt;0),'D-SD'!Y29,0)</f>
        <v>0</v>
      </c>
      <c r="Z29">
        <f>IF(AND('D-B'!Z29='D-B'!$A$1,'D-SD'!Z29&gt;0),'D-SD'!Z29,0)</f>
        <v>0</v>
      </c>
      <c r="AA29">
        <f>IF(AND('D-B'!AA29='D-B'!$A$1,'D-SD'!AA29&gt;0),'D-SD'!AA29,0)</f>
        <v>0</v>
      </c>
    </row>
    <row r="30" spans="1:27" x14ac:dyDescent="0.3">
      <c r="A30">
        <v>29</v>
      </c>
      <c r="B30">
        <f>IF(AND('D-B'!B30='D-B'!$A$1,'D-SD'!B30&gt;0),'D-SD'!B30,0)</f>
        <v>0</v>
      </c>
      <c r="C30">
        <f>IF(AND('D-B'!C30='D-B'!$A$1,'D-SD'!C30&gt;0),'D-SD'!C30,0)</f>
        <v>0</v>
      </c>
      <c r="D30">
        <f>IF(AND('D-B'!D30='D-B'!$A$1,'D-SD'!D30&gt;0),'D-SD'!D30,0)</f>
        <v>0</v>
      </c>
      <c r="E30">
        <f>IF(AND('D-B'!E30='D-B'!$A$1,'D-SD'!E30&gt;0),'D-SD'!E30,0)</f>
        <v>0</v>
      </c>
      <c r="F30">
        <f>IF(AND('D-B'!F30='D-B'!$A$1,'D-SD'!F30&gt;0),'D-SD'!F30,0)</f>
        <v>0</v>
      </c>
      <c r="G30">
        <f>IF(AND('D-B'!G30='D-B'!$A$1,'D-SD'!G30&gt;0),'D-SD'!G30,0)</f>
        <v>0</v>
      </c>
      <c r="H30">
        <f>IF(AND('D-B'!H30='D-B'!$A$1,'D-SD'!H30&gt;0),'D-SD'!H30,0)</f>
        <v>0</v>
      </c>
      <c r="I30">
        <f>IF(AND('D-B'!I30='D-B'!$A$1,'D-SD'!I30&gt;0),'D-SD'!I30,0)</f>
        <v>0</v>
      </c>
      <c r="J30">
        <f>IF(AND('D-B'!J30='D-B'!$A$1,'D-SD'!J30&gt;0),'D-SD'!J30,0)</f>
        <v>0</v>
      </c>
      <c r="K30">
        <f>IF(AND('D-B'!K30='D-B'!$A$1,'D-SD'!K30&gt;0),'D-SD'!K30,0)</f>
        <v>0</v>
      </c>
      <c r="L30">
        <f>IF(AND('D-B'!L30='D-B'!$A$1,'D-SD'!L30&gt;0),'D-SD'!L30,0)</f>
        <v>0</v>
      </c>
      <c r="M30">
        <f>IF(AND('D-B'!M30='D-B'!$A$1,'D-SD'!M30&gt;0),'D-SD'!M30,0)</f>
        <v>0</v>
      </c>
      <c r="N30">
        <f>IF(AND('D-B'!N30='D-B'!$A$1,'D-SD'!N30&gt;0),'D-SD'!N30,0)</f>
        <v>0</v>
      </c>
      <c r="O30">
        <f>IF(AND('D-B'!O30='D-B'!$A$1,'D-SD'!O30&gt;0),'D-SD'!O30,0)</f>
        <v>0</v>
      </c>
      <c r="P30">
        <f>IF(AND('D-B'!P30='D-B'!$A$1,'D-SD'!P30&gt;0),'D-SD'!P30,0)</f>
        <v>0</v>
      </c>
      <c r="Q30">
        <f>IF(AND('D-B'!Q30='D-B'!$A$1,'D-SD'!Q30&gt;0),'D-SD'!Q30,0)</f>
        <v>0</v>
      </c>
      <c r="R30">
        <f>IF(AND('D-B'!R30='D-B'!$A$1,'D-SD'!R30&gt;0),'D-SD'!R30,0)</f>
        <v>0</v>
      </c>
      <c r="S30">
        <f>IF(AND('D-B'!S30='D-B'!$A$1,'D-SD'!S30&gt;0),'D-SD'!S30,0)</f>
        <v>0</v>
      </c>
      <c r="T30">
        <f>IF(AND('D-B'!T30='D-B'!$A$1,'D-SD'!T30&gt;0),'D-SD'!T30,0)</f>
        <v>0</v>
      </c>
      <c r="U30">
        <f>IF(AND('D-B'!U30='D-B'!$A$1,'D-SD'!U30&gt;0),'D-SD'!U30,0)</f>
        <v>0</v>
      </c>
      <c r="V30">
        <f>IF(AND('D-B'!V30='D-B'!$A$1,'D-SD'!V30&gt;0),'D-SD'!V30,0)</f>
        <v>0</v>
      </c>
      <c r="W30">
        <f>IF(AND('D-B'!W30='D-B'!$A$1,'D-SD'!W30&gt;0),'D-SD'!W30,0)</f>
        <v>0</v>
      </c>
      <c r="X30">
        <f>IF(AND('D-B'!X30='D-B'!$A$1,'D-SD'!X30&gt;0),'D-SD'!X30,0)</f>
        <v>0</v>
      </c>
      <c r="Y30">
        <f>IF(AND('D-B'!Y30='D-B'!$A$1,'D-SD'!Y30&gt;0),'D-SD'!Y30,0)</f>
        <v>0</v>
      </c>
      <c r="Z30">
        <f>IF(AND('D-B'!Z30='D-B'!$A$1,'D-SD'!Z30&gt;0),'D-SD'!Z30,0)</f>
        <v>0</v>
      </c>
      <c r="AA30">
        <f>IF(AND('D-B'!AA30='D-B'!$A$1,'D-SD'!AA30&gt;0),'D-SD'!AA30,0)</f>
        <v>0</v>
      </c>
    </row>
    <row r="31" spans="1:27" x14ac:dyDescent="0.3">
      <c r="A31">
        <v>30</v>
      </c>
      <c r="B31">
        <f>IF(AND('D-B'!B31='D-B'!$A$1,'D-SD'!B31&gt;0),'D-SD'!B31,0)</f>
        <v>0</v>
      </c>
      <c r="C31">
        <f>IF(AND('D-B'!C31='D-B'!$A$1,'D-SD'!C31&gt;0),'D-SD'!C31,0)</f>
        <v>0</v>
      </c>
      <c r="D31">
        <f>IF(AND('D-B'!D31='D-B'!$A$1,'D-SD'!D31&gt;0),'D-SD'!D31,0)</f>
        <v>0</v>
      </c>
      <c r="E31">
        <f>IF(AND('D-B'!E31='D-B'!$A$1,'D-SD'!E31&gt;0),'D-SD'!E31,0)</f>
        <v>0</v>
      </c>
      <c r="F31">
        <f>IF(AND('D-B'!F31='D-B'!$A$1,'D-SD'!F31&gt;0),'D-SD'!F31,0)</f>
        <v>0</v>
      </c>
      <c r="G31">
        <f>IF(AND('D-B'!G31='D-B'!$A$1,'D-SD'!G31&gt;0),'D-SD'!G31,0)</f>
        <v>0</v>
      </c>
      <c r="H31">
        <f>IF(AND('D-B'!H31='D-B'!$A$1,'D-SD'!H31&gt;0),'D-SD'!H31,0)</f>
        <v>0</v>
      </c>
      <c r="I31">
        <f>IF(AND('D-B'!I31='D-B'!$A$1,'D-SD'!I31&gt;0),'D-SD'!I31,0)</f>
        <v>0</v>
      </c>
      <c r="J31">
        <f>IF(AND('D-B'!J31='D-B'!$A$1,'D-SD'!J31&gt;0),'D-SD'!J31,0)</f>
        <v>0</v>
      </c>
      <c r="K31">
        <f>IF(AND('D-B'!K31='D-B'!$A$1,'D-SD'!K31&gt;0),'D-SD'!K31,0)</f>
        <v>0</v>
      </c>
      <c r="L31">
        <f>IF(AND('D-B'!L31='D-B'!$A$1,'D-SD'!L31&gt;0),'D-SD'!L31,0)</f>
        <v>0</v>
      </c>
      <c r="M31">
        <f>IF(AND('D-B'!M31='D-B'!$A$1,'D-SD'!M31&gt;0),'D-SD'!M31,0)</f>
        <v>0</v>
      </c>
      <c r="N31">
        <f>IF(AND('D-B'!N31='D-B'!$A$1,'D-SD'!N31&gt;0),'D-SD'!N31,0)</f>
        <v>0</v>
      </c>
      <c r="O31">
        <f>IF(AND('D-B'!O31='D-B'!$A$1,'D-SD'!O31&gt;0),'D-SD'!O31,0)</f>
        <v>0</v>
      </c>
      <c r="P31">
        <f>IF(AND('D-B'!P31='D-B'!$A$1,'D-SD'!P31&gt;0),'D-SD'!P31,0)</f>
        <v>0</v>
      </c>
      <c r="Q31">
        <f>IF(AND('D-B'!Q31='D-B'!$A$1,'D-SD'!Q31&gt;0),'D-SD'!Q31,0)</f>
        <v>0</v>
      </c>
      <c r="R31">
        <f>IF(AND('D-B'!R31='D-B'!$A$1,'D-SD'!R31&gt;0),'D-SD'!R31,0)</f>
        <v>0</v>
      </c>
      <c r="S31">
        <f>IF(AND('D-B'!S31='D-B'!$A$1,'D-SD'!S31&gt;0),'D-SD'!S31,0)</f>
        <v>0</v>
      </c>
      <c r="T31">
        <f>IF(AND('D-B'!T31='D-B'!$A$1,'D-SD'!T31&gt;0),'D-SD'!T31,0)</f>
        <v>0</v>
      </c>
      <c r="U31">
        <f>IF(AND('D-B'!U31='D-B'!$A$1,'D-SD'!U31&gt;0),'D-SD'!U31,0)</f>
        <v>0</v>
      </c>
      <c r="V31">
        <f>IF(AND('D-B'!V31='D-B'!$A$1,'D-SD'!V31&gt;0),'D-SD'!V31,0)</f>
        <v>0</v>
      </c>
      <c r="W31">
        <f>IF(AND('D-B'!W31='D-B'!$A$1,'D-SD'!W31&gt;0),'D-SD'!W31,0)</f>
        <v>0</v>
      </c>
      <c r="X31">
        <f>IF(AND('D-B'!X31='D-B'!$A$1,'D-SD'!X31&gt;0),'D-SD'!X31,0)</f>
        <v>0</v>
      </c>
      <c r="Y31">
        <f>IF(AND('D-B'!Y31='D-B'!$A$1,'D-SD'!Y31&gt;0),'D-SD'!Y31,0)</f>
        <v>0</v>
      </c>
      <c r="Z31">
        <f>IF(AND('D-B'!Z31='D-B'!$A$1,'D-SD'!Z31&gt;0),'D-SD'!Z31,0)</f>
        <v>0</v>
      </c>
      <c r="AA31">
        <f>IF(AND('D-B'!AA31='D-B'!$A$1,'D-SD'!AA31&gt;0),'D-SD'!AA31,0)</f>
        <v>0</v>
      </c>
    </row>
    <row r="32" spans="1:27" x14ac:dyDescent="0.3">
      <c r="A32">
        <v>31</v>
      </c>
      <c r="B32">
        <f>IF(AND('D-B'!B32='D-B'!$A$1,'D-SD'!B32&gt;0),'D-SD'!B32,0)</f>
        <v>0</v>
      </c>
      <c r="C32">
        <f>IF(AND('D-B'!C32='D-B'!$A$1,'D-SD'!C32&gt;0),'D-SD'!C32,0)</f>
        <v>0</v>
      </c>
      <c r="D32">
        <f>IF(AND('D-B'!D32='D-B'!$A$1,'D-SD'!D32&gt;0),'D-SD'!D32,0)</f>
        <v>0</v>
      </c>
      <c r="E32">
        <f>IF(AND('D-B'!E32='D-B'!$A$1,'D-SD'!E32&gt;0),'D-SD'!E32,0)</f>
        <v>0</v>
      </c>
      <c r="F32">
        <f>IF(AND('D-B'!F32='D-B'!$A$1,'D-SD'!F32&gt;0),'D-SD'!F32,0)</f>
        <v>0</v>
      </c>
      <c r="G32">
        <f>IF(AND('D-B'!G32='D-B'!$A$1,'D-SD'!G32&gt;0),'D-SD'!G32,0)</f>
        <v>0</v>
      </c>
      <c r="H32">
        <f>IF(AND('D-B'!H32='D-B'!$A$1,'D-SD'!H32&gt;0),'D-SD'!H32,0)</f>
        <v>0</v>
      </c>
      <c r="I32">
        <f>IF(AND('D-B'!I32='D-B'!$A$1,'D-SD'!I32&gt;0),'D-SD'!I32,0)</f>
        <v>0</v>
      </c>
      <c r="J32">
        <f>IF(AND('D-B'!J32='D-B'!$A$1,'D-SD'!J32&gt;0),'D-SD'!J32,0)</f>
        <v>0</v>
      </c>
      <c r="K32">
        <f>IF(AND('D-B'!K32='D-B'!$A$1,'D-SD'!K32&gt;0),'D-SD'!K32,0)</f>
        <v>0</v>
      </c>
      <c r="L32">
        <f>IF(AND('D-B'!L32='D-B'!$A$1,'D-SD'!L32&gt;0),'D-SD'!L32,0)</f>
        <v>0</v>
      </c>
      <c r="M32">
        <f>IF(AND('D-B'!M32='D-B'!$A$1,'D-SD'!M32&gt;0),'D-SD'!M32,0)</f>
        <v>0</v>
      </c>
      <c r="N32">
        <f>IF(AND('D-B'!N32='D-B'!$A$1,'D-SD'!N32&gt;0),'D-SD'!N32,0)</f>
        <v>0</v>
      </c>
      <c r="O32">
        <f>IF(AND('D-B'!O32='D-B'!$A$1,'D-SD'!O32&gt;0),'D-SD'!O32,0)</f>
        <v>0</v>
      </c>
      <c r="P32">
        <f>IF(AND('D-B'!P32='D-B'!$A$1,'D-SD'!P32&gt;0),'D-SD'!P32,0)</f>
        <v>0</v>
      </c>
      <c r="Q32">
        <f>IF(AND('D-B'!Q32='D-B'!$A$1,'D-SD'!Q32&gt;0),'D-SD'!Q32,0)</f>
        <v>0</v>
      </c>
      <c r="R32">
        <f>IF(AND('D-B'!R32='D-B'!$A$1,'D-SD'!R32&gt;0),'D-SD'!R32,0)</f>
        <v>0</v>
      </c>
      <c r="S32">
        <f>IF(AND('D-B'!S32='D-B'!$A$1,'D-SD'!S32&gt;0),'D-SD'!S32,0)</f>
        <v>0</v>
      </c>
      <c r="T32">
        <f>IF(AND('D-B'!T32='D-B'!$A$1,'D-SD'!T32&gt;0),'D-SD'!T32,0)</f>
        <v>0</v>
      </c>
      <c r="U32">
        <f>IF(AND('D-B'!U32='D-B'!$A$1,'D-SD'!U32&gt;0),'D-SD'!U32,0)</f>
        <v>0</v>
      </c>
      <c r="V32">
        <f>IF(AND('D-B'!V32='D-B'!$A$1,'D-SD'!V32&gt;0),'D-SD'!V32,0)</f>
        <v>0</v>
      </c>
      <c r="W32">
        <f>IF(AND('D-B'!W32='D-B'!$A$1,'D-SD'!W32&gt;0),'D-SD'!W32,0)</f>
        <v>0</v>
      </c>
      <c r="X32">
        <f>IF(AND('D-B'!X32='D-B'!$A$1,'D-SD'!X32&gt;0),'D-SD'!X32,0)</f>
        <v>0</v>
      </c>
      <c r="Y32">
        <f>IF(AND('D-B'!Y32='D-B'!$A$1,'D-SD'!Y32&gt;0),'D-SD'!Y32,0)</f>
        <v>0</v>
      </c>
      <c r="Z32">
        <f>IF(AND('D-B'!Z32='D-B'!$A$1,'D-SD'!Z32&gt;0),'D-SD'!Z32,0)</f>
        <v>0</v>
      </c>
      <c r="AA32">
        <f>IF(AND('D-B'!AA32='D-B'!$A$1,'D-SD'!AA32&gt;0),'D-SD'!AA32,0)</f>
        <v>0</v>
      </c>
    </row>
    <row r="33" spans="1:27" x14ac:dyDescent="0.3">
      <c r="A33">
        <v>32</v>
      </c>
      <c r="B33">
        <f>IF(AND('D-B'!B33='D-B'!$A$1,'D-SD'!B33&gt;0),'D-SD'!B33,0)</f>
        <v>0</v>
      </c>
      <c r="C33">
        <f>IF(AND('D-B'!C33='D-B'!$A$1,'D-SD'!C33&gt;0),'D-SD'!C33,0)</f>
        <v>0</v>
      </c>
      <c r="D33">
        <f>IF(AND('D-B'!D33='D-B'!$A$1,'D-SD'!D33&gt;0),'D-SD'!D33,0)</f>
        <v>0</v>
      </c>
      <c r="E33">
        <f>IF(AND('D-B'!E33='D-B'!$A$1,'D-SD'!E33&gt;0),'D-SD'!E33,0)</f>
        <v>0</v>
      </c>
      <c r="F33">
        <f>IF(AND('D-B'!F33='D-B'!$A$1,'D-SD'!F33&gt;0),'D-SD'!F33,0)</f>
        <v>0</v>
      </c>
      <c r="G33">
        <f>IF(AND('D-B'!G33='D-B'!$A$1,'D-SD'!G33&gt;0),'D-SD'!G33,0)</f>
        <v>0</v>
      </c>
      <c r="H33">
        <f>IF(AND('D-B'!H33='D-B'!$A$1,'D-SD'!H33&gt;0),'D-SD'!H33,0)</f>
        <v>0</v>
      </c>
      <c r="I33">
        <f>IF(AND('D-B'!I33='D-B'!$A$1,'D-SD'!I33&gt;0),'D-SD'!I33,0)</f>
        <v>0</v>
      </c>
      <c r="J33">
        <f>IF(AND('D-B'!J33='D-B'!$A$1,'D-SD'!J33&gt;0),'D-SD'!J33,0)</f>
        <v>0</v>
      </c>
      <c r="K33">
        <f>IF(AND('D-B'!K33='D-B'!$A$1,'D-SD'!K33&gt;0),'D-SD'!K33,0)</f>
        <v>0</v>
      </c>
      <c r="L33">
        <f>IF(AND('D-B'!L33='D-B'!$A$1,'D-SD'!L33&gt;0),'D-SD'!L33,0)</f>
        <v>0</v>
      </c>
      <c r="M33">
        <f>IF(AND('D-B'!M33='D-B'!$A$1,'D-SD'!M33&gt;0),'D-SD'!M33,0)</f>
        <v>0</v>
      </c>
      <c r="N33">
        <f>IF(AND('D-B'!N33='D-B'!$A$1,'D-SD'!N33&gt;0),'D-SD'!N33,0)</f>
        <v>0</v>
      </c>
      <c r="O33">
        <f>IF(AND('D-B'!O33='D-B'!$A$1,'D-SD'!O33&gt;0),'D-SD'!O33,0)</f>
        <v>0</v>
      </c>
      <c r="P33">
        <f>IF(AND('D-B'!P33='D-B'!$A$1,'D-SD'!P33&gt;0),'D-SD'!P33,0)</f>
        <v>0</v>
      </c>
      <c r="Q33">
        <f>IF(AND('D-B'!Q33='D-B'!$A$1,'D-SD'!Q33&gt;0),'D-SD'!Q33,0)</f>
        <v>0</v>
      </c>
      <c r="R33">
        <f>IF(AND('D-B'!R33='D-B'!$A$1,'D-SD'!R33&gt;0),'D-SD'!R33,0)</f>
        <v>0</v>
      </c>
      <c r="S33">
        <f>IF(AND('D-B'!S33='D-B'!$A$1,'D-SD'!S33&gt;0),'D-SD'!S33,0)</f>
        <v>0</v>
      </c>
      <c r="T33">
        <f>IF(AND('D-B'!T33='D-B'!$A$1,'D-SD'!T33&gt;0),'D-SD'!T33,0)</f>
        <v>0</v>
      </c>
      <c r="U33">
        <f>IF(AND('D-B'!U33='D-B'!$A$1,'D-SD'!U33&gt;0),'D-SD'!U33,0)</f>
        <v>0</v>
      </c>
      <c r="V33">
        <f>IF(AND('D-B'!V33='D-B'!$A$1,'D-SD'!V33&gt;0),'D-SD'!V33,0)</f>
        <v>0</v>
      </c>
      <c r="W33">
        <f>IF(AND('D-B'!W33='D-B'!$A$1,'D-SD'!W33&gt;0),'D-SD'!W33,0)</f>
        <v>0</v>
      </c>
      <c r="X33">
        <f>IF(AND('D-B'!X33='D-B'!$A$1,'D-SD'!X33&gt;0),'D-SD'!X33,0)</f>
        <v>0</v>
      </c>
      <c r="Y33">
        <f>IF(AND('D-B'!Y33='D-B'!$A$1,'D-SD'!Y33&gt;0),'D-SD'!Y33,0)</f>
        <v>0</v>
      </c>
      <c r="Z33">
        <f>IF(AND('D-B'!Z33='D-B'!$A$1,'D-SD'!Z33&gt;0),'D-SD'!Z33,0)</f>
        <v>0</v>
      </c>
      <c r="AA33">
        <f>IF(AND('D-B'!AA33='D-B'!$A$1,'D-SD'!AA33&gt;0),'D-SD'!AA33,0)</f>
        <v>0</v>
      </c>
    </row>
    <row r="34" spans="1:27" x14ac:dyDescent="0.3">
      <c r="A34">
        <v>33</v>
      </c>
      <c r="B34">
        <f>IF(AND('D-B'!B34='D-B'!$A$1,'D-SD'!B34&gt;0),'D-SD'!B34,0)</f>
        <v>0</v>
      </c>
      <c r="C34">
        <f>IF(AND('D-B'!C34='D-B'!$A$1,'D-SD'!C34&gt;0),'D-SD'!C34,0)</f>
        <v>0</v>
      </c>
      <c r="D34">
        <f>IF(AND('D-B'!D34='D-B'!$A$1,'D-SD'!D34&gt;0),'D-SD'!D34,0)</f>
        <v>0</v>
      </c>
      <c r="E34">
        <f>IF(AND('D-B'!E34='D-B'!$A$1,'D-SD'!E34&gt;0),'D-SD'!E34,0)</f>
        <v>0</v>
      </c>
      <c r="F34">
        <f>IF(AND('D-B'!F34='D-B'!$A$1,'D-SD'!F34&gt;0),'D-SD'!F34,0)</f>
        <v>0</v>
      </c>
      <c r="G34">
        <f>IF(AND('D-B'!G34='D-B'!$A$1,'D-SD'!G34&gt;0),'D-SD'!G34,0)</f>
        <v>0</v>
      </c>
      <c r="H34">
        <f>IF(AND('D-B'!H34='D-B'!$A$1,'D-SD'!H34&gt;0),'D-SD'!H34,0)</f>
        <v>0</v>
      </c>
      <c r="I34">
        <f>IF(AND('D-B'!I34='D-B'!$A$1,'D-SD'!I34&gt;0),'D-SD'!I34,0)</f>
        <v>0</v>
      </c>
      <c r="J34">
        <f>IF(AND('D-B'!J34='D-B'!$A$1,'D-SD'!J34&gt;0),'D-SD'!J34,0)</f>
        <v>0</v>
      </c>
      <c r="K34">
        <f>IF(AND('D-B'!K34='D-B'!$A$1,'D-SD'!K34&gt;0),'D-SD'!K34,0)</f>
        <v>0</v>
      </c>
      <c r="L34">
        <f>IF(AND('D-B'!L34='D-B'!$A$1,'D-SD'!L34&gt;0),'D-SD'!L34,0)</f>
        <v>0</v>
      </c>
      <c r="M34">
        <f>IF(AND('D-B'!M34='D-B'!$A$1,'D-SD'!M34&gt;0),'D-SD'!M34,0)</f>
        <v>0</v>
      </c>
      <c r="N34">
        <f>IF(AND('D-B'!N34='D-B'!$A$1,'D-SD'!N34&gt;0),'D-SD'!N34,0)</f>
        <v>0</v>
      </c>
      <c r="O34">
        <f>IF(AND('D-B'!O34='D-B'!$A$1,'D-SD'!O34&gt;0),'D-SD'!O34,0)</f>
        <v>0</v>
      </c>
      <c r="P34">
        <f>IF(AND('D-B'!P34='D-B'!$A$1,'D-SD'!P34&gt;0),'D-SD'!P34,0)</f>
        <v>0</v>
      </c>
      <c r="Q34">
        <f>IF(AND('D-B'!Q34='D-B'!$A$1,'D-SD'!Q34&gt;0),'D-SD'!Q34,0)</f>
        <v>0</v>
      </c>
      <c r="R34">
        <f>IF(AND('D-B'!R34='D-B'!$A$1,'D-SD'!R34&gt;0),'D-SD'!R34,0)</f>
        <v>0</v>
      </c>
      <c r="S34">
        <f>IF(AND('D-B'!S34='D-B'!$A$1,'D-SD'!S34&gt;0),'D-SD'!S34,0)</f>
        <v>0</v>
      </c>
      <c r="T34">
        <f>IF(AND('D-B'!T34='D-B'!$A$1,'D-SD'!T34&gt;0),'D-SD'!T34,0)</f>
        <v>0</v>
      </c>
      <c r="U34">
        <f>IF(AND('D-B'!U34='D-B'!$A$1,'D-SD'!U34&gt;0),'D-SD'!U34,0)</f>
        <v>0</v>
      </c>
      <c r="V34">
        <f>IF(AND('D-B'!V34='D-B'!$A$1,'D-SD'!V34&gt;0),'D-SD'!V34,0)</f>
        <v>0</v>
      </c>
      <c r="W34">
        <f>IF(AND('D-B'!W34='D-B'!$A$1,'D-SD'!W34&gt;0),'D-SD'!W34,0)</f>
        <v>0</v>
      </c>
      <c r="X34">
        <f>IF(AND('D-B'!X34='D-B'!$A$1,'D-SD'!X34&gt;0),'D-SD'!X34,0)</f>
        <v>0</v>
      </c>
      <c r="Y34">
        <f>IF(AND('D-B'!Y34='D-B'!$A$1,'D-SD'!Y34&gt;0),'D-SD'!Y34,0)</f>
        <v>0</v>
      </c>
      <c r="Z34">
        <f>IF(AND('D-B'!Z34='D-B'!$A$1,'D-SD'!Z34&gt;0),'D-SD'!Z34,0)</f>
        <v>0</v>
      </c>
      <c r="AA34">
        <f>IF(AND('D-B'!AA34='D-B'!$A$1,'D-SD'!AA34&gt;0),'D-SD'!AA34,0)</f>
        <v>0</v>
      </c>
    </row>
    <row r="35" spans="1:27" x14ac:dyDescent="0.3">
      <c r="A35">
        <v>34</v>
      </c>
      <c r="B35">
        <f>IF(AND('D-B'!B35='D-B'!$A$1,'D-SD'!B35&gt;0),'D-SD'!B35,0)</f>
        <v>0</v>
      </c>
      <c r="C35">
        <f>IF(AND('D-B'!C35='D-B'!$A$1,'D-SD'!C35&gt;0),'D-SD'!C35,0)</f>
        <v>0</v>
      </c>
      <c r="D35">
        <f>IF(AND('D-B'!D35='D-B'!$A$1,'D-SD'!D35&gt;0),'D-SD'!D35,0)</f>
        <v>0</v>
      </c>
      <c r="E35">
        <f>IF(AND('D-B'!E35='D-B'!$A$1,'D-SD'!E35&gt;0),'D-SD'!E35,0)</f>
        <v>0</v>
      </c>
      <c r="F35">
        <f>IF(AND('D-B'!F35='D-B'!$A$1,'D-SD'!F35&gt;0),'D-SD'!F35,0)</f>
        <v>0</v>
      </c>
      <c r="G35">
        <f>IF(AND('D-B'!G35='D-B'!$A$1,'D-SD'!G35&gt;0),'D-SD'!G35,0)</f>
        <v>0</v>
      </c>
      <c r="H35">
        <f>IF(AND('D-B'!H35='D-B'!$A$1,'D-SD'!H35&gt;0),'D-SD'!H35,0)</f>
        <v>0</v>
      </c>
      <c r="I35">
        <f>IF(AND('D-B'!I35='D-B'!$A$1,'D-SD'!I35&gt;0),'D-SD'!I35,0)</f>
        <v>0</v>
      </c>
      <c r="J35">
        <f>IF(AND('D-B'!J35='D-B'!$A$1,'D-SD'!J35&gt;0),'D-SD'!J35,0)</f>
        <v>0</v>
      </c>
      <c r="K35">
        <f>IF(AND('D-B'!K35='D-B'!$A$1,'D-SD'!K35&gt;0),'D-SD'!K35,0)</f>
        <v>0</v>
      </c>
      <c r="L35">
        <f>IF(AND('D-B'!L35='D-B'!$A$1,'D-SD'!L35&gt;0),'D-SD'!L35,0)</f>
        <v>0</v>
      </c>
      <c r="M35">
        <f>IF(AND('D-B'!M35='D-B'!$A$1,'D-SD'!M35&gt;0),'D-SD'!M35,0)</f>
        <v>0</v>
      </c>
      <c r="N35">
        <f>IF(AND('D-B'!N35='D-B'!$A$1,'D-SD'!N35&gt;0),'D-SD'!N35,0)</f>
        <v>0</v>
      </c>
      <c r="O35">
        <f>IF(AND('D-B'!O35='D-B'!$A$1,'D-SD'!O35&gt;0),'D-SD'!O35,0)</f>
        <v>0</v>
      </c>
      <c r="P35">
        <f>IF(AND('D-B'!P35='D-B'!$A$1,'D-SD'!P35&gt;0),'D-SD'!P35,0)</f>
        <v>0</v>
      </c>
      <c r="Q35">
        <f>IF(AND('D-B'!Q35='D-B'!$A$1,'D-SD'!Q35&gt;0),'D-SD'!Q35,0)</f>
        <v>0</v>
      </c>
      <c r="R35">
        <f>IF(AND('D-B'!R35='D-B'!$A$1,'D-SD'!R35&gt;0),'D-SD'!R35,0)</f>
        <v>0</v>
      </c>
      <c r="S35">
        <f>IF(AND('D-B'!S35='D-B'!$A$1,'D-SD'!S35&gt;0),'D-SD'!S35,0)</f>
        <v>0</v>
      </c>
      <c r="T35">
        <f>IF(AND('D-B'!T35='D-B'!$A$1,'D-SD'!T35&gt;0),'D-SD'!T35,0)</f>
        <v>0</v>
      </c>
      <c r="U35">
        <f>IF(AND('D-B'!U35='D-B'!$A$1,'D-SD'!U35&gt;0),'D-SD'!U35,0)</f>
        <v>0</v>
      </c>
      <c r="V35">
        <f>IF(AND('D-B'!V35='D-B'!$A$1,'D-SD'!V35&gt;0),'D-SD'!V35,0)</f>
        <v>0</v>
      </c>
      <c r="W35">
        <f>IF(AND('D-B'!W35='D-B'!$A$1,'D-SD'!W35&gt;0),'D-SD'!W35,0)</f>
        <v>0</v>
      </c>
      <c r="X35">
        <f>IF(AND('D-B'!X35='D-B'!$A$1,'D-SD'!X35&gt;0),'D-SD'!X35,0)</f>
        <v>0</v>
      </c>
      <c r="Y35">
        <f>IF(AND('D-B'!Y35='D-B'!$A$1,'D-SD'!Y35&gt;0),'D-SD'!Y35,0)</f>
        <v>0</v>
      </c>
      <c r="Z35">
        <f>IF(AND('D-B'!Z35='D-B'!$A$1,'D-SD'!Z35&gt;0),'D-SD'!Z35,0)</f>
        <v>0</v>
      </c>
      <c r="AA35">
        <f>IF(AND('D-B'!AA35='D-B'!$A$1,'D-SD'!AA35&gt;0),'D-SD'!AA35,0)</f>
        <v>0</v>
      </c>
    </row>
    <row r="36" spans="1:27" x14ac:dyDescent="0.3">
      <c r="A36">
        <v>35</v>
      </c>
      <c r="B36">
        <f>IF(AND('D-B'!B36='D-B'!$A$1,'D-SD'!B36&gt;0),'D-SD'!B36,0)</f>
        <v>0</v>
      </c>
      <c r="C36">
        <f>IF(AND('D-B'!C36='D-B'!$A$1,'D-SD'!C36&gt;0),'D-SD'!C36,0)</f>
        <v>0</v>
      </c>
      <c r="D36">
        <f>IF(AND('D-B'!D36='D-B'!$A$1,'D-SD'!D36&gt;0),'D-SD'!D36,0)</f>
        <v>0</v>
      </c>
      <c r="E36">
        <f>IF(AND('D-B'!E36='D-B'!$A$1,'D-SD'!E36&gt;0),'D-SD'!E36,0)</f>
        <v>0</v>
      </c>
      <c r="F36">
        <f>IF(AND('D-B'!F36='D-B'!$A$1,'D-SD'!F36&gt;0),'D-SD'!F36,0)</f>
        <v>0</v>
      </c>
      <c r="G36">
        <f>IF(AND('D-B'!G36='D-B'!$A$1,'D-SD'!G36&gt;0),'D-SD'!G36,0)</f>
        <v>0</v>
      </c>
      <c r="H36">
        <f>IF(AND('D-B'!H36='D-B'!$A$1,'D-SD'!H36&gt;0),'D-SD'!H36,0)</f>
        <v>0</v>
      </c>
      <c r="I36">
        <f>IF(AND('D-B'!I36='D-B'!$A$1,'D-SD'!I36&gt;0),'D-SD'!I36,0)</f>
        <v>0</v>
      </c>
      <c r="J36">
        <f>IF(AND('D-B'!J36='D-B'!$A$1,'D-SD'!J36&gt;0),'D-SD'!J36,0)</f>
        <v>0</v>
      </c>
      <c r="K36">
        <f>IF(AND('D-B'!K36='D-B'!$A$1,'D-SD'!K36&gt;0),'D-SD'!K36,0)</f>
        <v>0</v>
      </c>
      <c r="L36">
        <f>IF(AND('D-B'!L36='D-B'!$A$1,'D-SD'!L36&gt;0),'D-SD'!L36,0)</f>
        <v>0</v>
      </c>
      <c r="M36">
        <f>IF(AND('D-B'!M36='D-B'!$A$1,'D-SD'!M36&gt;0),'D-SD'!M36,0)</f>
        <v>0</v>
      </c>
      <c r="N36">
        <f>IF(AND('D-B'!N36='D-B'!$A$1,'D-SD'!N36&gt;0),'D-SD'!N36,0)</f>
        <v>0</v>
      </c>
      <c r="O36">
        <f>IF(AND('D-B'!O36='D-B'!$A$1,'D-SD'!O36&gt;0),'D-SD'!O36,0)</f>
        <v>0</v>
      </c>
      <c r="P36">
        <f>IF(AND('D-B'!P36='D-B'!$A$1,'D-SD'!P36&gt;0),'D-SD'!P36,0)</f>
        <v>0</v>
      </c>
      <c r="Q36">
        <f>IF(AND('D-B'!Q36='D-B'!$A$1,'D-SD'!Q36&gt;0),'D-SD'!Q36,0)</f>
        <v>0</v>
      </c>
      <c r="R36">
        <f>IF(AND('D-B'!R36='D-B'!$A$1,'D-SD'!R36&gt;0),'D-SD'!R36,0)</f>
        <v>0</v>
      </c>
      <c r="S36">
        <f>IF(AND('D-B'!S36='D-B'!$A$1,'D-SD'!S36&gt;0),'D-SD'!S36,0)</f>
        <v>0</v>
      </c>
      <c r="T36">
        <f>IF(AND('D-B'!T36='D-B'!$A$1,'D-SD'!T36&gt;0),'D-SD'!T36,0)</f>
        <v>0</v>
      </c>
      <c r="U36">
        <f>IF(AND('D-B'!U36='D-B'!$A$1,'D-SD'!U36&gt;0),'D-SD'!U36,0)</f>
        <v>0</v>
      </c>
      <c r="V36">
        <f>IF(AND('D-B'!V36='D-B'!$A$1,'D-SD'!V36&gt;0),'D-SD'!V36,0)</f>
        <v>0</v>
      </c>
      <c r="W36">
        <f>IF(AND('D-B'!W36='D-B'!$A$1,'D-SD'!W36&gt;0),'D-SD'!W36,0)</f>
        <v>0</v>
      </c>
      <c r="X36">
        <f>IF(AND('D-B'!X36='D-B'!$A$1,'D-SD'!X36&gt;0),'D-SD'!X36,0)</f>
        <v>0</v>
      </c>
      <c r="Y36">
        <f>IF(AND('D-B'!Y36='D-B'!$A$1,'D-SD'!Y36&gt;0),'D-SD'!Y36,0)</f>
        <v>0</v>
      </c>
      <c r="Z36">
        <f>IF(AND('D-B'!Z36='D-B'!$A$1,'D-SD'!Z36&gt;0),'D-SD'!Z36,0)</f>
        <v>0</v>
      </c>
      <c r="AA36">
        <f>IF(AND('D-B'!AA36='D-B'!$A$1,'D-SD'!AA36&gt;0),'D-SD'!AA36,0)</f>
        <v>0</v>
      </c>
    </row>
    <row r="37" spans="1:27" x14ac:dyDescent="0.3">
      <c r="A37">
        <v>36</v>
      </c>
      <c r="B37">
        <f>IF(AND('D-B'!B37='D-B'!$A$1,'D-SD'!B37&gt;0),'D-SD'!B37,0)</f>
        <v>0</v>
      </c>
      <c r="C37">
        <f>IF(AND('D-B'!C37='D-B'!$A$1,'D-SD'!C37&gt;0),'D-SD'!C37,0)</f>
        <v>0</v>
      </c>
      <c r="D37">
        <f>IF(AND('D-B'!D37='D-B'!$A$1,'D-SD'!D37&gt;0),'D-SD'!D37,0)</f>
        <v>0</v>
      </c>
      <c r="E37">
        <f>IF(AND('D-B'!E37='D-B'!$A$1,'D-SD'!E37&gt;0),'D-SD'!E37,0)</f>
        <v>0</v>
      </c>
      <c r="F37">
        <f>IF(AND('D-B'!F37='D-B'!$A$1,'D-SD'!F37&gt;0),'D-SD'!F37,0)</f>
        <v>0</v>
      </c>
      <c r="G37">
        <f>IF(AND('D-B'!G37='D-B'!$A$1,'D-SD'!G37&gt;0),'D-SD'!G37,0)</f>
        <v>0</v>
      </c>
      <c r="H37">
        <f>IF(AND('D-B'!H37='D-B'!$A$1,'D-SD'!H37&gt;0),'D-SD'!H37,0)</f>
        <v>0</v>
      </c>
      <c r="I37">
        <f>IF(AND('D-B'!I37='D-B'!$A$1,'D-SD'!I37&gt;0),'D-SD'!I37,0)</f>
        <v>0</v>
      </c>
      <c r="J37">
        <f>IF(AND('D-B'!J37='D-B'!$A$1,'D-SD'!J37&gt;0),'D-SD'!J37,0)</f>
        <v>0</v>
      </c>
      <c r="K37">
        <f>IF(AND('D-B'!K37='D-B'!$A$1,'D-SD'!K37&gt;0),'D-SD'!K37,0)</f>
        <v>0</v>
      </c>
      <c r="L37">
        <f>IF(AND('D-B'!L37='D-B'!$A$1,'D-SD'!L37&gt;0),'D-SD'!L37,0)</f>
        <v>0</v>
      </c>
      <c r="M37">
        <f>IF(AND('D-B'!M37='D-B'!$A$1,'D-SD'!M37&gt;0),'D-SD'!M37,0)</f>
        <v>0</v>
      </c>
      <c r="N37">
        <f>IF(AND('D-B'!N37='D-B'!$A$1,'D-SD'!N37&gt;0),'D-SD'!N37,0)</f>
        <v>0</v>
      </c>
      <c r="O37">
        <f>IF(AND('D-B'!O37='D-B'!$A$1,'D-SD'!O37&gt;0),'D-SD'!O37,0)</f>
        <v>0</v>
      </c>
      <c r="P37">
        <f>IF(AND('D-B'!P37='D-B'!$A$1,'D-SD'!P37&gt;0),'D-SD'!P37,0)</f>
        <v>0</v>
      </c>
      <c r="Q37">
        <f>IF(AND('D-B'!Q37='D-B'!$A$1,'D-SD'!Q37&gt;0),'D-SD'!Q37,0)</f>
        <v>0</v>
      </c>
      <c r="R37">
        <f>IF(AND('D-B'!R37='D-B'!$A$1,'D-SD'!R37&gt;0),'D-SD'!R37,0)</f>
        <v>0</v>
      </c>
      <c r="S37">
        <f>IF(AND('D-B'!S37='D-B'!$A$1,'D-SD'!S37&gt;0),'D-SD'!S37,0)</f>
        <v>0</v>
      </c>
      <c r="T37">
        <f>IF(AND('D-B'!T37='D-B'!$A$1,'D-SD'!T37&gt;0),'D-SD'!T37,0)</f>
        <v>0</v>
      </c>
      <c r="U37">
        <f>IF(AND('D-B'!U37='D-B'!$A$1,'D-SD'!U37&gt;0),'D-SD'!U37,0)</f>
        <v>0</v>
      </c>
      <c r="V37">
        <f>IF(AND('D-B'!V37='D-B'!$A$1,'D-SD'!V37&gt;0),'D-SD'!V37,0)</f>
        <v>0</v>
      </c>
      <c r="W37">
        <f>IF(AND('D-B'!W37='D-B'!$A$1,'D-SD'!W37&gt;0),'D-SD'!W37,0)</f>
        <v>0</v>
      </c>
      <c r="X37">
        <f>IF(AND('D-B'!X37='D-B'!$A$1,'D-SD'!X37&gt;0),'D-SD'!X37,0)</f>
        <v>0</v>
      </c>
      <c r="Y37">
        <f>IF(AND('D-B'!Y37='D-B'!$A$1,'D-SD'!Y37&gt;0),'D-SD'!Y37,0)</f>
        <v>0</v>
      </c>
      <c r="Z37">
        <f>IF(AND('D-B'!Z37='D-B'!$A$1,'D-SD'!Z37&gt;0),'D-SD'!Z37,0)</f>
        <v>0</v>
      </c>
      <c r="AA37">
        <f>IF(AND('D-B'!AA37='D-B'!$A$1,'D-SD'!AA37&gt;0),'D-SD'!AA37,0)</f>
        <v>0</v>
      </c>
    </row>
    <row r="38" spans="1:27" x14ac:dyDescent="0.3">
      <c r="A38">
        <v>37</v>
      </c>
      <c r="B38">
        <f>IF(AND('D-B'!B38='D-B'!$A$1,'D-SD'!B38&gt;0),'D-SD'!B38,0)</f>
        <v>0</v>
      </c>
      <c r="C38">
        <f>IF(AND('D-B'!C38='D-B'!$A$1,'D-SD'!C38&gt;0),'D-SD'!C38,0)</f>
        <v>0</v>
      </c>
      <c r="D38">
        <f>IF(AND('D-B'!D38='D-B'!$A$1,'D-SD'!D38&gt;0),'D-SD'!D38,0)</f>
        <v>0</v>
      </c>
      <c r="E38">
        <f>IF(AND('D-B'!E38='D-B'!$A$1,'D-SD'!E38&gt;0),'D-SD'!E38,0)</f>
        <v>0</v>
      </c>
      <c r="F38">
        <f>IF(AND('D-B'!F38='D-B'!$A$1,'D-SD'!F38&gt;0),'D-SD'!F38,0)</f>
        <v>0</v>
      </c>
      <c r="G38">
        <f>IF(AND('D-B'!G38='D-B'!$A$1,'D-SD'!G38&gt;0),'D-SD'!G38,0)</f>
        <v>0</v>
      </c>
      <c r="H38">
        <f>IF(AND('D-B'!H38='D-B'!$A$1,'D-SD'!H38&gt;0),'D-SD'!H38,0)</f>
        <v>0</v>
      </c>
      <c r="I38">
        <f>IF(AND('D-B'!I38='D-B'!$A$1,'D-SD'!I38&gt;0),'D-SD'!I38,0)</f>
        <v>0</v>
      </c>
      <c r="J38">
        <f>IF(AND('D-B'!J38='D-B'!$A$1,'D-SD'!J38&gt;0),'D-SD'!J38,0)</f>
        <v>0</v>
      </c>
      <c r="K38">
        <f>IF(AND('D-B'!K38='D-B'!$A$1,'D-SD'!K38&gt;0),'D-SD'!K38,0)</f>
        <v>0</v>
      </c>
      <c r="L38">
        <f>IF(AND('D-B'!L38='D-B'!$A$1,'D-SD'!L38&gt;0),'D-SD'!L38,0)</f>
        <v>0</v>
      </c>
      <c r="M38">
        <f>IF(AND('D-B'!M38='D-B'!$A$1,'D-SD'!M38&gt;0),'D-SD'!M38,0)</f>
        <v>0</v>
      </c>
      <c r="N38">
        <f>IF(AND('D-B'!N38='D-B'!$A$1,'D-SD'!N38&gt;0),'D-SD'!N38,0)</f>
        <v>0</v>
      </c>
      <c r="O38">
        <f>IF(AND('D-B'!O38='D-B'!$A$1,'D-SD'!O38&gt;0),'D-SD'!O38,0)</f>
        <v>0</v>
      </c>
      <c r="P38">
        <f>IF(AND('D-B'!P38='D-B'!$A$1,'D-SD'!P38&gt;0),'D-SD'!P38,0)</f>
        <v>0</v>
      </c>
      <c r="Q38">
        <f>IF(AND('D-B'!Q38='D-B'!$A$1,'D-SD'!Q38&gt;0),'D-SD'!Q38,0)</f>
        <v>0</v>
      </c>
      <c r="R38">
        <f>IF(AND('D-B'!R38='D-B'!$A$1,'D-SD'!R38&gt;0),'D-SD'!R38,0)</f>
        <v>0</v>
      </c>
      <c r="S38">
        <f>IF(AND('D-B'!S38='D-B'!$A$1,'D-SD'!S38&gt;0),'D-SD'!S38,0)</f>
        <v>0</v>
      </c>
      <c r="T38">
        <f>IF(AND('D-B'!T38='D-B'!$A$1,'D-SD'!T38&gt;0),'D-SD'!T38,0)</f>
        <v>0</v>
      </c>
      <c r="U38">
        <f>IF(AND('D-B'!U38='D-B'!$A$1,'D-SD'!U38&gt;0),'D-SD'!U38,0)</f>
        <v>0</v>
      </c>
      <c r="V38">
        <f>IF(AND('D-B'!V38='D-B'!$A$1,'D-SD'!V38&gt;0),'D-SD'!V38,0)</f>
        <v>0</v>
      </c>
      <c r="W38">
        <f>IF(AND('D-B'!W38='D-B'!$A$1,'D-SD'!W38&gt;0),'D-SD'!W38,0)</f>
        <v>0</v>
      </c>
      <c r="X38">
        <f>IF(AND('D-B'!X38='D-B'!$A$1,'D-SD'!X38&gt;0),'D-SD'!X38,0)</f>
        <v>0</v>
      </c>
      <c r="Y38">
        <f>IF(AND('D-B'!Y38='D-B'!$A$1,'D-SD'!Y38&gt;0),'D-SD'!Y38,0)</f>
        <v>0</v>
      </c>
      <c r="Z38">
        <f>IF(AND('D-B'!Z38='D-B'!$A$1,'D-SD'!Z38&gt;0),'D-SD'!Z38,0)</f>
        <v>0</v>
      </c>
      <c r="AA38">
        <f>IF(AND('D-B'!AA38='D-B'!$A$1,'D-SD'!AA38&gt;0),'D-SD'!AA38,0)</f>
        <v>0</v>
      </c>
    </row>
    <row r="39" spans="1:27" x14ac:dyDescent="0.3">
      <c r="A39">
        <v>38</v>
      </c>
      <c r="B39">
        <f>IF(AND('D-B'!B39='D-B'!$A$1,'D-SD'!B39&gt;0),'D-SD'!B39,0)</f>
        <v>0</v>
      </c>
      <c r="C39">
        <f>IF(AND('D-B'!C39='D-B'!$A$1,'D-SD'!C39&gt;0),'D-SD'!C39,0)</f>
        <v>0</v>
      </c>
      <c r="D39">
        <f>IF(AND('D-B'!D39='D-B'!$A$1,'D-SD'!D39&gt;0),'D-SD'!D39,0)</f>
        <v>0</v>
      </c>
      <c r="E39">
        <f>IF(AND('D-B'!E39='D-B'!$A$1,'D-SD'!E39&gt;0),'D-SD'!E39,0)</f>
        <v>0</v>
      </c>
      <c r="F39">
        <f>IF(AND('D-B'!F39='D-B'!$A$1,'D-SD'!F39&gt;0),'D-SD'!F39,0)</f>
        <v>0</v>
      </c>
      <c r="G39">
        <f>IF(AND('D-B'!G39='D-B'!$A$1,'D-SD'!G39&gt;0),'D-SD'!G39,0)</f>
        <v>0</v>
      </c>
      <c r="H39">
        <f>IF(AND('D-B'!H39='D-B'!$A$1,'D-SD'!H39&gt;0),'D-SD'!H39,0)</f>
        <v>0</v>
      </c>
      <c r="I39">
        <f>IF(AND('D-B'!I39='D-B'!$A$1,'D-SD'!I39&gt;0),'D-SD'!I39,0)</f>
        <v>0</v>
      </c>
      <c r="J39">
        <f>IF(AND('D-B'!J39='D-B'!$A$1,'D-SD'!J39&gt;0),'D-SD'!J39,0)</f>
        <v>0</v>
      </c>
      <c r="K39">
        <f>IF(AND('D-B'!K39='D-B'!$A$1,'D-SD'!K39&gt;0),'D-SD'!K39,0)</f>
        <v>0</v>
      </c>
      <c r="L39">
        <f>IF(AND('D-B'!L39='D-B'!$A$1,'D-SD'!L39&gt;0),'D-SD'!L39,0)</f>
        <v>0</v>
      </c>
      <c r="M39">
        <f>IF(AND('D-B'!M39='D-B'!$A$1,'D-SD'!M39&gt;0),'D-SD'!M39,0)</f>
        <v>0</v>
      </c>
      <c r="N39">
        <f>IF(AND('D-B'!N39='D-B'!$A$1,'D-SD'!N39&gt;0),'D-SD'!N39,0)</f>
        <v>0</v>
      </c>
      <c r="O39">
        <f>IF(AND('D-B'!O39='D-B'!$A$1,'D-SD'!O39&gt;0),'D-SD'!O39,0)</f>
        <v>0</v>
      </c>
      <c r="P39">
        <f>IF(AND('D-B'!P39='D-B'!$A$1,'D-SD'!P39&gt;0),'D-SD'!P39,0)</f>
        <v>0</v>
      </c>
      <c r="Q39">
        <f>IF(AND('D-B'!Q39='D-B'!$A$1,'D-SD'!Q39&gt;0),'D-SD'!Q39,0)</f>
        <v>0</v>
      </c>
      <c r="R39">
        <f>IF(AND('D-B'!R39='D-B'!$A$1,'D-SD'!R39&gt;0),'D-SD'!R39,0)</f>
        <v>0</v>
      </c>
      <c r="S39">
        <f>IF(AND('D-B'!S39='D-B'!$A$1,'D-SD'!S39&gt;0),'D-SD'!S39,0)</f>
        <v>0</v>
      </c>
      <c r="T39">
        <f>IF(AND('D-B'!T39='D-B'!$A$1,'D-SD'!T39&gt;0),'D-SD'!T39,0)</f>
        <v>0</v>
      </c>
      <c r="U39">
        <f>IF(AND('D-B'!U39='D-B'!$A$1,'D-SD'!U39&gt;0),'D-SD'!U39,0)</f>
        <v>0</v>
      </c>
      <c r="V39">
        <f>IF(AND('D-B'!V39='D-B'!$A$1,'D-SD'!V39&gt;0),'D-SD'!V39,0)</f>
        <v>0</v>
      </c>
      <c r="W39">
        <f>IF(AND('D-B'!W39='D-B'!$A$1,'D-SD'!W39&gt;0),'D-SD'!W39,0)</f>
        <v>0</v>
      </c>
      <c r="X39">
        <f>IF(AND('D-B'!X39='D-B'!$A$1,'D-SD'!X39&gt;0),'D-SD'!X39,0)</f>
        <v>0</v>
      </c>
      <c r="Y39">
        <f>IF(AND('D-B'!Y39='D-B'!$A$1,'D-SD'!Y39&gt;0),'D-SD'!Y39,0)</f>
        <v>0</v>
      </c>
      <c r="Z39">
        <f>IF(AND('D-B'!Z39='D-B'!$A$1,'D-SD'!Z39&gt;0),'D-SD'!Z39,0)</f>
        <v>0</v>
      </c>
      <c r="AA39">
        <f>IF(AND('D-B'!AA39='D-B'!$A$1,'D-SD'!AA39&gt;0),'D-SD'!AA39,0)</f>
        <v>0</v>
      </c>
    </row>
    <row r="40" spans="1:27" x14ac:dyDescent="0.3">
      <c r="A40">
        <v>39</v>
      </c>
      <c r="B40">
        <f>IF(AND('D-B'!B40='D-B'!$A$1,'D-SD'!B40&gt;0),'D-SD'!B40,0)</f>
        <v>0</v>
      </c>
      <c r="C40">
        <f>IF(AND('D-B'!C40='D-B'!$A$1,'D-SD'!C40&gt;0),'D-SD'!C40,0)</f>
        <v>0</v>
      </c>
      <c r="D40">
        <f>IF(AND('D-B'!D40='D-B'!$A$1,'D-SD'!D40&gt;0),'D-SD'!D40,0)</f>
        <v>0</v>
      </c>
      <c r="E40">
        <f>IF(AND('D-B'!E40='D-B'!$A$1,'D-SD'!E40&gt;0),'D-SD'!E40,0)</f>
        <v>0</v>
      </c>
      <c r="F40">
        <f>IF(AND('D-B'!F40='D-B'!$A$1,'D-SD'!F40&gt;0),'D-SD'!F40,0)</f>
        <v>0</v>
      </c>
      <c r="G40">
        <f>IF(AND('D-B'!G40='D-B'!$A$1,'D-SD'!G40&gt;0),'D-SD'!G40,0)</f>
        <v>0</v>
      </c>
      <c r="H40">
        <f>IF(AND('D-B'!H40='D-B'!$A$1,'D-SD'!H40&gt;0),'D-SD'!H40,0)</f>
        <v>0</v>
      </c>
      <c r="I40">
        <f>IF(AND('D-B'!I40='D-B'!$A$1,'D-SD'!I40&gt;0),'D-SD'!I40,0)</f>
        <v>0</v>
      </c>
      <c r="J40">
        <f>IF(AND('D-B'!J40='D-B'!$A$1,'D-SD'!J40&gt;0),'D-SD'!J40,0)</f>
        <v>0</v>
      </c>
      <c r="K40">
        <f>IF(AND('D-B'!K40='D-B'!$A$1,'D-SD'!K40&gt;0),'D-SD'!K40,0)</f>
        <v>0</v>
      </c>
      <c r="L40">
        <f>IF(AND('D-B'!L40='D-B'!$A$1,'D-SD'!L40&gt;0),'D-SD'!L40,0)</f>
        <v>0</v>
      </c>
      <c r="M40">
        <f>IF(AND('D-B'!M40='D-B'!$A$1,'D-SD'!M40&gt;0),'D-SD'!M40,0)</f>
        <v>0</v>
      </c>
      <c r="N40">
        <f>IF(AND('D-B'!N40='D-B'!$A$1,'D-SD'!N40&gt;0),'D-SD'!N40,0)</f>
        <v>0</v>
      </c>
      <c r="O40">
        <f>IF(AND('D-B'!O40='D-B'!$A$1,'D-SD'!O40&gt;0),'D-SD'!O40,0)</f>
        <v>0</v>
      </c>
      <c r="P40">
        <f>IF(AND('D-B'!P40='D-B'!$A$1,'D-SD'!P40&gt;0),'D-SD'!P40,0)</f>
        <v>0</v>
      </c>
      <c r="Q40">
        <f>IF(AND('D-B'!Q40='D-B'!$A$1,'D-SD'!Q40&gt;0),'D-SD'!Q40,0)</f>
        <v>0</v>
      </c>
      <c r="R40">
        <f>IF(AND('D-B'!R40='D-B'!$A$1,'D-SD'!R40&gt;0),'D-SD'!R40,0)</f>
        <v>0</v>
      </c>
      <c r="S40">
        <f>IF(AND('D-B'!S40='D-B'!$A$1,'D-SD'!S40&gt;0),'D-SD'!S40,0)</f>
        <v>0</v>
      </c>
      <c r="T40">
        <f>IF(AND('D-B'!T40='D-B'!$A$1,'D-SD'!T40&gt;0),'D-SD'!T40,0)</f>
        <v>0</v>
      </c>
      <c r="U40">
        <f>IF(AND('D-B'!U40='D-B'!$A$1,'D-SD'!U40&gt;0),'D-SD'!U40,0)</f>
        <v>0</v>
      </c>
      <c r="V40">
        <f>IF(AND('D-B'!V40='D-B'!$A$1,'D-SD'!V40&gt;0),'D-SD'!V40,0)</f>
        <v>0</v>
      </c>
      <c r="W40">
        <f>IF(AND('D-B'!W40='D-B'!$A$1,'D-SD'!W40&gt;0),'D-SD'!W40,0)</f>
        <v>0</v>
      </c>
      <c r="X40">
        <f>IF(AND('D-B'!X40='D-B'!$A$1,'D-SD'!X40&gt;0),'D-SD'!X40,0)</f>
        <v>0</v>
      </c>
      <c r="Y40">
        <f>IF(AND('D-B'!Y40='D-B'!$A$1,'D-SD'!Y40&gt;0),'D-SD'!Y40,0)</f>
        <v>0</v>
      </c>
      <c r="Z40">
        <f>IF(AND('D-B'!Z40='D-B'!$A$1,'D-SD'!Z40&gt;0),'D-SD'!Z40,0)</f>
        <v>0</v>
      </c>
      <c r="AA40">
        <f>IF(AND('D-B'!AA40='D-B'!$A$1,'D-SD'!AA40&gt;0),'D-SD'!AA40,0)</f>
        <v>0</v>
      </c>
    </row>
    <row r="41" spans="1:27" x14ac:dyDescent="0.3">
      <c r="A41">
        <v>40</v>
      </c>
      <c r="B41">
        <f>IF(AND('D-B'!B41='D-B'!$A$1,'D-SD'!B41&gt;0),'D-SD'!B41,0)</f>
        <v>0</v>
      </c>
      <c r="C41">
        <f>IF(AND('D-B'!C41='D-B'!$A$1,'D-SD'!C41&gt;0),'D-SD'!C41,0)</f>
        <v>0</v>
      </c>
      <c r="D41">
        <f>IF(AND('D-B'!D41='D-B'!$A$1,'D-SD'!D41&gt;0),'D-SD'!D41,0)</f>
        <v>0</v>
      </c>
      <c r="E41">
        <f>IF(AND('D-B'!E41='D-B'!$A$1,'D-SD'!E41&gt;0),'D-SD'!E41,0)</f>
        <v>0</v>
      </c>
      <c r="F41">
        <f>IF(AND('D-B'!F41='D-B'!$A$1,'D-SD'!F41&gt;0),'D-SD'!F41,0)</f>
        <v>0</v>
      </c>
      <c r="G41">
        <f>IF(AND('D-B'!G41='D-B'!$A$1,'D-SD'!G41&gt;0),'D-SD'!G41,0)</f>
        <v>0</v>
      </c>
      <c r="H41">
        <f>IF(AND('D-B'!H41='D-B'!$A$1,'D-SD'!H41&gt;0),'D-SD'!H41,0)</f>
        <v>0</v>
      </c>
      <c r="I41">
        <f>IF(AND('D-B'!I41='D-B'!$A$1,'D-SD'!I41&gt;0),'D-SD'!I41,0)</f>
        <v>0</v>
      </c>
      <c r="J41">
        <f>IF(AND('D-B'!J41='D-B'!$A$1,'D-SD'!J41&gt;0),'D-SD'!J41,0)</f>
        <v>0</v>
      </c>
      <c r="K41">
        <f>IF(AND('D-B'!K41='D-B'!$A$1,'D-SD'!K41&gt;0),'D-SD'!K41,0)</f>
        <v>0</v>
      </c>
      <c r="L41">
        <f>IF(AND('D-B'!L41='D-B'!$A$1,'D-SD'!L41&gt;0),'D-SD'!L41,0)</f>
        <v>0</v>
      </c>
      <c r="M41">
        <f>IF(AND('D-B'!M41='D-B'!$A$1,'D-SD'!M41&gt;0),'D-SD'!M41,0)</f>
        <v>0</v>
      </c>
      <c r="N41">
        <f>IF(AND('D-B'!N41='D-B'!$A$1,'D-SD'!N41&gt;0),'D-SD'!N41,0)</f>
        <v>0</v>
      </c>
      <c r="O41">
        <f>IF(AND('D-B'!O41='D-B'!$A$1,'D-SD'!O41&gt;0),'D-SD'!O41,0)</f>
        <v>0</v>
      </c>
      <c r="P41">
        <f>IF(AND('D-B'!P41='D-B'!$A$1,'D-SD'!P41&gt;0),'D-SD'!P41,0)</f>
        <v>0</v>
      </c>
      <c r="Q41">
        <f>IF(AND('D-B'!Q41='D-B'!$A$1,'D-SD'!Q41&gt;0),'D-SD'!Q41,0)</f>
        <v>0</v>
      </c>
      <c r="R41">
        <f>IF(AND('D-B'!R41='D-B'!$A$1,'D-SD'!R41&gt;0),'D-SD'!R41,0)</f>
        <v>0</v>
      </c>
      <c r="S41">
        <f>IF(AND('D-B'!S41='D-B'!$A$1,'D-SD'!S41&gt;0),'D-SD'!S41,0)</f>
        <v>0</v>
      </c>
      <c r="T41">
        <f>IF(AND('D-B'!T41='D-B'!$A$1,'D-SD'!T41&gt;0),'D-SD'!T41,0)</f>
        <v>0</v>
      </c>
      <c r="U41">
        <f>IF(AND('D-B'!U41='D-B'!$A$1,'D-SD'!U41&gt;0),'D-SD'!U41,0)</f>
        <v>0</v>
      </c>
      <c r="V41">
        <f>IF(AND('D-B'!V41='D-B'!$A$1,'D-SD'!V41&gt;0),'D-SD'!V41,0)</f>
        <v>0</v>
      </c>
      <c r="W41">
        <f>IF(AND('D-B'!W41='D-B'!$A$1,'D-SD'!W41&gt;0),'D-SD'!W41,0)</f>
        <v>0</v>
      </c>
      <c r="X41">
        <f>IF(AND('D-B'!X41='D-B'!$A$1,'D-SD'!X41&gt;0),'D-SD'!X41,0)</f>
        <v>0</v>
      </c>
      <c r="Y41">
        <f>IF(AND('D-B'!Y41='D-B'!$A$1,'D-SD'!Y41&gt;0),'D-SD'!Y41,0)</f>
        <v>0</v>
      </c>
      <c r="Z41">
        <f>IF(AND('D-B'!Z41='D-B'!$A$1,'D-SD'!Z41&gt;0),'D-SD'!Z41,0)</f>
        <v>0</v>
      </c>
      <c r="AA41">
        <f>IF(AND('D-B'!AA41='D-B'!$A$1,'D-SD'!AA41&gt;0),'D-SD'!AA41,0)</f>
        <v>0</v>
      </c>
    </row>
    <row r="42" spans="1:27" x14ac:dyDescent="0.3">
      <c r="A42">
        <v>41</v>
      </c>
      <c r="B42">
        <f>IF(AND('D-B'!B42='D-B'!$A$1,'D-SD'!B42&gt;0),'D-SD'!B42,0)</f>
        <v>0</v>
      </c>
      <c r="C42">
        <f>IF(AND('D-B'!C42='D-B'!$A$1,'D-SD'!C42&gt;0),'D-SD'!C42,0)</f>
        <v>0</v>
      </c>
      <c r="D42">
        <f>IF(AND('D-B'!D42='D-B'!$A$1,'D-SD'!D42&gt;0),'D-SD'!D42,0)</f>
        <v>0</v>
      </c>
      <c r="E42">
        <f>IF(AND('D-B'!E42='D-B'!$A$1,'D-SD'!E42&gt;0),'D-SD'!E42,0)</f>
        <v>0</v>
      </c>
      <c r="F42">
        <f>IF(AND('D-B'!F42='D-B'!$A$1,'D-SD'!F42&gt;0),'D-SD'!F42,0)</f>
        <v>0</v>
      </c>
      <c r="G42">
        <f>IF(AND('D-B'!G42='D-B'!$A$1,'D-SD'!G42&gt;0),'D-SD'!G42,0)</f>
        <v>0</v>
      </c>
      <c r="H42">
        <f>IF(AND('D-B'!H42='D-B'!$A$1,'D-SD'!H42&gt;0),'D-SD'!H42,0)</f>
        <v>0</v>
      </c>
      <c r="I42">
        <f>IF(AND('D-B'!I42='D-B'!$A$1,'D-SD'!I42&gt;0),'D-SD'!I42,0)</f>
        <v>0</v>
      </c>
      <c r="J42">
        <f>IF(AND('D-B'!J42='D-B'!$A$1,'D-SD'!J42&gt;0),'D-SD'!J42,0)</f>
        <v>0</v>
      </c>
      <c r="K42">
        <f>IF(AND('D-B'!K42='D-B'!$A$1,'D-SD'!K42&gt;0),'D-SD'!K42,0)</f>
        <v>0</v>
      </c>
      <c r="L42">
        <f>IF(AND('D-B'!L42='D-B'!$A$1,'D-SD'!L42&gt;0),'D-SD'!L42,0)</f>
        <v>0</v>
      </c>
      <c r="M42">
        <f>IF(AND('D-B'!M42='D-B'!$A$1,'D-SD'!M42&gt;0),'D-SD'!M42,0)</f>
        <v>0</v>
      </c>
      <c r="N42">
        <f>IF(AND('D-B'!N42='D-B'!$A$1,'D-SD'!N42&gt;0),'D-SD'!N42,0)</f>
        <v>0</v>
      </c>
      <c r="O42">
        <f>IF(AND('D-B'!O42='D-B'!$A$1,'D-SD'!O42&gt;0),'D-SD'!O42,0)</f>
        <v>0</v>
      </c>
      <c r="P42">
        <f>IF(AND('D-B'!P42='D-B'!$A$1,'D-SD'!P42&gt;0),'D-SD'!P42,0)</f>
        <v>0</v>
      </c>
      <c r="Q42">
        <f>IF(AND('D-B'!Q42='D-B'!$A$1,'D-SD'!Q42&gt;0),'D-SD'!Q42,0)</f>
        <v>0</v>
      </c>
      <c r="R42">
        <f>IF(AND('D-B'!R42='D-B'!$A$1,'D-SD'!R42&gt;0),'D-SD'!R42,0)</f>
        <v>0</v>
      </c>
      <c r="S42">
        <f>IF(AND('D-B'!S42='D-B'!$A$1,'D-SD'!S42&gt;0),'D-SD'!S42,0)</f>
        <v>0</v>
      </c>
      <c r="T42">
        <f>IF(AND('D-B'!T42='D-B'!$A$1,'D-SD'!T42&gt;0),'D-SD'!T42,0)</f>
        <v>0</v>
      </c>
      <c r="U42">
        <f>IF(AND('D-B'!U42='D-B'!$A$1,'D-SD'!U42&gt;0),'D-SD'!U42,0)</f>
        <v>0</v>
      </c>
      <c r="V42">
        <f>IF(AND('D-B'!V42='D-B'!$A$1,'D-SD'!V42&gt;0),'D-SD'!V42,0)</f>
        <v>0</v>
      </c>
      <c r="W42">
        <f>IF(AND('D-B'!W42='D-B'!$A$1,'D-SD'!W42&gt;0),'D-SD'!W42,0)</f>
        <v>0</v>
      </c>
      <c r="X42">
        <f>IF(AND('D-B'!X42='D-B'!$A$1,'D-SD'!X42&gt;0),'D-SD'!X42,0)</f>
        <v>0</v>
      </c>
      <c r="Y42">
        <f>IF(AND('D-B'!Y42='D-B'!$A$1,'D-SD'!Y42&gt;0),'D-SD'!Y42,0)</f>
        <v>0</v>
      </c>
      <c r="Z42">
        <f>IF(AND('D-B'!Z42='D-B'!$A$1,'D-SD'!Z42&gt;0),'D-SD'!Z42,0)</f>
        <v>0</v>
      </c>
      <c r="AA42">
        <f>IF(AND('D-B'!AA42='D-B'!$A$1,'D-SD'!AA42&gt;0),'D-SD'!AA42,0)</f>
        <v>0</v>
      </c>
    </row>
    <row r="43" spans="1:27" x14ac:dyDescent="0.3">
      <c r="A43">
        <v>42</v>
      </c>
      <c r="B43">
        <f>IF(AND('D-B'!B43='D-B'!$A$1,'D-SD'!B43&gt;0),'D-SD'!B43,0)</f>
        <v>0</v>
      </c>
      <c r="C43">
        <f>IF(AND('D-B'!C43='D-B'!$A$1,'D-SD'!C43&gt;0),'D-SD'!C43,0)</f>
        <v>0</v>
      </c>
      <c r="D43">
        <f>IF(AND('D-B'!D43='D-B'!$A$1,'D-SD'!D43&gt;0),'D-SD'!D43,0)</f>
        <v>0</v>
      </c>
      <c r="E43">
        <f>IF(AND('D-B'!E43='D-B'!$A$1,'D-SD'!E43&gt;0),'D-SD'!E43,0)</f>
        <v>0</v>
      </c>
      <c r="F43">
        <f>IF(AND('D-B'!F43='D-B'!$A$1,'D-SD'!F43&gt;0),'D-SD'!F43,0)</f>
        <v>0</v>
      </c>
      <c r="G43">
        <f>IF(AND('D-B'!G43='D-B'!$A$1,'D-SD'!G43&gt;0),'D-SD'!G43,0)</f>
        <v>0</v>
      </c>
      <c r="H43">
        <f>IF(AND('D-B'!H43='D-B'!$A$1,'D-SD'!H43&gt;0),'D-SD'!H43,0)</f>
        <v>0</v>
      </c>
      <c r="I43">
        <f>IF(AND('D-B'!I43='D-B'!$A$1,'D-SD'!I43&gt;0),'D-SD'!I43,0)</f>
        <v>0</v>
      </c>
      <c r="J43">
        <f>IF(AND('D-B'!J43='D-B'!$A$1,'D-SD'!J43&gt;0),'D-SD'!J43,0)</f>
        <v>0</v>
      </c>
      <c r="K43">
        <f>IF(AND('D-B'!K43='D-B'!$A$1,'D-SD'!K43&gt;0),'D-SD'!K43,0)</f>
        <v>0</v>
      </c>
      <c r="L43">
        <f>IF(AND('D-B'!L43='D-B'!$A$1,'D-SD'!L43&gt;0),'D-SD'!L43,0)</f>
        <v>0</v>
      </c>
      <c r="M43">
        <f>IF(AND('D-B'!M43='D-B'!$A$1,'D-SD'!M43&gt;0),'D-SD'!M43,0)</f>
        <v>0</v>
      </c>
      <c r="N43">
        <f>IF(AND('D-B'!N43='D-B'!$A$1,'D-SD'!N43&gt;0),'D-SD'!N43,0)</f>
        <v>0</v>
      </c>
      <c r="O43">
        <f>IF(AND('D-B'!O43='D-B'!$A$1,'D-SD'!O43&gt;0),'D-SD'!O43,0)</f>
        <v>0</v>
      </c>
      <c r="P43">
        <f>IF(AND('D-B'!P43='D-B'!$A$1,'D-SD'!P43&gt;0),'D-SD'!P43,0)</f>
        <v>0</v>
      </c>
      <c r="Q43">
        <f>IF(AND('D-B'!Q43='D-B'!$A$1,'D-SD'!Q43&gt;0),'D-SD'!Q43,0)</f>
        <v>0</v>
      </c>
      <c r="R43">
        <f>IF(AND('D-B'!R43='D-B'!$A$1,'D-SD'!R43&gt;0),'D-SD'!R43,0)</f>
        <v>0</v>
      </c>
      <c r="S43">
        <f>IF(AND('D-B'!S43='D-B'!$A$1,'D-SD'!S43&gt;0),'D-SD'!S43,0)</f>
        <v>0</v>
      </c>
      <c r="T43">
        <f>IF(AND('D-B'!T43='D-B'!$A$1,'D-SD'!T43&gt;0),'D-SD'!T43,0)</f>
        <v>0</v>
      </c>
      <c r="U43">
        <f>IF(AND('D-B'!U43='D-B'!$A$1,'D-SD'!U43&gt;0),'D-SD'!U43,0)</f>
        <v>0</v>
      </c>
      <c r="V43">
        <f>IF(AND('D-B'!V43='D-B'!$A$1,'D-SD'!V43&gt;0),'D-SD'!V43,0)</f>
        <v>0</v>
      </c>
      <c r="W43">
        <f>IF(AND('D-B'!W43='D-B'!$A$1,'D-SD'!W43&gt;0),'D-SD'!W43,0)</f>
        <v>0</v>
      </c>
      <c r="X43">
        <f>IF(AND('D-B'!X43='D-B'!$A$1,'D-SD'!X43&gt;0),'D-SD'!X43,0)</f>
        <v>0</v>
      </c>
      <c r="Y43">
        <f>IF(AND('D-B'!Y43='D-B'!$A$1,'D-SD'!Y43&gt;0),'D-SD'!Y43,0)</f>
        <v>0</v>
      </c>
      <c r="Z43">
        <f>IF(AND('D-B'!Z43='D-B'!$A$1,'D-SD'!Z43&gt;0),'D-SD'!Z43,0)</f>
        <v>0</v>
      </c>
      <c r="AA43">
        <f>IF(AND('D-B'!AA43='D-B'!$A$1,'D-SD'!AA43&gt;0),'D-SD'!AA43,0)</f>
        <v>0</v>
      </c>
    </row>
    <row r="44" spans="1:27" x14ac:dyDescent="0.3">
      <c r="A44">
        <v>43</v>
      </c>
      <c r="B44">
        <f>IF(AND('D-B'!B44='D-B'!$A$1,'D-SD'!B44&gt;0),'D-SD'!B44,0)</f>
        <v>0</v>
      </c>
      <c r="C44">
        <f>IF(AND('D-B'!C44='D-B'!$A$1,'D-SD'!C44&gt;0),'D-SD'!C44,0)</f>
        <v>0</v>
      </c>
      <c r="D44">
        <f>IF(AND('D-B'!D44='D-B'!$A$1,'D-SD'!D44&gt;0),'D-SD'!D44,0)</f>
        <v>0</v>
      </c>
      <c r="E44">
        <f>IF(AND('D-B'!E44='D-B'!$A$1,'D-SD'!E44&gt;0),'D-SD'!E44,0)</f>
        <v>0</v>
      </c>
      <c r="F44">
        <f>IF(AND('D-B'!F44='D-B'!$A$1,'D-SD'!F44&gt;0),'D-SD'!F44,0)</f>
        <v>0</v>
      </c>
      <c r="G44">
        <f>IF(AND('D-B'!G44='D-B'!$A$1,'D-SD'!G44&gt;0),'D-SD'!G44,0)</f>
        <v>0</v>
      </c>
      <c r="H44">
        <f>IF(AND('D-B'!H44='D-B'!$A$1,'D-SD'!H44&gt;0),'D-SD'!H44,0)</f>
        <v>0</v>
      </c>
      <c r="I44">
        <f>IF(AND('D-B'!I44='D-B'!$A$1,'D-SD'!I44&gt;0),'D-SD'!I44,0)</f>
        <v>0</v>
      </c>
      <c r="J44">
        <f>IF(AND('D-B'!J44='D-B'!$A$1,'D-SD'!J44&gt;0),'D-SD'!J44,0)</f>
        <v>0</v>
      </c>
      <c r="K44">
        <f>IF(AND('D-B'!K44='D-B'!$A$1,'D-SD'!K44&gt;0),'D-SD'!K44,0)</f>
        <v>0</v>
      </c>
      <c r="L44">
        <f>IF(AND('D-B'!L44='D-B'!$A$1,'D-SD'!L44&gt;0),'D-SD'!L44,0)</f>
        <v>0</v>
      </c>
      <c r="M44">
        <f>IF(AND('D-B'!M44='D-B'!$A$1,'D-SD'!M44&gt;0),'D-SD'!M44,0)</f>
        <v>0</v>
      </c>
      <c r="N44">
        <f>IF(AND('D-B'!N44='D-B'!$A$1,'D-SD'!N44&gt;0),'D-SD'!N44,0)</f>
        <v>0</v>
      </c>
      <c r="O44">
        <f>IF(AND('D-B'!O44='D-B'!$A$1,'D-SD'!O44&gt;0),'D-SD'!O44,0)</f>
        <v>0</v>
      </c>
      <c r="P44">
        <f>IF(AND('D-B'!P44='D-B'!$A$1,'D-SD'!P44&gt;0),'D-SD'!P44,0)</f>
        <v>0</v>
      </c>
      <c r="Q44">
        <f>IF(AND('D-B'!Q44='D-B'!$A$1,'D-SD'!Q44&gt;0),'D-SD'!Q44,0)</f>
        <v>0</v>
      </c>
      <c r="R44">
        <f>IF(AND('D-B'!R44='D-B'!$A$1,'D-SD'!R44&gt;0),'D-SD'!R44,0)</f>
        <v>0</v>
      </c>
      <c r="S44">
        <f>IF(AND('D-B'!S44='D-B'!$A$1,'D-SD'!S44&gt;0),'D-SD'!S44,0)</f>
        <v>0</v>
      </c>
      <c r="T44">
        <f>IF(AND('D-B'!T44='D-B'!$A$1,'D-SD'!T44&gt;0),'D-SD'!T44,0)</f>
        <v>0</v>
      </c>
      <c r="U44">
        <f>IF(AND('D-B'!U44='D-B'!$A$1,'D-SD'!U44&gt;0),'D-SD'!U44,0)</f>
        <v>0</v>
      </c>
      <c r="V44">
        <f>IF(AND('D-B'!V44='D-B'!$A$1,'D-SD'!V44&gt;0),'D-SD'!V44,0)</f>
        <v>0</v>
      </c>
      <c r="W44">
        <f>IF(AND('D-B'!W44='D-B'!$A$1,'D-SD'!W44&gt;0),'D-SD'!W44,0)</f>
        <v>0</v>
      </c>
      <c r="X44">
        <f>IF(AND('D-B'!X44='D-B'!$A$1,'D-SD'!X44&gt;0),'D-SD'!X44,0)</f>
        <v>0</v>
      </c>
      <c r="Y44">
        <f>IF(AND('D-B'!Y44='D-B'!$A$1,'D-SD'!Y44&gt;0),'D-SD'!Y44,0)</f>
        <v>0</v>
      </c>
      <c r="Z44">
        <f>IF(AND('D-B'!Z44='D-B'!$A$1,'D-SD'!Z44&gt;0),'D-SD'!Z44,0)</f>
        <v>0</v>
      </c>
      <c r="AA44">
        <f>IF(AND('D-B'!AA44='D-B'!$A$1,'D-SD'!AA44&gt;0),'D-SD'!AA44,0)</f>
        <v>0</v>
      </c>
    </row>
    <row r="45" spans="1:27" x14ac:dyDescent="0.3">
      <c r="A45">
        <v>44</v>
      </c>
      <c r="B45">
        <f>IF(AND('D-B'!B45='D-B'!$A$1,'D-SD'!B45&gt;0),'D-SD'!B45,0)</f>
        <v>0</v>
      </c>
      <c r="C45">
        <f>IF(AND('D-B'!C45='D-B'!$A$1,'D-SD'!C45&gt;0),'D-SD'!C45,0)</f>
        <v>0</v>
      </c>
      <c r="D45">
        <f>IF(AND('D-B'!D45='D-B'!$A$1,'D-SD'!D45&gt;0),'D-SD'!D45,0)</f>
        <v>0</v>
      </c>
      <c r="E45">
        <f>IF(AND('D-B'!E45='D-B'!$A$1,'D-SD'!E45&gt;0),'D-SD'!E45,0)</f>
        <v>0</v>
      </c>
      <c r="F45">
        <f>IF(AND('D-B'!F45='D-B'!$A$1,'D-SD'!F45&gt;0),'D-SD'!F45,0)</f>
        <v>0</v>
      </c>
      <c r="G45">
        <f>IF(AND('D-B'!G45='D-B'!$A$1,'D-SD'!G45&gt;0),'D-SD'!G45,0)</f>
        <v>0</v>
      </c>
      <c r="H45">
        <f>IF(AND('D-B'!H45='D-B'!$A$1,'D-SD'!H45&gt;0),'D-SD'!H45,0)</f>
        <v>0</v>
      </c>
      <c r="I45">
        <f>IF(AND('D-B'!I45='D-B'!$A$1,'D-SD'!I45&gt;0),'D-SD'!I45,0)</f>
        <v>0</v>
      </c>
      <c r="J45">
        <f>IF(AND('D-B'!J45='D-B'!$A$1,'D-SD'!J45&gt;0),'D-SD'!J45,0)</f>
        <v>0</v>
      </c>
      <c r="K45">
        <f>IF(AND('D-B'!K45='D-B'!$A$1,'D-SD'!K45&gt;0),'D-SD'!K45,0)</f>
        <v>0</v>
      </c>
      <c r="L45">
        <f>IF(AND('D-B'!L45='D-B'!$A$1,'D-SD'!L45&gt;0),'D-SD'!L45,0)</f>
        <v>0</v>
      </c>
      <c r="M45">
        <f>IF(AND('D-B'!M45='D-B'!$A$1,'D-SD'!M45&gt;0),'D-SD'!M45,0)</f>
        <v>0</v>
      </c>
      <c r="N45">
        <f>IF(AND('D-B'!N45='D-B'!$A$1,'D-SD'!N45&gt;0),'D-SD'!N45,0)</f>
        <v>0</v>
      </c>
      <c r="O45">
        <f>IF(AND('D-B'!O45='D-B'!$A$1,'D-SD'!O45&gt;0),'D-SD'!O45,0)</f>
        <v>0</v>
      </c>
      <c r="P45">
        <f>IF(AND('D-B'!P45='D-B'!$A$1,'D-SD'!P45&gt;0),'D-SD'!P45,0)</f>
        <v>0</v>
      </c>
      <c r="Q45">
        <f>IF(AND('D-B'!Q45='D-B'!$A$1,'D-SD'!Q45&gt;0),'D-SD'!Q45,0)</f>
        <v>0</v>
      </c>
      <c r="R45">
        <f>IF(AND('D-B'!R45='D-B'!$A$1,'D-SD'!R45&gt;0),'D-SD'!R45,0)</f>
        <v>0</v>
      </c>
      <c r="S45">
        <f>IF(AND('D-B'!S45='D-B'!$A$1,'D-SD'!S45&gt;0),'D-SD'!S45,0)</f>
        <v>0</v>
      </c>
      <c r="T45">
        <f>IF(AND('D-B'!T45='D-B'!$A$1,'D-SD'!T45&gt;0),'D-SD'!T45,0)</f>
        <v>0</v>
      </c>
      <c r="U45">
        <f>IF(AND('D-B'!U45='D-B'!$A$1,'D-SD'!U45&gt;0),'D-SD'!U45,0)</f>
        <v>0</v>
      </c>
      <c r="V45">
        <f>IF(AND('D-B'!V45='D-B'!$A$1,'D-SD'!V45&gt;0),'D-SD'!V45,0)</f>
        <v>0</v>
      </c>
      <c r="W45">
        <f>IF(AND('D-B'!W45='D-B'!$A$1,'D-SD'!W45&gt;0),'D-SD'!W45,0)</f>
        <v>0</v>
      </c>
      <c r="X45">
        <f>IF(AND('D-B'!X45='D-B'!$A$1,'D-SD'!X45&gt;0),'D-SD'!X45,0)</f>
        <v>0</v>
      </c>
      <c r="Y45">
        <f>IF(AND('D-B'!Y45='D-B'!$A$1,'D-SD'!Y45&gt;0),'D-SD'!Y45,0)</f>
        <v>0</v>
      </c>
      <c r="Z45">
        <f>IF(AND('D-B'!Z45='D-B'!$A$1,'D-SD'!Z45&gt;0),'D-SD'!Z45,0)</f>
        <v>0</v>
      </c>
      <c r="AA45">
        <f>IF(AND('D-B'!AA45='D-B'!$A$1,'D-SD'!AA45&gt;0),'D-SD'!AA45,0)</f>
        <v>0</v>
      </c>
    </row>
    <row r="46" spans="1:27" x14ac:dyDescent="0.3">
      <c r="A46">
        <v>45</v>
      </c>
      <c r="B46">
        <f>IF(AND('D-B'!B46='D-B'!$A$1,'D-SD'!B46&gt;0),'D-SD'!B46,0)</f>
        <v>0</v>
      </c>
      <c r="C46">
        <f>IF(AND('D-B'!C46='D-B'!$A$1,'D-SD'!C46&gt;0),'D-SD'!C46,0)</f>
        <v>0</v>
      </c>
      <c r="D46">
        <f>IF(AND('D-B'!D46='D-B'!$A$1,'D-SD'!D46&gt;0),'D-SD'!D46,0)</f>
        <v>0</v>
      </c>
      <c r="E46">
        <f>IF(AND('D-B'!E46='D-B'!$A$1,'D-SD'!E46&gt;0),'D-SD'!E46,0)</f>
        <v>0</v>
      </c>
      <c r="F46">
        <f>IF(AND('D-B'!F46='D-B'!$A$1,'D-SD'!F46&gt;0),'D-SD'!F46,0)</f>
        <v>0</v>
      </c>
      <c r="G46">
        <f>IF(AND('D-B'!G46='D-B'!$A$1,'D-SD'!G46&gt;0),'D-SD'!G46,0)</f>
        <v>0</v>
      </c>
      <c r="H46">
        <f>IF(AND('D-B'!H46='D-B'!$A$1,'D-SD'!H46&gt;0),'D-SD'!H46,0)</f>
        <v>0</v>
      </c>
      <c r="I46">
        <f>IF(AND('D-B'!I46='D-B'!$A$1,'D-SD'!I46&gt;0),'D-SD'!I46,0)</f>
        <v>0</v>
      </c>
      <c r="J46">
        <f>IF(AND('D-B'!J46='D-B'!$A$1,'D-SD'!J46&gt;0),'D-SD'!J46,0)</f>
        <v>0</v>
      </c>
      <c r="K46">
        <f>IF(AND('D-B'!K46='D-B'!$A$1,'D-SD'!K46&gt;0),'D-SD'!K46,0)</f>
        <v>0</v>
      </c>
      <c r="L46">
        <f>IF(AND('D-B'!L46='D-B'!$A$1,'D-SD'!L46&gt;0),'D-SD'!L46,0)</f>
        <v>0</v>
      </c>
      <c r="M46">
        <f>IF(AND('D-B'!M46='D-B'!$A$1,'D-SD'!M46&gt;0),'D-SD'!M46,0)</f>
        <v>0</v>
      </c>
      <c r="N46">
        <f>IF(AND('D-B'!N46='D-B'!$A$1,'D-SD'!N46&gt;0),'D-SD'!N46,0)</f>
        <v>0</v>
      </c>
      <c r="O46">
        <f>IF(AND('D-B'!O46='D-B'!$A$1,'D-SD'!O46&gt;0),'D-SD'!O46,0)</f>
        <v>0</v>
      </c>
      <c r="P46">
        <f>IF(AND('D-B'!P46='D-B'!$A$1,'D-SD'!P46&gt;0),'D-SD'!P46,0)</f>
        <v>0</v>
      </c>
      <c r="Q46">
        <f>IF(AND('D-B'!Q46='D-B'!$A$1,'D-SD'!Q46&gt;0),'D-SD'!Q46,0)</f>
        <v>0</v>
      </c>
      <c r="R46">
        <f>IF(AND('D-B'!R46='D-B'!$A$1,'D-SD'!R46&gt;0),'D-SD'!R46,0)</f>
        <v>0</v>
      </c>
      <c r="S46">
        <f>IF(AND('D-B'!S46='D-B'!$A$1,'D-SD'!S46&gt;0),'D-SD'!S46,0)</f>
        <v>0</v>
      </c>
      <c r="T46">
        <f>IF(AND('D-B'!T46='D-B'!$A$1,'D-SD'!T46&gt;0),'D-SD'!T46,0)</f>
        <v>0</v>
      </c>
      <c r="U46">
        <f>IF(AND('D-B'!U46='D-B'!$A$1,'D-SD'!U46&gt;0),'D-SD'!U46,0)</f>
        <v>0</v>
      </c>
      <c r="V46">
        <f>IF(AND('D-B'!V46='D-B'!$A$1,'D-SD'!V46&gt;0),'D-SD'!V46,0)</f>
        <v>0</v>
      </c>
      <c r="W46">
        <f>IF(AND('D-B'!W46='D-B'!$A$1,'D-SD'!W46&gt;0),'D-SD'!W46,0)</f>
        <v>0</v>
      </c>
      <c r="X46">
        <f>IF(AND('D-B'!X46='D-B'!$A$1,'D-SD'!X46&gt;0),'D-SD'!X46,0)</f>
        <v>0</v>
      </c>
      <c r="Y46">
        <f>IF(AND('D-B'!Y46='D-B'!$A$1,'D-SD'!Y46&gt;0),'D-SD'!Y46,0)</f>
        <v>0</v>
      </c>
      <c r="Z46">
        <f>IF(AND('D-B'!Z46='D-B'!$A$1,'D-SD'!Z46&gt;0),'D-SD'!Z46,0)</f>
        <v>0</v>
      </c>
      <c r="AA46">
        <f>IF(AND('D-B'!AA46='D-B'!$A$1,'D-SD'!AA46&gt;0),'D-SD'!AA46,0)</f>
        <v>0</v>
      </c>
    </row>
    <row r="47" spans="1:27" x14ac:dyDescent="0.3">
      <c r="A47">
        <v>46</v>
      </c>
      <c r="B47">
        <f>IF(AND('D-B'!B47='D-B'!$A$1,'D-SD'!B47&gt;0),'D-SD'!B47,0)</f>
        <v>0</v>
      </c>
      <c r="C47">
        <f>IF(AND('D-B'!C47='D-B'!$A$1,'D-SD'!C47&gt;0),'D-SD'!C47,0)</f>
        <v>0</v>
      </c>
      <c r="D47">
        <f>IF(AND('D-B'!D47='D-B'!$A$1,'D-SD'!D47&gt;0),'D-SD'!D47,0)</f>
        <v>0</v>
      </c>
      <c r="E47">
        <f>IF(AND('D-B'!E47='D-B'!$A$1,'D-SD'!E47&gt;0),'D-SD'!E47,0)</f>
        <v>0</v>
      </c>
      <c r="F47">
        <f>IF(AND('D-B'!F47='D-B'!$A$1,'D-SD'!F47&gt;0),'D-SD'!F47,0)</f>
        <v>0</v>
      </c>
      <c r="G47">
        <f>IF(AND('D-B'!G47='D-B'!$A$1,'D-SD'!G47&gt;0),'D-SD'!G47,0)</f>
        <v>0</v>
      </c>
      <c r="H47">
        <f>IF(AND('D-B'!H47='D-B'!$A$1,'D-SD'!H47&gt;0),'D-SD'!H47,0)</f>
        <v>0</v>
      </c>
      <c r="I47">
        <f>IF(AND('D-B'!I47='D-B'!$A$1,'D-SD'!I47&gt;0),'D-SD'!I47,0)</f>
        <v>0</v>
      </c>
      <c r="J47">
        <f>IF(AND('D-B'!J47='D-B'!$A$1,'D-SD'!J47&gt;0),'D-SD'!J47,0)</f>
        <v>0</v>
      </c>
      <c r="K47">
        <f>IF(AND('D-B'!K47='D-B'!$A$1,'D-SD'!K47&gt;0),'D-SD'!K47,0)</f>
        <v>0</v>
      </c>
      <c r="L47">
        <f>IF(AND('D-B'!L47='D-B'!$A$1,'D-SD'!L47&gt;0),'D-SD'!L47,0)</f>
        <v>0</v>
      </c>
      <c r="M47">
        <f>IF(AND('D-B'!M47='D-B'!$A$1,'D-SD'!M47&gt;0),'D-SD'!M47,0)</f>
        <v>0</v>
      </c>
      <c r="N47">
        <f>IF(AND('D-B'!N47='D-B'!$A$1,'D-SD'!N47&gt;0),'D-SD'!N47,0)</f>
        <v>0</v>
      </c>
      <c r="O47">
        <f>IF(AND('D-B'!O47='D-B'!$A$1,'D-SD'!O47&gt;0),'D-SD'!O47,0)</f>
        <v>0</v>
      </c>
      <c r="P47">
        <f>IF(AND('D-B'!P47='D-B'!$A$1,'D-SD'!P47&gt;0),'D-SD'!P47,0)</f>
        <v>0</v>
      </c>
      <c r="Q47">
        <f>IF(AND('D-B'!Q47='D-B'!$A$1,'D-SD'!Q47&gt;0),'D-SD'!Q47,0)</f>
        <v>0</v>
      </c>
      <c r="R47">
        <f>IF(AND('D-B'!R47='D-B'!$A$1,'D-SD'!R47&gt;0),'D-SD'!R47,0)</f>
        <v>0</v>
      </c>
      <c r="S47">
        <f>IF(AND('D-B'!S47='D-B'!$A$1,'D-SD'!S47&gt;0),'D-SD'!S47,0)</f>
        <v>0</v>
      </c>
      <c r="T47">
        <f>IF(AND('D-B'!T47='D-B'!$A$1,'D-SD'!T47&gt;0),'D-SD'!T47,0)</f>
        <v>0</v>
      </c>
      <c r="U47">
        <f>IF(AND('D-B'!U47='D-B'!$A$1,'D-SD'!U47&gt;0),'D-SD'!U47,0)</f>
        <v>0</v>
      </c>
      <c r="V47">
        <f>IF(AND('D-B'!V47='D-B'!$A$1,'D-SD'!V47&gt;0),'D-SD'!V47,0)</f>
        <v>0</v>
      </c>
      <c r="W47">
        <f>IF(AND('D-B'!W47='D-B'!$A$1,'D-SD'!W47&gt;0),'D-SD'!W47,0)</f>
        <v>0</v>
      </c>
      <c r="X47">
        <f>IF(AND('D-B'!X47='D-B'!$A$1,'D-SD'!X47&gt;0),'D-SD'!X47,0)</f>
        <v>0</v>
      </c>
      <c r="Y47">
        <f>IF(AND('D-B'!Y47='D-B'!$A$1,'D-SD'!Y47&gt;0),'D-SD'!Y47,0)</f>
        <v>0</v>
      </c>
      <c r="Z47">
        <f>IF(AND('D-B'!Z47='D-B'!$A$1,'D-SD'!Z47&gt;0),'D-SD'!Z47,0)</f>
        <v>0</v>
      </c>
      <c r="AA47">
        <f>IF(AND('D-B'!AA47='D-B'!$A$1,'D-SD'!AA47&gt;0),'D-SD'!AA47,0)</f>
        <v>0</v>
      </c>
    </row>
    <row r="48" spans="1:27" x14ac:dyDescent="0.3">
      <c r="A48">
        <v>47</v>
      </c>
      <c r="B48">
        <f>IF(AND('D-B'!B48='D-B'!$A$1,'D-SD'!B48&gt;0),'D-SD'!B48,0)</f>
        <v>0</v>
      </c>
      <c r="C48">
        <f>IF(AND('D-B'!C48='D-B'!$A$1,'D-SD'!C48&gt;0),'D-SD'!C48,0)</f>
        <v>0</v>
      </c>
      <c r="D48">
        <f>IF(AND('D-B'!D48='D-B'!$A$1,'D-SD'!D48&gt;0),'D-SD'!D48,0)</f>
        <v>0</v>
      </c>
      <c r="E48">
        <f>IF(AND('D-B'!E48='D-B'!$A$1,'D-SD'!E48&gt;0),'D-SD'!E48,0)</f>
        <v>0</v>
      </c>
      <c r="F48">
        <f>IF(AND('D-B'!F48='D-B'!$A$1,'D-SD'!F48&gt;0),'D-SD'!F48,0)</f>
        <v>0</v>
      </c>
      <c r="G48">
        <f>IF(AND('D-B'!G48='D-B'!$A$1,'D-SD'!G48&gt;0),'D-SD'!G48,0)</f>
        <v>0</v>
      </c>
      <c r="H48">
        <f>IF(AND('D-B'!H48='D-B'!$A$1,'D-SD'!H48&gt;0),'D-SD'!H48,0)</f>
        <v>0</v>
      </c>
      <c r="I48">
        <f>IF(AND('D-B'!I48='D-B'!$A$1,'D-SD'!I48&gt;0),'D-SD'!I48,0)</f>
        <v>0</v>
      </c>
      <c r="J48">
        <f>IF(AND('D-B'!J48='D-B'!$A$1,'D-SD'!J48&gt;0),'D-SD'!J48,0)</f>
        <v>0</v>
      </c>
      <c r="K48">
        <f>IF(AND('D-B'!K48='D-B'!$A$1,'D-SD'!K48&gt;0),'D-SD'!K48,0)</f>
        <v>0</v>
      </c>
      <c r="L48">
        <f>IF(AND('D-B'!L48='D-B'!$A$1,'D-SD'!L48&gt;0),'D-SD'!L48,0)</f>
        <v>0</v>
      </c>
      <c r="M48">
        <f>IF(AND('D-B'!M48='D-B'!$A$1,'D-SD'!M48&gt;0),'D-SD'!M48,0)</f>
        <v>0</v>
      </c>
      <c r="N48">
        <f>IF(AND('D-B'!N48='D-B'!$A$1,'D-SD'!N48&gt;0),'D-SD'!N48,0)</f>
        <v>0</v>
      </c>
      <c r="O48">
        <f>IF(AND('D-B'!O48='D-B'!$A$1,'D-SD'!O48&gt;0),'D-SD'!O48,0)</f>
        <v>0</v>
      </c>
      <c r="P48">
        <f>IF(AND('D-B'!P48='D-B'!$A$1,'D-SD'!P48&gt;0),'D-SD'!P48,0)</f>
        <v>0</v>
      </c>
      <c r="Q48">
        <f>IF(AND('D-B'!Q48='D-B'!$A$1,'D-SD'!Q48&gt;0),'D-SD'!Q48,0)</f>
        <v>0</v>
      </c>
      <c r="R48">
        <f>IF(AND('D-B'!R48='D-B'!$A$1,'D-SD'!R48&gt;0),'D-SD'!R48,0)</f>
        <v>0</v>
      </c>
      <c r="S48">
        <f>IF(AND('D-B'!S48='D-B'!$A$1,'D-SD'!S48&gt;0),'D-SD'!S48,0)</f>
        <v>0</v>
      </c>
      <c r="T48">
        <f>IF(AND('D-B'!T48='D-B'!$A$1,'D-SD'!T48&gt;0),'D-SD'!T48,0)</f>
        <v>0</v>
      </c>
      <c r="U48">
        <f>IF(AND('D-B'!U48='D-B'!$A$1,'D-SD'!U48&gt;0),'D-SD'!U48,0)</f>
        <v>0</v>
      </c>
      <c r="V48">
        <f>IF(AND('D-B'!V48='D-B'!$A$1,'D-SD'!V48&gt;0),'D-SD'!V48,0)</f>
        <v>0</v>
      </c>
      <c r="W48">
        <f>IF(AND('D-B'!W48='D-B'!$A$1,'D-SD'!W48&gt;0),'D-SD'!W48,0)</f>
        <v>0</v>
      </c>
      <c r="X48">
        <f>IF(AND('D-B'!X48='D-B'!$A$1,'D-SD'!X48&gt;0),'D-SD'!X48,0)</f>
        <v>0</v>
      </c>
      <c r="Y48">
        <f>IF(AND('D-B'!Y48='D-B'!$A$1,'D-SD'!Y48&gt;0),'D-SD'!Y48,0)</f>
        <v>0</v>
      </c>
      <c r="Z48">
        <f>IF(AND('D-B'!Z48='D-B'!$A$1,'D-SD'!Z48&gt;0),'D-SD'!Z48,0)</f>
        <v>0</v>
      </c>
      <c r="AA48">
        <f>IF(AND('D-B'!AA48='D-B'!$A$1,'D-SD'!AA48&gt;0),'D-SD'!AA48,0)</f>
        <v>0</v>
      </c>
    </row>
    <row r="49" spans="1:27" x14ac:dyDescent="0.3">
      <c r="A49">
        <v>48</v>
      </c>
      <c r="B49">
        <f>IF(AND('D-B'!B49='D-B'!$A$1,'D-SD'!B49&gt;0),'D-SD'!B49,0)</f>
        <v>0</v>
      </c>
      <c r="C49">
        <f>IF(AND('D-B'!C49='D-B'!$A$1,'D-SD'!C49&gt;0),'D-SD'!C49,0)</f>
        <v>0</v>
      </c>
      <c r="D49">
        <f>IF(AND('D-B'!D49='D-B'!$A$1,'D-SD'!D49&gt;0),'D-SD'!D49,0)</f>
        <v>0</v>
      </c>
      <c r="E49">
        <f>IF(AND('D-B'!E49='D-B'!$A$1,'D-SD'!E49&gt;0),'D-SD'!E49,0)</f>
        <v>0</v>
      </c>
      <c r="F49">
        <f>IF(AND('D-B'!F49='D-B'!$A$1,'D-SD'!F49&gt;0),'D-SD'!F49,0)</f>
        <v>0</v>
      </c>
      <c r="G49">
        <f>IF(AND('D-B'!G49='D-B'!$A$1,'D-SD'!G49&gt;0),'D-SD'!G49,0)</f>
        <v>0</v>
      </c>
      <c r="H49">
        <f>IF(AND('D-B'!H49='D-B'!$A$1,'D-SD'!H49&gt;0),'D-SD'!H49,0)</f>
        <v>0</v>
      </c>
      <c r="I49">
        <f>IF(AND('D-B'!I49='D-B'!$A$1,'D-SD'!I49&gt;0),'D-SD'!I49,0)</f>
        <v>0</v>
      </c>
      <c r="J49">
        <f>IF(AND('D-B'!J49='D-B'!$A$1,'D-SD'!J49&gt;0),'D-SD'!J49,0)</f>
        <v>0</v>
      </c>
      <c r="K49">
        <f>IF(AND('D-B'!K49='D-B'!$A$1,'D-SD'!K49&gt;0),'D-SD'!K49,0)</f>
        <v>0</v>
      </c>
      <c r="L49">
        <f>IF(AND('D-B'!L49='D-B'!$A$1,'D-SD'!L49&gt;0),'D-SD'!L49,0)</f>
        <v>0</v>
      </c>
      <c r="M49">
        <f>IF(AND('D-B'!M49='D-B'!$A$1,'D-SD'!M49&gt;0),'D-SD'!M49,0)</f>
        <v>0</v>
      </c>
      <c r="N49">
        <f>IF(AND('D-B'!N49='D-B'!$A$1,'D-SD'!N49&gt;0),'D-SD'!N49,0)</f>
        <v>0</v>
      </c>
      <c r="O49">
        <f>IF(AND('D-B'!O49='D-B'!$A$1,'D-SD'!O49&gt;0),'D-SD'!O49,0)</f>
        <v>0</v>
      </c>
      <c r="P49">
        <f>IF(AND('D-B'!P49='D-B'!$A$1,'D-SD'!P49&gt;0),'D-SD'!P49,0)</f>
        <v>0</v>
      </c>
      <c r="Q49">
        <f>IF(AND('D-B'!Q49='D-B'!$A$1,'D-SD'!Q49&gt;0),'D-SD'!Q49,0)</f>
        <v>0</v>
      </c>
      <c r="R49">
        <f>IF(AND('D-B'!R49='D-B'!$A$1,'D-SD'!R49&gt;0),'D-SD'!R49,0)</f>
        <v>0</v>
      </c>
      <c r="S49">
        <f>IF(AND('D-B'!S49='D-B'!$A$1,'D-SD'!S49&gt;0),'D-SD'!S49,0)</f>
        <v>0</v>
      </c>
      <c r="T49">
        <f>IF(AND('D-B'!T49='D-B'!$A$1,'D-SD'!T49&gt;0),'D-SD'!T49,0)</f>
        <v>0</v>
      </c>
      <c r="U49">
        <f>IF(AND('D-B'!U49='D-B'!$A$1,'D-SD'!U49&gt;0),'D-SD'!U49,0)</f>
        <v>0</v>
      </c>
      <c r="V49">
        <f>IF(AND('D-B'!V49='D-B'!$A$1,'D-SD'!V49&gt;0),'D-SD'!V49,0)</f>
        <v>0</v>
      </c>
      <c r="W49">
        <f>IF(AND('D-B'!W49='D-B'!$A$1,'D-SD'!W49&gt;0),'D-SD'!W49,0)</f>
        <v>0</v>
      </c>
      <c r="X49">
        <f>IF(AND('D-B'!X49='D-B'!$A$1,'D-SD'!X49&gt;0),'D-SD'!X49,0)</f>
        <v>0</v>
      </c>
      <c r="Y49">
        <f>IF(AND('D-B'!Y49='D-B'!$A$1,'D-SD'!Y49&gt;0),'D-SD'!Y49,0)</f>
        <v>0</v>
      </c>
      <c r="Z49">
        <f>IF(AND('D-B'!Z49='D-B'!$A$1,'D-SD'!Z49&gt;0),'D-SD'!Z49,0)</f>
        <v>0</v>
      </c>
      <c r="AA49">
        <f>IF(AND('D-B'!AA49='D-B'!$A$1,'D-SD'!AA49&gt;0),'D-SD'!AA49,0)</f>
        <v>0</v>
      </c>
    </row>
    <row r="50" spans="1:27" x14ac:dyDescent="0.3">
      <c r="A50">
        <v>49</v>
      </c>
      <c r="B50">
        <f>IF(AND('D-B'!B50='D-B'!$A$1,'D-SD'!B50&gt;0),'D-SD'!B50,0)</f>
        <v>0</v>
      </c>
      <c r="C50">
        <f>IF(AND('D-B'!C50='D-B'!$A$1,'D-SD'!C50&gt;0),'D-SD'!C50,0)</f>
        <v>0</v>
      </c>
      <c r="D50">
        <f>IF(AND('D-B'!D50='D-B'!$A$1,'D-SD'!D50&gt;0),'D-SD'!D50,0)</f>
        <v>0</v>
      </c>
      <c r="E50">
        <f>IF(AND('D-B'!E50='D-B'!$A$1,'D-SD'!E50&gt;0),'D-SD'!E50,0)</f>
        <v>0</v>
      </c>
      <c r="F50">
        <f>IF(AND('D-B'!F50='D-B'!$A$1,'D-SD'!F50&gt;0),'D-SD'!F50,0)</f>
        <v>0</v>
      </c>
      <c r="G50">
        <f>IF(AND('D-B'!G50='D-B'!$A$1,'D-SD'!G50&gt;0),'D-SD'!G50,0)</f>
        <v>0</v>
      </c>
      <c r="H50">
        <f>IF(AND('D-B'!H50='D-B'!$A$1,'D-SD'!H50&gt;0),'D-SD'!H50,0)</f>
        <v>0</v>
      </c>
      <c r="I50">
        <f>IF(AND('D-B'!I50='D-B'!$A$1,'D-SD'!I50&gt;0),'D-SD'!I50,0)</f>
        <v>0</v>
      </c>
      <c r="J50">
        <f>IF(AND('D-B'!J50='D-B'!$A$1,'D-SD'!J50&gt;0),'D-SD'!J50,0)</f>
        <v>0</v>
      </c>
      <c r="K50">
        <f>IF(AND('D-B'!K50='D-B'!$A$1,'D-SD'!K50&gt;0),'D-SD'!K50,0)</f>
        <v>0</v>
      </c>
      <c r="L50">
        <f>IF(AND('D-B'!L50='D-B'!$A$1,'D-SD'!L50&gt;0),'D-SD'!L50,0)</f>
        <v>0</v>
      </c>
      <c r="M50">
        <f>IF(AND('D-B'!M50='D-B'!$A$1,'D-SD'!M50&gt;0),'D-SD'!M50,0)</f>
        <v>0</v>
      </c>
      <c r="N50">
        <f>IF(AND('D-B'!N50='D-B'!$A$1,'D-SD'!N50&gt;0),'D-SD'!N50,0)</f>
        <v>0</v>
      </c>
      <c r="O50">
        <f>IF(AND('D-B'!O50='D-B'!$A$1,'D-SD'!O50&gt;0),'D-SD'!O50,0)</f>
        <v>0</v>
      </c>
      <c r="P50">
        <f>IF(AND('D-B'!P50='D-B'!$A$1,'D-SD'!P50&gt;0),'D-SD'!P50,0)</f>
        <v>0</v>
      </c>
      <c r="Q50">
        <f>IF(AND('D-B'!Q50='D-B'!$A$1,'D-SD'!Q50&gt;0),'D-SD'!Q50,0)</f>
        <v>0</v>
      </c>
      <c r="R50">
        <f>IF(AND('D-B'!R50='D-B'!$A$1,'D-SD'!R50&gt;0),'D-SD'!R50,0)</f>
        <v>0</v>
      </c>
      <c r="S50">
        <f>IF(AND('D-B'!S50='D-B'!$A$1,'D-SD'!S50&gt;0),'D-SD'!S50,0)</f>
        <v>0</v>
      </c>
      <c r="T50">
        <f>IF(AND('D-B'!T50='D-B'!$A$1,'D-SD'!T50&gt;0),'D-SD'!T50,0)</f>
        <v>0</v>
      </c>
      <c r="U50">
        <f>IF(AND('D-B'!U50='D-B'!$A$1,'D-SD'!U50&gt;0),'D-SD'!U50,0)</f>
        <v>0</v>
      </c>
      <c r="V50">
        <f>IF(AND('D-B'!V50='D-B'!$A$1,'D-SD'!V50&gt;0),'D-SD'!V50,0)</f>
        <v>0</v>
      </c>
      <c r="W50">
        <f>IF(AND('D-B'!W50='D-B'!$A$1,'D-SD'!W50&gt;0),'D-SD'!W50,0)</f>
        <v>0</v>
      </c>
      <c r="X50">
        <f>IF(AND('D-B'!X50='D-B'!$A$1,'D-SD'!X50&gt;0),'D-SD'!X50,0)</f>
        <v>0</v>
      </c>
      <c r="Y50">
        <f>IF(AND('D-B'!Y50='D-B'!$A$1,'D-SD'!Y50&gt;0),'D-SD'!Y50,0)</f>
        <v>0</v>
      </c>
      <c r="Z50">
        <f>IF(AND('D-B'!Z50='D-B'!$A$1,'D-SD'!Z50&gt;0),'D-SD'!Z50,0)</f>
        <v>0</v>
      </c>
      <c r="AA50">
        <f>IF(AND('D-B'!AA50='D-B'!$A$1,'D-SD'!AA50&gt;0),'D-SD'!AA50,0)</f>
        <v>0</v>
      </c>
    </row>
    <row r="51" spans="1:27" x14ac:dyDescent="0.3">
      <c r="A51">
        <v>50</v>
      </c>
      <c r="B51">
        <f>IF(AND('D-B'!B51='D-B'!$A$1,'D-SD'!B51&gt;0),'D-SD'!B51,0)</f>
        <v>0</v>
      </c>
      <c r="C51">
        <f>IF(AND('D-B'!C51='D-B'!$A$1,'D-SD'!C51&gt;0),'D-SD'!C51,0)</f>
        <v>0</v>
      </c>
      <c r="D51">
        <f>IF(AND('D-B'!D51='D-B'!$A$1,'D-SD'!D51&gt;0),'D-SD'!D51,0)</f>
        <v>0</v>
      </c>
      <c r="E51">
        <f>IF(AND('D-B'!E51='D-B'!$A$1,'D-SD'!E51&gt;0),'D-SD'!E51,0)</f>
        <v>0</v>
      </c>
      <c r="F51">
        <f>IF(AND('D-B'!F51='D-B'!$A$1,'D-SD'!F51&gt;0),'D-SD'!F51,0)</f>
        <v>0</v>
      </c>
      <c r="G51">
        <f>IF(AND('D-B'!G51='D-B'!$A$1,'D-SD'!G51&gt;0),'D-SD'!G51,0)</f>
        <v>0</v>
      </c>
      <c r="H51">
        <f>IF(AND('D-B'!H51='D-B'!$A$1,'D-SD'!H51&gt;0),'D-SD'!H51,0)</f>
        <v>0</v>
      </c>
      <c r="I51">
        <f>IF(AND('D-B'!I51='D-B'!$A$1,'D-SD'!I51&gt;0),'D-SD'!I51,0)</f>
        <v>0</v>
      </c>
      <c r="J51">
        <f>IF(AND('D-B'!J51='D-B'!$A$1,'D-SD'!J51&gt;0),'D-SD'!J51,0)</f>
        <v>0</v>
      </c>
      <c r="K51">
        <f>IF(AND('D-B'!K51='D-B'!$A$1,'D-SD'!K51&gt;0),'D-SD'!K51,0)</f>
        <v>0</v>
      </c>
      <c r="L51">
        <f>IF(AND('D-B'!L51='D-B'!$A$1,'D-SD'!L51&gt;0),'D-SD'!L51,0)</f>
        <v>0</v>
      </c>
      <c r="M51">
        <f>IF(AND('D-B'!M51='D-B'!$A$1,'D-SD'!M51&gt;0),'D-SD'!M51,0)</f>
        <v>0</v>
      </c>
      <c r="N51">
        <f>IF(AND('D-B'!N51='D-B'!$A$1,'D-SD'!N51&gt;0),'D-SD'!N51,0)</f>
        <v>0</v>
      </c>
      <c r="O51">
        <f>IF(AND('D-B'!O51='D-B'!$A$1,'D-SD'!O51&gt;0),'D-SD'!O51,0)</f>
        <v>0</v>
      </c>
      <c r="P51">
        <f>IF(AND('D-B'!P51='D-B'!$A$1,'D-SD'!P51&gt;0),'D-SD'!P51,0)</f>
        <v>0</v>
      </c>
      <c r="Q51">
        <f>IF(AND('D-B'!Q51='D-B'!$A$1,'D-SD'!Q51&gt;0),'D-SD'!Q51,0)</f>
        <v>0</v>
      </c>
      <c r="R51">
        <f>IF(AND('D-B'!R51='D-B'!$A$1,'D-SD'!R51&gt;0),'D-SD'!R51,0)</f>
        <v>0</v>
      </c>
      <c r="S51">
        <f>IF(AND('D-B'!S51='D-B'!$A$1,'D-SD'!S51&gt;0),'D-SD'!S51,0)</f>
        <v>0</v>
      </c>
      <c r="T51">
        <f>IF(AND('D-B'!T51='D-B'!$A$1,'D-SD'!T51&gt;0),'D-SD'!T51,0)</f>
        <v>0</v>
      </c>
      <c r="U51">
        <f>IF(AND('D-B'!U51='D-B'!$A$1,'D-SD'!U51&gt;0),'D-SD'!U51,0)</f>
        <v>0</v>
      </c>
      <c r="V51">
        <f>IF(AND('D-B'!V51='D-B'!$A$1,'D-SD'!V51&gt;0),'D-SD'!V51,0)</f>
        <v>0</v>
      </c>
      <c r="W51">
        <f>IF(AND('D-B'!W51='D-B'!$A$1,'D-SD'!W51&gt;0),'D-SD'!W51,0)</f>
        <v>0</v>
      </c>
      <c r="X51">
        <f>IF(AND('D-B'!X51='D-B'!$A$1,'D-SD'!X51&gt;0),'D-SD'!X51,0)</f>
        <v>0</v>
      </c>
      <c r="Y51">
        <f>IF(AND('D-B'!Y51='D-B'!$A$1,'D-SD'!Y51&gt;0),'D-SD'!Y51,0)</f>
        <v>0</v>
      </c>
      <c r="Z51">
        <f>IF(AND('D-B'!Z51='D-B'!$A$1,'D-SD'!Z51&gt;0),'D-SD'!Z51,0)</f>
        <v>0</v>
      </c>
      <c r="AA51">
        <f>IF(AND('D-B'!AA51='D-B'!$A$1,'D-SD'!AA51&gt;0),'D-SD'!AA51,0)</f>
        <v>0</v>
      </c>
    </row>
    <row r="52" spans="1:27" x14ac:dyDescent="0.3">
      <c r="A52">
        <v>51</v>
      </c>
      <c r="B52">
        <f>IF(AND('D-B'!B52='D-B'!$A$1,'D-SD'!B52&gt;0),'D-SD'!B52,0)</f>
        <v>0</v>
      </c>
      <c r="C52">
        <f>IF(AND('D-B'!C52='D-B'!$A$1,'D-SD'!C52&gt;0),'D-SD'!C52,0)</f>
        <v>0</v>
      </c>
      <c r="D52">
        <f>IF(AND('D-B'!D52='D-B'!$A$1,'D-SD'!D52&gt;0),'D-SD'!D52,0)</f>
        <v>0</v>
      </c>
      <c r="E52">
        <f>IF(AND('D-B'!E52='D-B'!$A$1,'D-SD'!E52&gt;0),'D-SD'!E52,0)</f>
        <v>0</v>
      </c>
      <c r="F52">
        <f>IF(AND('D-B'!F52='D-B'!$A$1,'D-SD'!F52&gt;0),'D-SD'!F52,0)</f>
        <v>0</v>
      </c>
      <c r="G52">
        <f>IF(AND('D-B'!G52='D-B'!$A$1,'D-SD'!G52&gt;0),'D-SD'!G52,0)</f>
        <v>0</v>
      </c>
      <c r="H52">
        <f>IF(AND('D-B'!H52='D-B'!$A$1,'D-SD'!H52&gt;0),'D-SD'!H52,0)</f>
        <v>0</v>
      </c>
      <c r="I52">
        <f>IF(AND('D-B'!I52='D-B'!$A$1,'D-SD'!I52&gt;0),'D-SD'!I52,0)</f>
        <v>0</v>
      </c>
      <c r="J52">
        <f>IF(AND('D-B'!J52='D-B'!$A$1,'D-SD'!J52&gt;0),'D-SD'!J52,0)</f>
        <v>0</v>
      </c>
      <c r="K52">
        <f>IF(AND('D-B'!K52='D-B'!$A$1,'D-SD'!K52&gt;0),'D-SD'!K52,0)</f>
        <v>0</v>
      </c>
      <c r="L52">
        <f>IF(AND('D-B'!L52='D-B'!$A$1,'D-SD'!L52&gt;0),'D-SD'!L52,0)</f>
        <v>0</v>
      </c>
      <c r="M52">
        <f>IF(AND('D-B'!M52='D-B'!$A$1,'D-SD'!M52&gt;0),'D-SD'!M52,0)</f>
        <v>0</v>
      </c>
      <c r="N52">
        <f>IF(AND('D-B'!N52='D-B'!$A$1,'D-SD'!N52&gt;0),'D-SD'!N52,0)</f>
        <v>0</v>
      </c>
      <c r="O52">
        <f>IF(AND('D-B'!O52='D-B'!$A$1,'D-SD'!O52&gt;0),'D-SD'!O52,0)</f>
        <v>0</v>
      </c>
      <c r="P52">
        <f>IF(AND('D-B'!P52='D-B'!$A$1,'D-SD'!P52&gt;0),'D-SD'!P52,0)</f>
        <v>0</v>
      </c>
      <c r="Q52">
        <f>IF(AND('D-B'!Q52='D-B'!$A$1,'D-SD'!Q52&gt;0),'D-SD'!Q52,0)</f>
        <v>0</v>
      </c>
      <c r="R52">
        <f>IF(AND('D-B'!R52='D-B'!$A$1,'D-SD'!R52&gt;0),'D-SD'!R52,0)</f>
        <v>0</v>
      </c>
      <c r="S52">
        <f>IF(AND('D-B'!S52='D-B'!$A$1,'D-SD'!S52&gt;0),'D-SD'!S52,0)</f>
        <v>0</v>
      </c>
      <c r="T52">
        <f>IF(AND('D-B'!T52='D-B'!$A$1,'D-SD'!T52&gt;0),'D-SD'!T52,0)</f>
        <v>0</v>
      </c>
      <c r="U52">
        <f>IF(AND('D-B'!U52='D-B'!$A$1,'D-SD'!U52&gt;0),'D-SD'!U52,0)</f>
        <v>0</v>
      </c>
      <c r="V52">
        <f>IF(AND('D-B'!V52='D-B'!$A$1,'D-SD'!V52&gt;0),'D-SD'!V52,0)</f>
        <v>0</v>
      </c>
      <c r="W52">
        <f>IF(AND('D-B'!W52='D-B'!$A$1,'D-SD'!W52&gt;0),'D-SD'!W52,0)</f>
        <v>0</v>
      </c>
      <c r="X52">
        <f>IF(AND('D-B'!X52='D-B'!$A$1,'D-SD'!X52&gt;0),'D-SD'!X52,0)</f>
        <v>0</v>
      </c>
      <c r="Y52">
        <f>IF(AND('D-B'!Y52='D-B'!$A$1,'D-SD'!Y52&gt;0),'D-SD'!Y52,0)</f>
        <v>0</v>
      </c>
      <c r="Z52">
        <f>IF(AND('D-B'!Z52='D-B'!$A$1,'D-SD'!Z52&gt;0),'D-SD'!Z52,0)</f>
        <v>0</v>
      </c>
      <c r="AA52">
        <f>IF(AND('D-B'!AA52='D-B'!$A$1,'D-SD'!AA52&gt;0),'D-SD'!AA52,0)</f>
        <v>0</v>
      </c>
    </row>
    <row r="53" spans="1:27" x14ac:dyDescent="0.3">
      <c r="A53">
        <v>52</v>
      </c>
      <c r="B53">
        <f>IF(AND('D-B'!B53='D-B'!$A$1,'D-SD'!B53&gt;0),'D-SD'!B53,0)</f>
        <v>0</v>
      </c>
      <c r="C53">
        <f>IF(AND('D-B'!C53='D-B'!$A$1,'D-SD'!C53&gt;0),'D-SD'!C53,0)</f>
        <v>0</v>
      </c>
      <c r="D53">
        <f>IF(AND('D-B'!D53='D-B'!$A$1,'D-SD'!D53&gt;0),'D-SD'!D53,0)</f>
        <v>0</v>
      </c>
      <c r="E53">
        <f>IF(AND('D-B'!E53='D-B'!$A$1,'D-SD'!E53&gt;0),'D-SD'!E53,0)</f>
        <v>0</v>
      </c>
      <c r="F53">
        <f>IF(AND('D-B'!F53='D-B'!$A$1,'D-SD'!F53&gt;0),'D-SD'!F53,0)</f>
        <v>0</v>
      </c>
      <c r="G53">
        <f>IF(AND('D-B'!G53='D-B'!$A$1,'D-SD'!G53&gt;0),'D-SD'!G53,0)</f>
        <v>0</v>
      </c>
      <c r="H53">
        <f>IF(AND('D-B'!H53='D-B'!$A$1,'D-SD'!H53&gt;0),'D-SD'!H53,0)</f>
        <v>0</v>
      </c>
      <c r="I53">
        <f>IF(AND('D-B'!I53='D-B'!$A$1,'D-SD'!I53&gt;0),'D-SD'!I53,0)</f>
        <v>0</v>
      </c>
      <c r="J53">
        <f>IF(AND('D-B'!J53='D-B'!$A$1,'D-SD'!J53&gt;0),'D-SD'!J53,0)</f>
        <v>0</v>
      </c>
      <c r="K53">
        <f>IF(AND('D-B'!K53='D-B'!$A$1,'D-SD'!K53&gt;0),'D-SD'!K53,0)</f>
        <v>0</v>
      </c>
      <c r="L53">
        <f>IF(AND('D-B'!L53='D-B'!$A$1,'D-SD'!L53&gt;0),'D-SD'!L53,0)</f>
        <v>0</v>
      </c>
      <c r="M53">
        <f>IF(AND('D-B'!M53='D-B'!$A$1,'D-SD'!M53&gt;0),'D-SD'!M53,0)</f>
        <v>0</v>
      </c>
      <c r="N53">
        <f>IF(AND('D-B'!N53='D-B'!$A$1,'D-SD'!N53&gt;0),'D-SD'!N53,0)</f>
        <v>0</v>
      </c>
      <c r="O53">
        <f>IF(AND('D-B'!O53='D-B'!$A$1,'D-SD'!O53&gt;0),'D-SD'!O53,0)</f>
        <v>0</v>
      </c>
      <c r="P53">
        <f>IF(AND('D-B'!P53='D-B'!$A$1,'D-SD'!P53&gt;0),'D-SD'!P53,0)</f>
        <v>0</v>
      </c>
      <c r="Q53">
        <f>IF(AND('D-B'!Q53='D-B'!$A$1,'D-SD'!Q53&gt;0),'D-SD'!Q53,0)</f>
        <v>0</v>
      </c>
      <c r="R53">
        <f>IF(AND('D-B'!R53='D-B'!$A$1,'D-SD'!R53&gt;0),'D-SD'!R53,0)</f>
        <v>0</v>
      </c>
      <c r="S53">
        <f>IF(AND('D-B'!S53='D-B'!$A$1,'D-SD'!S53&gt;0),'D-SD'!S53,0)</f>
        <v>0</v>
      </c>
      <c r="T53">
        <f>IF(AND('D-B'!T53='D-B'!$A$1,'D-SD'!T53&gt;0),'D-SD'!T53,0)</f>
        <v>0</v>
      </c>
      <c r="U53">
        <f>IF(AND('D-B'!U53='D-B'!$A$1,'D-SD'!U53&gt;0),'D-SD'!U53,0)</f>
        <v>0</v>
      </c>
      <c r="V53">
        <f>IF(AND('D-B'!V53='D-B'!$A$1,'D-SD'!V53&gt;0),'D-SD'!V53,0)</f>
        <v>0</v>
      </c>
      <c r="W53">
        <f>IF(AND('D-B'!W53='D-B'!$A$1,'D-SD'!W53&gt;0),'D-SD'!W53,0)</f>
        <v>0</v>
      </c>
      <c r="X53">
        <f>IF(AND('D-B'!X53='D-B'!$A$1,'D-SD'!X53&gt;0),'D-SD'!X53,0)</f>
        <v>0</v>
      </c>
      <c r="Y53">
        <f>IF(AND('D-B'!Y53='D-B'!$A$1,'D-SD'!Y53&gt;0),'D-SD'!Y53,0)</f>
        <v>0</v>
      </c>
      <c r="Z53">
        <f>IF(AND('D-B'!Z53='D-B'!$A$1,'D-SD'!Z53&gt;0),'D-SD'!Z53,0)</f>
        <v>0</v>
      </c>
      <c r="AA53">
        <f>IF(AND('D-B'!AA53='D-B'!$A$1,'D-SD'!AA53&gt;0),'D-SD'!AA53,0)</f>
        <v>0</v>
      </c>
    </row>
    <row r="54" spans="1:27" x14ac:dyDescent="0.3">
      <c r="A54">
        <v>53</v>
      </c>
      <c r="B54">
        <f>IF(AND('D-B'!B54='D-B'!$A$1,'D-SD'!B54&gt;0),'D-SD'!B54,0)</f>
        <v>0</v>
      </c>
      <c r="C54">
        <f>IF(AND('D-B'!C54='D-B'!$A$1,'D-SD'!C54&gt;0),'D-SD'!C54,0)</f>
        <v>0</v>
      </c>
      <c r="D54">
        <f>IF(AND('D-B'!D54='D-B'!$A$1,'D-SD'!D54&gt;0),'D-SD'!D54,0)</f>
        <v>0</v>
      </c>
      <c r="E54">
        <f>IF(AND('D-B'!E54='D-B'!$A$1,'D-SD'!E54&gt;0),'D-SD'!E54,0)</f>
        <v>0</v>
      </c>
      <c r="F54">
        <f>IF(AND('D-B'!F54='D-B'!$A$1,'D-SD'!F54&gt;0),'D-SD'!F54,0)</f>
        <v>0</v>
      </c>
      <c r="G54">
        <f>IF(AND('D-B'!G54='D-B'!$A$1,'D-SD'!G54&gt;0),'D-SD'!G54,0)</f>
        <v>0</v>
      </c>
      <c r="H54">
        <f>IF(AND('D-B'!H54='D-B'!$A$1,'D-SD'!H54&gt;0),'D-SD'!H54,0)</f>
        <v>0</v>
      </c>
      <c r="I54">
        <f>IF(AND('D-B'!I54='D-B'!$A$1,'D-SD'!I54&gt;0),'D-SD'!I54,0)</f>
        <v>0</v>
      </c>
      <c r="J54">
        <f>IF(AND('D-B'!J54='D-B'!$A$1,'D-SD'!J54&gt;0),'D-SD'!J54,0)</f>
        <v>0</v>
      </c>
      <c r="K54">
        <f>IF(AND('D-B'!K54='D-B'!$A$1,'D-SD'!K54&gt;0),'D-SD'!K54,0)</f>
        <v>0</v>
      </c>
      <c r="L54">
        <f>IF(AND('D-B'!L54='D-B'!$A$1,'D-SD'!L54&gt;0),'D-SD'!L54,0)</f>
        <v>0</v>
      </c>
      <c r="M54">
        <f>IF(AND('D-B'!M54='D-B'!$A$1,'D-SD'!M54&gt;0),'D-SD'!M54,0)</f>
        <v>0</v>
      </c>
      <c r="N54">
        <f>IF(AND('D-B'!N54='D-B'!$A$1,'D-SD'!N54&gt;0),'D-SD'!N54,0)</f>
        <v>0</v>
      </c>
      <c r="O54">
        <f>IF(AND('D-B'!O54='D-B'!$A$1,'D-SD'!O54&gt;0),'D-SD'!O54,0)</f>
        <v>0</v>
      </c>
      <c r="P54">
        <f>IF(AND('D-B'!P54='D-B'!$A$1,'D-SD'!P54&gt;0),'D-SD'!P54,0)</f>
        <v>0</v>
      </c>
      <c r="Q54">
        <f>IF(AND('D-B'!Q54='D-B'!$A$1,'D-SD'!Q54&gt;0),'D-SD'!Q54,0)</f>
        <v>0</v>
      </c>
      <c r="R54">
        <f>IF(AND('D-B'!R54='D-B'!$A$1,'D-SD'!R54&gt;0),'D-SD'!R54,0)</f>
        <v>0</v>
      </c>
      <c r="S54">
        <f>IF(AND('D-B'!S54='D-B'!$A$1,'D-SD'!S54&gt;0),'D-SD'!S54,0)</f>
        <v>0</v>
      </c>
      <c r="T54">
        <f>IF(AND('D-B'!T54='D-B'!$A$1,'D-SD'!T54&gt;0),'D-SD'!T54,0)</f>
        <v>0</v>
      </c>
      <c r="U54">
        <f>IF(AND('D-B'!U54='D-B'!$A$1,'D-SD'!U54&gt;0),'D-SD'!U54,0)</f>
        <v>0</v>
      </c>
      <c r="V54">
        <f>IF(AND('D-B'!V54='D-B'!$A$1,'D-SD'!V54&gt;0),'D-SD'!V54,0)</f>
        <v>0</v>
      </c>
      <c r="W54">
        <f>IF(AND('D-B'!W54='D-B'!$A$1,'D-SD'!W54&gt;0),'D-SD'!W54,0)</f>
        <v>0</v>
      </c>
      <c r="X54">
        <f>IF(AND('D-B'!X54='D-B'!$A$1,'D-SD'!X54&gt;0),'D-SD'!X54,0)</f>
        <v>0</v>
      </c>
      <c r="Y54">
        <f>IF(AND('D-B'!Y54='D-B'!$A$1,'D-SD'!Y54&gt;0),'D-SD'!Y54,0)</f>
        <v>0</v>
      </c>
      <c r="Z54">
        <f>IF(AND('D-B'!Z54='D-B'!$A$1,'D-SD'!Z54&gt;0),'D-SD'!Z54,0)</f>
        <v>0</v>
      </c>
      <c r="AA54">
        <f>IF(AND('D-B'!AA54='D-B'!$A$1,'D-SD'!AA54&gt;0),'D-SD'!AA54,0)</f>
        <v>0</v>
      </c>
    </row>
    <row r="55" spans="1:27" x14ac:dyDescent="0.3">
      <c r="A55">
        <v>54</v>
      </c>
      <c r="B55">
        <f>IF(AND('D-B'!B55='D-B'!$A$1,'D-SD'!B55&gt;0),'D-SD'!B55,0)</f>
        <v>0</v>
      </c>
      <c r="C55">
        <f>IF(AND('D-B'!C55='D-B'!$A$1,'D-SD'!C55&gt;0),'D-SD'!C55,0)</f>
        <v>0</v>
      </c>
      <c r="D55">
        <f>IF(AND('D-B'!D55='D-B'!$A$1,'D-SD'!D55&gt;0),'D-SD'!D55,0)</f>
        <v>0</v>
      </c>
      <c r="E55">
        <f>IF(AND('D-B'!E55='D-B'!$A$1,'D-SD'!E55&gt;0),'D-SD'!E55,0)</f>
        <v>0</v>
      </c>
      <c r="F55">
        <f>IF(AND('D-B'!F55='D-B'!$A$1,'D-SD'!F55&gt;0),'D-SD'!F55,0)</f>
        <v>0</v>
      </c>
      <c r="G55">
        <f>IF(AND('D-B'!G55='D-B'!$A$1,'D-SD'!G55&gt;0),'D-SD'!G55,0)</f>
        <v>0</v>
      </c>
      <c r="H55">
        <f>IF(AND('D-B'!H55='D-B'!$A$1,'D-SD'!H55&gt;0),'D-SD'!H55,0)</f>
        <v>0</v>
      </c>
      <c r="I55">
        <f>IF(AND('D-B'!I55='D-B'!$A$1,'D-SD'!I55&gt;0),'D-SD'!I55,0)</f>
        <v>0</v>
      </c>
      <c r="J55">
        <f>IF(AND('D-B'!J55='D-B'!$A$1,'D-SD'!J55&gt;0),'D-SD'!J55,0)</f>
        <v>0</v>
      </c>
      <c r="K55">
        <f>IF(AND('D-B'!K55='D-B'!$A$1,'D-SD'!K55&gt;0),'D-SD'!K55,0)</f>
        <v>0</v>
      </c>
      <c r="L55">
        <f>IF(AND('D-B'!L55='D-B'!$A$1,'D-SD'!L55&gt;0),'D-SD'!L55,0)</f>
        <v>0</v>
      </c>
      <c r="M55">
        <f>IF(AND('D-B'!M55='D-B'!$A$1,'D-SD'!M55&gt;0),'D-SD'!M55,0)</f>
        <v>0</v>
      </c>
      <c r="N55">
        <f>IF(AND('D-B'!N55='D-B'!$A$1,'D-SD'!N55&gt;0),'D-SD'!N55,0)</f>
        <v>0</v>
      </c>
      <c r="O55">
        <f>IF(AND('D-B'!O55='D-B'!$A$1,'D-SD'!O55&gt;0),'D-SD'!O55,0)</f>
        <v>0</v>
      </c>
      <c r="P55">
        <f>IF(AND('D-B'!P55='D-B'!$A$1,'D-SD'!P55&gt;0),'D-SD'!P55,0)</f>
        <v>0</v>
      </c>
      <c r="Q55">
        <f>IF(AND('D-B'!Q55='D-B'!$A$1,'D-SD'!Q55&gt;0),'D-SD'!Q55,0)</f>
        <v>0</v>
      </c>
      <c r="R55">
        <f>IF(AND('D-B'!R55='D-B'!$A$1,'D-SD'!R55&gt;0),'D-SD'!R55,0)</f>
        <v>0</v>
      </c>
      <c r="S55">
        <f>IF(AND('D-B'!S55='D-B'!$A$1,'D-SD'!S55&gt;0),'D-SD'!S55,0)</f>
        <v>0</v>
      </c>
      <c r="T55">
        <f>IF(AND('D-B'!T55='D-B'!$A$1,'D-SD'!T55&gt;0),'D-SD'!T55,0)</f>
        <v>0</v>
      </c>
      <c r="U55">
        <f>IF(AND('D-B'!U55='D-B'!$A$1,'D-SD'!U55&gt;0),'D-SD'!U55,0)</f>
        <v>0</v>
      </c>
      <c r="V55">
        <f>IF(AND('D-B'!V55='D-B'!$A$1,'D-SD'!V55&gt;0),'D-SD'!V55,0)</f>
        <v>0</v>
      </c>
      <c r="W55">
        <f>IF(AND('D-B'!W55='D-B'!$A$1,'D-SD'!W55&gt;0),'D-SD'!W55,0)</f>
        <v>0</v>
      </c>
      <c r="X55">
        <f>IF(AND('D-B'!X55='D-B'!$A$1,'D-SD'!X55&gt;0),'D-SD'!X55,0)</f>
        <v>0</v>
      </c>
      <c r="Y55">
        <f>IF(AND('D-B'!Y55='D-B'!$A$1,'D-SD'!Y55&gt;0),'D-SD'!Y55,0)</f>
        <v>0</v>
      </c>
      <c r="Z55">
        <f>IF(AND('D-B'!Z55='D-B'!$A$1,'D-SD'!Z55&gt;0),'D-SD'!Z55,0)</f>
        <v>0</v>
      </c>
      <c r="AA55">
        <f>IF(AND('D-B'!AA55='D-B'!$A$1,'D-SD'!AA55&gt;0),'D-SD'!AA55,0)</f>
        <v>0</v>
      </c>
    </row>
    <row r="56" spans="1:27" x14ac:dyDescent="0.3">
      <c r="A56">
        <v>55</v>
      </c>
      <c r="B56">
        <f>IF(AND('D-B'!B56='D-B'!$A$1,'D-SD'!B56&gt;0),'D-SD'!B56,0)</f>
        <v>0</v>
      </c>
      <c r="C56">
        <f>IF(AND('D-B'!C56='D-B'!$A$1,'D-SD'!C56&gt;0),'D-SD'!C56,0)</f>
        <v>0</v>
      </c>
      <c r="D56">
        <f>IF(AND('D-B'!D56='D-B'!$A$1,'D-SD'!D56&gt;0),'D-SD'!D56,0)</f>
        <v>0</v>
      </c>
      <c r="E56">
        <f>IF(AND('D-B'!E56='D-B'!$A$1,'D-SD'!E56&gt;0),'D-SD'!E56,0)</f>
        <v>0</v>
      </c>
      <c r="F56">
        <f>IF(AND('D-B'!F56='D-B'!$A$1,'D-SD'!F56&gt;0),'D-SD'!F56,0)</f>
        <v>0</v>
      </c>
      <c r="G56">
        <f>IF(AND('D-B'!G56='D-B'!$A$1,'D-SD'!G56&gt;0),'D-SD'!G56,0)</f>
        <v>0</v>
      </c>
      <c r="H56">
        <f>IF(AND('D-B'!H56='D-B'!$A$1,'D-SD'!H56&gt;0),'D-SD'!H56,0)</f>
        <v>0</v>
      </c>
      <c r="I56">
        <f>IF(AND('D-B'!I56='D-B'!$A$1,'D-SD'!I56&gt;0),'D-SD'!I56,0)</f>
        <v>0</v>
      </c>
      <c r="J56">
        <f>IF(AND('D-B'!J56='D-B'!$A$1,'D-SD'!J56&gt;0),'D-SD'!J56,0)</f>
        <v>0</v>
      </c>
      <c r="K56">
        <f>IF(AND('D-B'!K56='D-B'!$A$1,'D-SD'!K56&gt;0),'D-SD'!K56,0)</f>
        <v>0</v>
      </c>
      <c r="L56">
        <f>IF(AND('D-B'!L56='D-B'!$A$1,'D-SD'!L56&gt;0),'D-SD'!L56,0)</f>
        <v>0</v>
      </c>
      <c r="M56">
        <f>IF(AND('D-B'!M56='D-B'!$A$1,'D-SD'!M56&gt;0),'D-SD'!M56,0)</f>
        <v>0</v>
      </c>
      <c r="N56">
        <f>IF(AND('D-B'!N56='D-B'!$A$1,'D-SD'!N56&gt;0),'D-SD'!N56,0)</f>
        <v>0</v>
      </c>
      <c r="O56">
        <f>IF(AND('D-B'!O56='D-B'!$A$1,'D-SD'!O56&gt;0),'D-SD'!O56,0)</f>
        <v>0</v>
      </c>
      <c r="P56">
        <f>IF(AND('D-B'!P56='D-B'!$A$1,'D-SD'!P56&gt;0),'D-SD'!P56,0)</f>
        <v>0</v>
      </c>
      <c r="Q56">
        <f>IF(AND('D-B'!Q56='D-B'!$A$1,'D-SD'!Q56&gt;0),'D-SD'!Q56,0)</f>
        <v>0</v>
      </c>
      <c r="R56">
        <f>IF(AND('D-B'!R56='D-B'!$A$1,'D-SD'!R56&gt;0),'D-SD'!R56,0)</f>
        <v>0</v>
      </c>
      <c r="S56">
        <f>IF(AND('D-B'!S56='D-B'!$A$1,'D-SD'!S56&gt;0),'D-SD'!S56,0)</f>
        <v>0</v>
      </c>
      <c r="T56">
        <f>IF(AND('D-B'!T56='D-B'!$A$1,'D-SD'!T56&gt;0),'D-SD'!T56,0)</f>
        <v>0</v>
      </c>
      <c r="U56">
        <f>IF(AND('D-B'!U56='D-B'!$A$1,'D-SD'!U56&gt;0),'D-SD'!U56,0)</f>
        <v>0</v>
      </c>
      <c r="V56">
        <f>IF(AND('D-B'!V56='D-B'!$A$1,'D-SD'!V56&gt;0),'D-SD'!V56,0)</f>
        <v>0</v>
      </c>
      <c r="W56">
        <f>IF(AND('D-B'!W56='D-B'!$A$1,'D-SD'!W56&gt;0),'D-SD'!W56,0)</f>
        <v>0</v>
      </c>
      <c r="X56">
        <f>IF(AND('D-B'!X56='D-B'!$A$1,'D-SD'!X56&gt;0),'D-SD'!X56,0)</f>
        <v>0</v>
      </c>
      <c r="Y56">
        <f>IF(AND('D-B'!Y56='D-B'!$A$1,'D-SD'!Y56&gt;0),'D-SD'!Y56,0)</f>
        <v>0</v>
      </c>
      <c r="Z56">
        <f>IF(AND('D-B'!Z56='D-B'!$A$1,'D-SD'!Z56&gt;0),'D-SD'!Z56,0)</f>
        <v>0</v>
      </c>
      <c r="AA56">
        <f>IF(AND('D-B'!AA56='D-B'!$A$1,'D-SD'!AA56&gt;0),'D-SD'!AA56,0)</f>
        <v>0</v>
      </c>
    </row>
    <row r="57" spans="1:27" x14ac:dyDescent="0.3">
      <c r="A57">
        <v>56</v>
      </c>
      <c r="B57">
        <f>IF(AND('D-B'!B57='D-B'!$A$1,'D-SD'!B57&gt;0),'D-SD'!B57,0)</f>
        <v>0</v>
      </c>
      <c r="C57">
        <f>IF(AND('D-B'!C57='D-B'!$A$1,'D-SD'!C57&gt;0),'D-SD'!C57,0)</f>
        <v>0</v>
      </c>
      <c r="D57">
        <f>IF(AND('D-B'!D57='D-B'!$A$1,'D-SD'!D57&gt;0),'D-SD'!D57,0)</f>
        <v>0</v>
      </c>
      <c r="E57">
        <f>IF(AND('D-B'!E57='D-B'!$A$1,'D-SD'!E57&gt;0),'D-SD'!E57,0)</f>
        <v>0</v>
      </c>
      <c r="F57">
        <f>IF(AND('D-B'!F57='D-B'!$A$1,'D-SD'!F57&gt;0),'D-SD'!F57,0)</f>
        <v>0</v>
      </c>
      <c r="G57">
        <f>IF(AND('D-B'!G57='D-B'!$A$1,'D-SD'!G57&gt;0),'D-SD'!G57,0)</f>
        <v>0</v>
      </c>
      <c r="H57">
        <f>IF(AND('D-B'!H57='D-B'!$A$1,'D-SD'!H57&gt;0),'D-SD'!H57,0)</f>
        <v>0</v>
      </c>
      <c r="I57">
        <f>IF(AND('D-B'!I57='D-B'!$A$1,'D-SD'!I57&gt;0),'D-SD'!I57,0)</f>
        <v>0</v>
      </c>
      <c r="J57">
        <f>IF(AND('D-B'!J57='D-B'!$A$1,'D-SD'!J57&gt;0),'D-SD'!J57,0)</f>
        <v>0</v>
      </c>
      <c r="K57">
        <f>IF(AND('D-B'!K57='D-B'!$A$1,'D-SD'!K57&gt;0),'D-SD'!K57,0)</f>
        <v>0</v>
      </c>
      <c r="L57">
        <f>IF(AND('D-B'!L57='D-B'!$A$1,'D-SD'!L57&gt;0),'D-SD'!L57,0)</f>
        <v>0</v>
      </c>
      <c r="M57">
        <f>IF(AND('D-B'!M57='D-B'!$A$1,'D-SD'!M57&gt;0),'D-SD'!M57,0)</f>
        <v>0</v>
      </c>
      <c r="N57">
        <f>IF(AND('D-B'!N57='D-B'!$A$1,'D-SD'!N57&gt;0),'D-SD'!N57,0)</f>
        <v>0</v>
      </c>
      <c r="O57">
        <f>IF(AND('D-B'!O57='D-B'!$A$1,'D-SD'!O57&gt;0),'D-SD'!O57,0)</f>
        <v>0</v>
      </c>
      <c r="P57">
        <f>IF(AND('D-B'!P57='D-B'!$A$1,'D-SD'!P57&gt;0),'D-SD'!P57,0)</f>
        <v>0</v>
      </c>
      <c r="Q57">
        <f>IF(AND('D-B'!Q57='D-B'!$A$1,'D-SD'!Q57&gt;0),'D-SD'!Q57,0)</f>
        <v>0</v>
      </c>
      <c r="R57">
        <f>IF(AND('D-B'!R57='D-B'!$A$1,'D-SD'!R57&gt;0),'D-SD'!R57,0)</f>
        <v>0</v>
      </c>
      <c r="S57">
        <f>IF(AND('D-B'!S57='D-B'!$A$1,'D-SD'!S57&gt;0),'D-SD'!S57,0)</f>
        <v>0</v>
      </c>
      <c r="T57">
        <f>IF(AND('D-B'!T57='D-B'!$A$1,'D-SD'!T57&gt;0),'D-SD'!T57,0)</f>
        <v>0</v>
      </c>
      <c r="U57">
        <f>IF(AND('D-B'!U57='D-B'!$A$1,'D-SD'!U57&gt;0),'D-SD'!U57,0)</f>
        <v>0</v>
      </c>
      <c r="V57">
        <f>IF(AND('D-B'!V57='D-B'!$A$1,'D-SD'!V57&gt;0),'D-SD'!V57,0)</f>
        <v>0</v>
      </c>
      <c r="W57">
        <f>IF(AND('D-B'!W57='D-B'!$A$1,'D-SD'!W57&gt;0),'D-SD'!W57,0)</f>
        <v>0</v>
      </c>
      <c r="X57">
        <f>IF(AND('D-B'!X57='D-B'!$A$1,'D-SD'!X57&gt;0),'D-SD'!X57,0)</f>
        <v>0</v>
      </c>
      <c r="Y57">
        <f>IF(AND('D-B'!Y57='D-B'!$A$1,'D-SD'!Y57&gt;0),'D-SD'!Y57,0)</f>
        <v>0</v>
      </c>
      <c r="Z57">
        <f>IF(AND('D-B'!Z57='D-B'!$A$1,'D-SD'!Z57&gt;0),'D-SD'!Z57,0)</f>
        <v>0</v>
      </c>
      <c r="AA57">
        <f>IF(AND('D-B'!AA57='D-B'!$A$1,'D-SD'!AA57&gt;0),'D-SD'!AA57,0)</f>
        <v>0</v>
      </c>
    </row>
    <row r="58" spans="1:27" x14ac:dyDescent="0.3">
      <c r="A58">
        <v>57</v>
      </c>
      <c r="B58">
        <f>IF(AND('D-B'!B58='D-B'!$A$1,'D-SD'!B58&gt;0),'D-SD'!B58,0)</f>
        <v>0</v>
      </c>
      <c r="C58">
        <f>IF(AND('D-B'!C58='D-B'!$A$1,'D-SD'!C58&gt;0),'D-SD'!C58,0)</f>
        <v>0</v>
      </c>
      <c r="D58">
        <f>IF(AND('D-B'!D58='D-B'!$A$1,'D-SD'!D58&gt;0),'D-SD'!D58,0)</f>
        <v>0</v>
      </c>
      <c r="E58">
        <f>IF(AND('D-B'!E58='D-B'!$A$1,'D-SD'!E58&gt;0),'D-SD'!E58,0)</f>
        <v>0</v>
      </c>
      <c r="F58">
        <f>IF(AND('D-B'!F58='D-B'!$A$1,'D-SD'!F58&gt;0),'D-SD'!F58,0)</f>
        <v>0</v>
      </c>
      <c r="G58">
        <f>IF(AND('D-B'!G58='D-B'!$A$1,'D-SD'!G58&gt;0),'D-SD'!G58,0)</f>
        <v>0</v>
      </c>
      <c r="H58">
        <f>IF(AND('D-B'!H58='D-B'!$A$1,'D-SD'!H58&gt;0),'D-SD'!H58,0)</f>
        <v>0</v>
      </c>
      <c r="I58">
        <f>IF(AND('D-B'!I58='D-B'!$A$1,'D-SD'!I58&gt;0),'D-SD'!I58,0)</f>
        <v>0</v>
      </c>
      <c r="J58">
        <f>IF(AND('D-B'!J58='D-B'!$A$1,'D-SD'!J58&gt;0),'D-SD'!J58,0)</f>
        <v>0</v>
      </c>
      <c r="K58">
        <f>IF(AND('D-B'!K58='D-B'!$A$1,'D-SD'!K58&gt;0),'D-SD'!K58,0)</f>
        <v>0</v>
      </c>
      <c r="L58">
        <f>IF(AND('D-B'!L58='D-B'!$A$1,'D-SD'!L58&gt;0),'D-SD'!L58,0)</f>
        <v>0</v>
      </c>
      <c r="M58">
        <f>IF(AND('D-B'!M58='D-B'!$A$1,'D-SD'!M58&gt;0),'D-SD'!M58,0)</f>
        <v>0</v>
      </c>
      <c r="N58">
        <f>IF(AND('D-B'!N58='D-B'!$A$1,'D-SD'!N58&gt;0),'D-SD'!N58,0)</f>
        <v>0</v>
      </c>
      <c r="O58">
        <f>IF(AND('D-B'!O58='D-B'!$A$1,'D-SD'!O58&gt;0),'D-SD'!O58,0)</f>
        <v>0</v>
      </c>
      <c r="P58">
        <f>IF(AND('D-B'!P58='D-B'!$A$1,'D-SD'!P58&gt;0),'D-SD'!P58,0)</f>
        <v>0</v>
      </c>
      <c r="Q58">
        <f>IF(AND('D-B'!Q58='D-B'!$A$1,'D-SD'!Q58&gt;0),'D-SD'!Q58,0)</f>
        <v>0</v>
      </c>
      <c r="R58">
        <f>IF(AND('D-B'!R58='D-B'!$A$1,'D-SD'!R58&gt;0),'D-SD'!R58,0)</f>
        <v>0</v>
      </c>
      <c r="S58">
        <f>IF(AND('D-B'!S58='D-B'!$A$1,'D-SD'!S58&gt;0),'D-SD'!S58,0)</f>
        <v>0</v>
      </c>
      <c r="T58">
        <f>IF(AND('D-B'!T58='D-B'!$A$1,'D-SD'!T58&gt;0),'D-SD'!T58,0)</f>
        <v>0</v>
      </c>
      <c r="U58">
        <f>IF(AND('D-B'!U58='D-B'!$A$1,'D-SD'!U58&gt;0),'D-SD'!U58,0)</f>
        <v>0</v>
      </c>
      <c r="V58">
        <f>IF(AND('D-B'!V58='D-B'!$A$1,'D-SD'!V58&gt;0),'D-SD'!V58,0)</f>
        <v>0</v>
      </c>
      <c r="W58">
        <f>IF(AND('D-B'!W58='D-B'!$A$1,'D-SD'!W58&gt;0),'D-SD'!W58,0)</f>
        <v>0</v>
      </c>
      <c r="X58">
        <f>IF(AND('D-B'!X58='D-B'!$A$1,'D-SD'!X58&gt;0),'D-SD'!X58,0)</f>
        <v>0</v>
      </c>
      <c r="Y58">
        <f>IF(AND('D-B'!Y58='D-B'!$A$1,'D-SD'!Y58&gt;0),'D-SD'!Y58,0)</f>
        <v>0</v>
      </c>
      <c r="Z58">
        <f>IF(AND('D-B'!Z58='D-B'!$A$1,'D-SD'!Z58&gt;0),'D-SD'!Z58,0)</f>
        <v>0</v>
      </c>
      <c r="AA58">
        <f>IF(AND('D-B'!AA58='D-B'!$A$1,'D-SD'!AA58&gt;0),'D-SD'!AA58,0)</f>
        <v>0</v>
      </c>
    </row>
    <row r="59" spans="1:27" x14ac:dyDescent="0.3">
      <c r="A59">
        <v>58</v>
      </c>
      <c r="B59">
        <f>IF(AND('D-B'!B59='D-B'!$A$1,'D-SD'!B59&gt;0),'D-SD'!B59,0)</f>
        <v>0</v>
      </c>
      <c r="C59">
        <f>IF(AND('D-B'!C59='D-B'!$A$1,'D-SD'!C59&gt;0),'D-SD'!C59,0)</f>
        <v>0</v>
      </c>
      <c r="D59">
        <f>IF(AND('D-B'!D59='D-B'!$A$1,'D-SD'!D59&gt;0),'D-SD'!D59,0)</f>
        <v>0</v>
      </c>
      <c r="E59">
        <f>IF(AND('D-B'!E59='D-B'!$A$1,'D-SD'!E59&gt;0),'D-SD'!E59,0)</f>
        <v>0</v>
      </c>
      <c r="F59">
        <f>IF(AND('D-B'!F59='D-B'!$A$1,'D-SD'!F59&gt;0),'D-SD'!F59,0)</f>
        <v>0</v>
      </c>
      <c r="G59">
        <f>IF(AND('D-B'!G59='D-B'!$A$1,'D-SD'!G59&gt;0),'D-SD'!G59,0)</f>
        <v>0</v>
      </c>
      <c r="H59">
        <f>IF(AND('D-B'!H59='D-B'!$A$1,'D-SD'!H59&gt;0),'D-SD'!H59,0)</f>
        <v>0</v>
      </c>
      <c r="I59">
        <f>IF(AND('D-B'!I59='D-B'!$A$1,'D-SD'!I59&gt;0),'D-SD'!I59,0)</f>
        <v>0</v>
      </c>
      <c r="J59">
        <f>IF(AND('D-B'!J59='D-B'!$A$1,'D-SD'!J59&gt;0),'D-SD'!J59,0)</f>
        <v>0</v>
      </c>
      <c r="K59">
        <f>IF(AND('D-B'!K59='D-B'!$A$1,'D-SD'!K59&gt;0),'D-SD'!K59,0)</f>
        <v>0</v>
      </c>
      <c r="L59">
        <f>IF(AND('D-B'!L59='D-B'!$A$1,'D-SD'!L59&gt;0),'D-SD'!L59,0)</f>
        <v>0</v>
      </c>
      <c r="M59">
        <f>IF(AND('D-B'!M59='D-B'!$A$1,'D-SD'!M59&gt;0),'D-SD'!M59,0)</f>
        <v>0</v>
      </c>
      <c r="N59">
        <f>IF(AND('D-B'!N59='D-B'!$A$1,'D-SD'!N59&gt;0),'D-SD'!N59,0)</f>
        <v>0</v>
      </c>
      <c r="O59">
        <f>IF(AND('D-B'!O59='D-B'!$A$1,'D-SD'!O59&gt;0),'D-SD'!O59,0)</f>
        <v>0</v>
      </c>
      <c r="P59">
        <f>IF(AND('D-B'!P59='D-B'!$A$1,'D-SD'!P59&gt;0),'D-SD'!P59,0)</f>
        <v>0</v>
      </c>
      <c r="Q59">
        <f>IF(AND('D-B'!Q59='D-B'!$A$1,'D-SD'!Q59&gt;0),'D-SD'!Q59,0)</f>
        <v>0</v>
      </c>
      <c r="R59">
        <f>IF(AND('D-B'!R59='D-B'!$A$1,'D-SD'!R59&gt;0),'D-SD'!R59,0)</f>
        <v>0</v>
      </c>
      <c r="S59">
        <f>IF(AND('D-B'!S59='D-B'!$A$1,'D-SD'!S59&gt;0),'D-SD'!S59,0)</f>
        <v>0</v>
      </c>
      <c r="T59">
        <f>IF(AND('D-B'!T59='D-B'!$A$1,'D-SD'!T59&gt;0),'D-SD'!T59,0)</f>
        <v>0</v>
      </c>
      <c r="U59">
        <f>IF(AND('D-B'!U59='D-B'!$A$1,'D-SD'!U59&gt;0),'D-SD'!U59,0)</f>
        <v>0</v>
      </c>
      <c r="V59">
        <f>IF(AND('D-B'!V59='D-B'!$A$1,'D-SD'!V59&gt;0),'D-SD'!V59,0)</f>
        <v>0</v>
      </c>
      <c r="W59">
        <f>IF(AND('D-B'!W59='D-B'!$A$1,'D-SD'!W59&gt;0),'D-SD'!W59,0)</f>
        <v>0</v>
      </c>
      <c r="X59">
        <f>IF(AND('D-B'!X59='D-B'!$A$1,'D-SD'!X59&gt;0),'D-SD'!X59,0)</f>
        <v>0</v>
      </c>
      <c r="Y59">
        <f>IF(AND('D-B'!Y59='D-B'!$A$1,'D-SD'!Y59&gt;0),'D-SD'!Y59,0)</f>
        <v>0</v>
      </c>
      <c r="Z59">
        <f>IF(AND('D-B'!Z59='D-B'!$A$1,'D-SD'!Z59&gt;0),'D-SD'!Z59,0)</f>
        <v>0</v>
      </c>
      <c r="AA59">
        <f>IF(AND('D-B'!AA59='D-B'!$A$1,'D-SD'!AA59&gt;0),'D-SD'!AA59,0)</f>
        <v>0</v>
      </c>
    </row>
    <row r="60" spans="1:27" x14ac:dyDescent="0.3">
      <c r="A60">
        <v>59</v>
      </c>
      <c r="B60">
        <f>IF(AND('D-B'!B60='D-B'!$A$1,'D-SD'!B60&gt;0),'D-SD'!B60,0)</f>
        <v>0</v>
      </c>
      <c r="C60">
        <f>IF(AND('D-B'!C60='D-B'!$A$1,'D-SD'!C60&gt;0),'D-SD'!C60,0)</f>
        <v>0</v>
      </c>
      <c r="D60">
        <f>IF(AND('D-B'!D60='D-B'!$A$1,'D-SD'!D60&gt;0),'D-SD'!D60,0)</f>
        <v>0</v>
      </c>
      <c r="E60">
        <f>IF(AND('D-B'!E60='D-B'!$A$1,'D-SD'!E60&gt;0),'D-SD'!E60,0)</f>
        <v>0</v>
      </c>
      <c r="F60">
        <f>IF(AND('D-B'!F60='D-B'!$A$1,'D-SD'!F60&gt;0),'D-SD'!F60,0)</f>
        <v>0</v>
      </c>
      <c r="G60">
        <f>IF(AND('D-B'!G60='D-B'!$A$1,'D-SD'!G60&gt;0),'D-SD'!G60,0)</f>
        <v>0</v>
      </c>
      <c r="H60">
        <f>IF(AND('D-B'!H60='D-B'!$A$1,'D-SD'!H60&gt;0),'D-SD'!H60,0)</f>
        <v>0</v>
      </c>
      <c r="I60">
        <f>IF(AND('D-B'!I60='D-B'!$A$1,'D-SD'!I60&gt;0),'D-SD'!I60,0)</f>
        <v>0</v>
      </c>
      <c r="J60">
        <f>IF(AND('D-B'!J60='D-B'!$A$1,'D-SD'!J60&gt;0),'D-SD'!J60,0)</f>
        <v>0</v>
      </c>
      <c r="K60">
        <f>IF(AND('D-B'!K60='D-B'!$A$1,'D-SD'!K60&gt;0),'D-SD'!K60,0)</f>
        <v>0</v>
      </c>
      <c r="L60">
        <f>IF(AND('D-B'!L60='D-B'!$A$1,'D-SD'!L60&gt;0),'D-SD'!L60,0)</f>
        <v>0</v>
      </c>
      <c r="M60">
        <f>IF(AND('D-B'!M60='D-B'!$A$1,'D-SD'!M60&gt;0),'D-SD'!M60,0)</f>
        <v>0</v>
      </c>
      <c r="N60">
        <f>IF(AND('D-B'!N60='D-B'!$A$1,'D-SD'!N60&gt;0),'D-SD'!N60,0)</f>
        <v>0</v>
      </c>
      <c r="O60">
        <f>IF(AND('D-B'!O60='D-B'!$A$1,'D-SD'!O60&gt;0),'D-SD'!O60,0)</f>
        <v>0</v>
      </c>
      <c r="P60">
        <f>IF(AND('D-B'!P60='D-B'!$A$1,'D-SD'!P60&gt;0),'D-SD'!P60,0)</f>
        <v>0</v>
      </c>
      <c r="Q60">
        <f>IF(AND('D-B'!Q60='D-B'!$A$1,'D-SD'!Q60&gt;0),'D-SD'!Q60,0)</f>
        <v>0</v>
      </c>
      <c r="R60">
        <f>IF(AND('D-B'!R60='D-B'!$A$1,'D-SD'!R60&gt;0),'D-SD'!R60,0)</f>
        <v>0</v>
      </c>
      <c r="S60">
        <f>IF(AND('D-B'!S60='D-B'!$A$1,'D-SD'!S60&gt;0),'D-SD'!S60,0)</f>
        <v>0</v>
      </c>
      <c r="T60">
        <f>IF(AND('D-B'!T60='D-B'!$A$1,'D-SD'!T60&gt;0),'D-SD'!T60,0)</f>
        <v>0</v>
      </c>
      <c r="U60">
        <f>IF(AND('D-B'!U60='D-B'!$A$1,'D-SD'!U60&gt;0),'D-SD'!U60,0)</f>
        <v>0</v>
      </c>
      <c r="V60">
        <f>IF(AND('D-B'!V60='D-B'!$A$1,'D-SD'!V60&gt;0),'D-SD'!V60,0)</f>
        <v>0</v>
      </c>
      <c r="W60">
        <f>IF(AND('D-B'!W60='D-B'!$A$1,'D-SD'!W60&gt;0),'D-SD'!W60,0)</f>
        <v>0</v>
      </c>
      <c r="X60">
        <f>IF(AND('D-B'!X60='D-B'!$A$1,'D-SD'!X60&gt;0),'D-SD'!X60,0)</f>
        <v>0</v>
      </c>
      <c r="Y60">
        <f>IF(AND('D-B'!Y60='D-B'!$A$1,'D-SD'!Y60&gt;0),'D-SD'!Y60,0)</f>
        <v>0</v>
      </c>
      <c r="Z60">
        <f>IF(AND('D-B'!Z60='D-B'!$A$1,'D-SD'!Z60&gt;0),'D-SD'!Z60,0)</f>
        <v>0</v>
      </c>
      <c r="AA60">
        <f>IF(AND('D-B'!AA60='D-B'!$A$1,'D-SD'!AA60&gt;0),'D-SD'!AA60,0)</f>
        <v>0</v>
      </c>
    </row>
    <row r="61" spans="1:27" x14ac:dyDescent="0.3">
      <c r="A61">
        <v>60</v>
      </c>
      <c r="B61">
        <f>IF(AND('D-B'!B61='D-B'!$A$1,'D-SD'!B61&gt;0),'D-SD'!B61,0)</f>
        <v>0</v>
      </c>
      <c r="C61">
        <f>IF(AND('D-B'!C61='D-B'!$A$1,'D-SD'!C61&gt;0),'D-SD'!C61,0)</f>
        <v>0</v>
      </c>
      <c r="D61">
        <f>IF(AND('D-B'!D61='D-B'!$A$1,'D-SD'!D61&gt;0),'D-SD'!D61,0)</f>
        <v>0</v>
      </c>
      <c r="E61">
        <f>IF(AND('D-B'!E61='D-B'!$A$1,'D-SD'!E61&gt;0),'D-SD'!E61,0)</f>
        <v>0</v>
      </c>
      <c r="F61">
        <f>IF(AND('D-B'!F61='D-B'!$A$1,'D-SD'!F61&gt;0),'D-SD'!F61,0)</f>
        <v>0</v>
      </c>
      <c r="G61">
        <f>IF(AND('D-B'!G61='D-B'!$A$1,'D-SD'!G61&gt;0),'D-SD'!G61,0)</f>
        <v>0</v>
      </c>
      <c r="H61">
        <f>IF(AND('D-B'!H61='D-B'!$A$1,'D-SD'!H61&gt;0),'D-SD'!H61,0)</f>
        <v>0</v>
      </c>
      <c r="I61">
        <f>IF(AND('D-B'!I61='D-B'!$A$1,'D-SD'!I61&gt;0),'D-SD'!I61,0)</f>
        <v>0</v>
      </c>
      <c r="J61">
        <f>IF(AND('D-B'!J61='D-B'!$A$1,'D-SD'!J61&gt;0),'D-SD'!J61,0)</f>
        <v>0</v>
      </c>
      <c r="K61">
        <f>IF(AND('D-B'!K61='D-B'!$A$1,'D-SD'!K61&gt;0),'D-SD'!K61,0)</f>
        <v>0</v>
      </c>
      <c r="L61">
        <f>IF(AND('D-B'!L61='D-B'!$A$1,'D-SD'!L61&gt;0),'D-SD'!L61,0)</f>
        <v>0</v>
      </c>
      <c r="M61">
        <f>IF(AND('D-B'!M61='D-B'!$A$1,'D-SD'!M61&gt;0),'D-SD'!M61,0)</f>
        <v>0</v>
      </c>
      <c r="N61">
        <f>IF(AND('D-B'!N61='D-B'!$A$1,'D-SD'!N61&gt;0),'D-SD'!N61,0)</f>
        <v>0</v>
      </c>
      <c r="O61">
        <f>IF(AND('D-B'!O61='D-B'!$A$1,'D-SD'!O61&gt;0),'D-SD'!O61,0)</f>
        <v>0</v>
      </c>
      <c r="P61">
        <f>IF(AND('D-B'!P61='D-B'!$A$1,'D-SD'!P61&gt;0),'D-SD'!P61,0)</f>
        <v>0</v>
      </c>
      <c r="Q61">
        <f>IF(AND('D-B'!Q61='D-B'!$A$1,'D-SD'!Q61&gt;0),'D-SD'!Q61,0)</f>
        <v>0</v>
      </c>
      <c r="R61">
        <f>IF(AND('D-B'!R61='D-B'!$A$1,'D-SD'!R61&gt;0),'D-SD'!R61,0)</f>
        <v>0</v>
      </c>
      <c r="S61">
        <f>IF(AND('D-B'!S61='D-B'!$A$1,'D-SD'!S61&gt;0),'D-SD'!S61,0)</f>
        <v>0</v>
      </c>
      <c r="T61">
        <f>IF(AND('D-B'!T61='D-B'!$A$1,'D-SD'!T61&gt;0),'D-SD'!T61,0)</f>
        <v>0</v>
      </c>
      <c r="U61">
        <f>IF(AND('D-B'!U61='D-B'!$A$1,'D-SD'!U61&gt;0),'D-SD'!U61,0)</f>
        <v>0</v>
      </c>
      <c r="V61">
        <f>IF(AND('D-B'!V61='D-B'!$A$1,'D-SD'!V61&gt;0),'D-SD'!V61,0)</f>
        <v>0</v>
      </c>
      <c r="W61">
        <f>IF(AND('D-B'!W61='D-B'!$A$1,'D-SD'!W61&gt;0),'D-SD'!W61,0)</f>
        <v>0</v>
      </c>
      <c r="X61">
        <f>IF(AND('D-B'!X61='D-B'!$A$1,'D-SD'!X61&gt;0),'D-SD'!X61,0)</f>
        <v>0</v>
      </c>
      <c r="Y61">
        <f>IF(AND('D-B'!Y61='D-B'!$A$1,'D-SD'!Y61&gt;0),'D-SD'!Y61,0)</f>
        <v>0</v>
      </c>
      <c r="Z61">
        <f>IF(AND('D-B'!Z61='D-B'!$A$1,'D-SD'!Z61&gt;0),'D-SD'!Z61,0)</f>
        <v>0</v>
      </c>
      <c r="AA61">
        <f>IF(AND('D-B'!AA61='D-B'!$A$1,'D-SD'!AA61&gt;0),'D-SD'!AA61,0)</f>
        <v>0</v>
      </c>
    </row>
    <row r="62" spans="1:27" x14ac:dyDescent="0.3">
      <c r="A62">
        <v>61</v>
      </c>
      <c r="B62">
        <f>IF(AND('D-B'!B62='D-B'!$A$1,'D-SD'!B62&gt;0),'D-SD'!B62,0)</f>
        <v>0</v>
      </c>
      <c r="C62">
        <f>IF(AND('D-B'!C62='D-B'!$A$1,'D-SD'!C62&gt;0),'D-SD'!C62,0)</f>
        <v>0</v>
      </c>
      <c r="D62">
        <f>IF(AND('D-B'!D62='D-B'!$A$1,'D-SD'!D62&gt;0),'D-SD'!D62,0)</f>
        <v>0</v>
      </c>
      <c r="E62">
        <f>IF(AND('D-B'!E62='D-B'!$A$1,'D-SD'!E62&gt;0),'D-SD'!E62,0)</f>
        <v>0</v>
      </c>
      <c r="F62">
        <f>IF(AND('D-B'!F62='D-B'!$A$1,'D-SD'!F62&gt;0),'D-SD'!F62,0)</f>
        <v>0</v>
      </c>
      <c r="G62">
        <f>IF(AND('D-B'!G62='D-B'!$A$1,'D-SD'!G62&gt;0),'D-SD'!G62,0)</f>
        <v>0</v>
      </c>
      <c r="H62">
        <f>IF(AND('D-B'!H62='D-B'!$A$1,'D-SD'!H62&gt;0),'D-SD'!H62,0)</f>
        <v>0</v>
      </c>
      <c r="I62">
        <f>IF(AND('D-B'!I62='D-B'!$A$1,'D-SD'!I62&gt;0),'D-SD'!I62,0)</f>
        <v>0</v>
      </c>
      <c r="J62">
        <f>IF(AND('D-B'!J62='D-B'!$A$1,'D-SD'!J62&gt;0),'D-SD'!J62,0)</f>
        <v>0</v>
      </c>
      <c r="K62">
        <f>IF(AND('D-B'!K62='D-B'!$A$1,'D-SD'!K62&gt;0),'D-SD'!K62,0)</f>
        <v>0</v>
      </c>
      <c r="L62">
        <f>IF(AND('D-B'!L62='D-B'!$A$1,'D-SD'!L62&gt;0),'D-SD'!L62,0)</f>
        <v>0</v>
      </c>
      <c r="M62">
        <f>IF(AND('D-B'!M62='D-B'!$A$1,'D-SD'!M62&gt;0),'D-SD'!M62,0)</f>
        <v>0</v>
      </c>
      <c r="N62">
        <f>IF(AND('D-B'!N62='D-B'!$A$1,'D-SD'!N62&gt;0),'D-SD'!N62,0)</f>
        <v>0</v>
      </c>
      <c r="O62">
        <f>IF(AND('D-B'!O62='D-B'!$A$1,'D-SD'!O62&gt;0),'D-SD'!O62,0)</f>
        <v>0</v>
      </c>
      <c r="P62">
        <f>IF(AND('D-B'!P62='D-B'!$A$1,'D-SD'!P62&gt;0),'D-SD'!P62,0)</f>
        <v>0</v>
      </c>
      <c r="Q62">
        <f>IF(AND('D-B'!Q62='D-B'!$A$1,'D-SD'!Q62&gt;0),'D-SD'!Q62,0)</f>
        <v>0</v>
      </c>
      <c r="R62">
        <f>IF(AND('D-B'!R62='D-B'!$A$1,'D-SD'!R62&gt;0),'D-SD'!R62,0)</f>
        <v>0</v>
      </c>
      <c r="S62">
        <f>IF(AND('D-B'!S62='D-B'!$A$1,'D-SD'!S62&gt;0),'D-SD'!S62,0)</f>
        <v>0</v>
      </c>
      <c r="T62">
        <f>IF(AND('D-B'!T62='D-B'!$A$1,'D-SD'!T62&gt;0),'D-SD'!T62,0)</f>
        <v>0</v>
      </c>
      <c r="U62">
        <f>IF(AND('D-B'!U62='D-B'!$A$1,'D-SD'!U62&gt;0),'D-SD'!U62,0)</f>
        <v>0</v>
      </c>
      <c r="V62">
        <f>IF(AND('D-B'!V62='D-B'!$A$1,'D-SD'!V62&gt;0),'D-SD'!V62,0)</f>
        <v>0</v>
      </c>
      <c r="W62">
        <f>IF(AND('D-B'!W62='D-B'!$A$1,'D-SD'!W62&gt;0),'D-SD'!W62,0)</f>
        <v>0</v>
      </c>
      <c r="X62">
        <f>IF(AND('D-B'!X62='D-B'!$A$1,'D-SD'!X62&gt;0),'D-SD'!X62,0)</f>
        <v>0</v>
      </c>
      <c r="Y62">
        <f>IF(AND('D-B'!Y62='D-B'!$A$1,'D-SD'!Y62&gt;0),'D-SD'!Y62,0)</f>
        <v>0</v>
      </c>
      <c r="Z62">
        <f>IF(AND('D-B'!Z62='D-B'!$A$1,'D-SD'!Z62&gt;0),'D-SD'!Z62,0)</f>
        <v>0</v>
      </c>
      <c r="AA62">
        <f>IF(AND('D-B'!AA62='D-B'!$A$1,'D-SD'!AA62&gt;0),'D-SD'!AA62,0)</f>
        <v>0</v>
      </c>
    </row>
    <row r="63" spans="1:27" x14ac:dyDescent="0.3">
      <c r="A63">
        <v>62</v>
      </c>
      <c r="B63">
        <f>IF(AND('D-B'!B63='D-B'!$A$1,'D-SD'!B63&gt;0),'D-SD'!B63,0)</f>
        <v>0</v>
      </c>
      <c r="C63">
        <f>IF(AND('D-B'!C63='D-B'!$A$1,'D-SD'!C63&gt;0),'D-SD'!C63,0)</f>
        <v>0</v>
      </c>
      <c r="D63">
        <f>IF(AND('D-B'!D63='D-B'!$A$1,'D-SD'!D63&gt;0),'D-SD'!D63,0)</f>
        <v>0</v>
      </c>
      <c r="E63">
        <f>IF(AND('D-B'!E63='D-B'!$A$1,'D-SD'!E63&gt;0),'D-SD'!E63,0)</f>
        <v>0</v>
      </c>
      <c r="F63">
        <f>IF(AND('D-B'!F63='D-B'!$A$1,'D-SD'!F63&gt;0),'D-SD'!F63,0)</f>
        <v>0</v>
      </c>
      <c r="G63">
        <f>IF(AND('D-B'!G63='D-B'!$A$1,'D-SD'!G63&gt;0),'D-SD'!G63,0)</f>
        <v>0</v>
      </c>
      <c r="H63">
        <f>IF(AND('D-B'!H63='D-B'!$A$1,'D-SD'!H63&gt;0),'D-SD'!H63,0)</f>
        <v>0</v>
      </c>
      <c r="I63">
        <f>IF(AND('D-B'!I63='D-B'!$A$1,'D-SD'!I63&gt;0),'D-SD'!I63,0)</f>
        <v>0</v>
      </c>
      <c r="J63">
        <f>IF(AND('D-B'!J63='D-B'!$A$1,'D-SD'!J63&gt;0),'D-SD'!J63,0)</f>
        <v>0</v>
      </c>
      <c r="K63">
        <f>IF(AND('D-B'!K63='D-B'!$A$1,'D-SD'!K63&gt;0),'D-SD'!K63,0)</f>
        <v>0</v>
      </c>
      <c r="L63">
        <f>IF(AND('D-B'!L63='D-B'!$A$1,'D-SD'!L63&gt;0),'D-SD'!L63,0)</f>
        <v>0</v>
      </c>
      <c r="M63">
        <f>IF(AND('D-B'!M63='D-B'!$A$1,'D-SD'!M63&gt;0),'D-SD'!M63,0)</f>
        <v>0</v>
      </c>
      <c r="N63">
        <f>IF(AND('D-B'!N63='D-B'!$A$1,'D-SD'!N63&gt;0),'D-SD'!N63,0)</f>
        <v>0</v>
      </c>
      <c r="O63">
        <f>IF(AND('D-B'!O63='D-B'!$A$1,'D-SD'!O63&gt;0),'D-SD'!O63,0)</f>
        <v>0</v>
      </c>
      <c r="P63">
        <f>IF(AND('D-B'!P63='D-B'!$A$1,'D-SD'!P63&gt;0),'D-SD'!P63,0)</f>
        <v>0</v>
      </c>
      <c r="Q63">
        <f>IF(AND('D-B'!Q63='D-B'!$A$1,'D-SD'!Q63&gt;0),'D-SD'!Q63,0)</f>
        <v>0</v>
      </c>
      <c r="R63">
        <f>IF(AND('D-B'!R63='D-B'!$A$1,'D-SD'!R63&gt;0),'D-SD'!R63,0)</f>
        <v>0</v>
      </c>
      <c r="S63">
        <f>IF(AND('D-B'!S63='D-B'!$A$1,'D-SD'!S63&gt;0),'D-SD'!S63,0)</f>
        <v>0</v>
      </c>
      <c r="T63">
        <f>IF(AND('D-B'!T63='D-B'!$A$1,'D-SD'!T63&gt;0),'D-SD'!T63,0)</f>
        <v>0</v>
      </c>
      <c r="U63">
        <f>IF(AND('D-B'!U63='D-B'!$A$1,'D-SD'!U63&gt;0),'D-SD'!U63,0)</f>
        <v>0</v>
      </c>
      <c r="V63">
        <f>IF(AND('D-B'!V63='D-B'!$A$1,'D-SD'!V63&gt;0),'D-SD'!V63,0)</f>
        <v>0</v>
      </c>
      <c r="W63">
        <f>IF(AND('D-B'!W63='D-B'!$A$1,'D-SD'!W63&gt;0),'D-SD'!W63,0)</f>
        <v>0</v>
      </c>
      <c r="X63">
        <f>IF(AND('D-B'!X63='D-B'!$A$1,'D-SD'!X63&gt;0),'D-SD'!X63,0)</f>
        <v>0</v>
      </c>
      <c r="Y63">
        <f>IF(AND('D-B'!Y63='D-B'!$A$1,'D-SD'!Y63&gt;0),'D-SD'!Y63,0)</f>
        <v>0</v>
      </c>
      <c r="Z63">
        <f>IF(AND('D-B'!Z63='D-B'!$A$1,'D-SD'!Z63&gt;0),'D-SD'!Z63,0)</f>
        <v>0</v>
      </c>
      <c r="AA63">
        <f>IF(AND('D-B'!AA63='D-B'!$A$1,'D-SD'!AA63&gt;0),'D-SD'!AA63,0)</f>
        <v>0</v>
      </c>
    </row>
    <row r="64" spans="1:27" x14ac:dyDescent="0.3">
      <c r="A64">
        <v>63</v>
      </c>
      <c r="B64">
        <f>IF(AND('D-B'!B64='D-B'!$A$1,'D-SD'!B64&gt;0),'D-SD'!B64,0)</f>
        <v>0</v>
      </c>
      <c r="C64">
        <f>IF(AND('D-B'!C64='D-B'!$A$1,'D-SD'!C64&gt;0),'D-SD'!C64,0)</f>
        <v>0</v>
      </c>
      <c r="D64">
        <f>IF(AND('D-B'!D64='D-B'!$A$1,'D-SD'!D64&gt;0),'D-SD'!D64,0)</f>
        <v>0</v>
      </c>
      <c r="E64">
        <f>IF(AND('D-B'!E64='D-B'!$A$1,'D-SD'!E64&gt;0),'D-SD'!E64,0)</f>
        <v>0</v>
      </c>
      <c r="F64">
        <f>IF(AND('D-B'!F64='D-B'!$A$1,'D-SD'!F64&gt;0),'D-SD'!F64,0)</f>
        <v>0</v>
      </c>
      <c r="G64">
        <f>IF(AND('D-B'!G64='D-B'!$A$1,'D-SD'!G64&gt;0),'D-SD'!G64,0)</f>
        <v>0</v>
      </c>
      <c r="H64">
        <f>IF(AND('D-B'!H64='D-B'!$A$1,'D-SD'!H64&gt;0),'D-SD'!H64,0)</f>
        <v>0</v>
      </c>
      <c r="I64">
        <f>IF(AND('D-B'!I64='D-B'!$A$1,'D-SD'!I64&gt;0),'D-SD'!I64,0)</f>
        <v>0</v>
      </c>
      <c r="J64">
        <f>IF(AND('D-B'!J64='D-B'!$A$1,'D-SD'!J64&gt;0),'D-SD'!J64,0)</f>
        <v>0</v>
      </c>
      <c r="K64">
        <f>IF(AND('D-B'!K64='D-B'!$A$1,'D-SD'!K64&gt;0),'D-SD'!K64,0)</f>
        <v>0</v>
      </c>
      <c r="L64">
        <f>IF(AND('D-B'!L64='D-B'!$A$1,'D-SD'!L64&gt;0),'D-SD'!L64,0)</f>
        <v>0</v>
      </c>
      <c r="M64">
        <f>IF(AND('D-B'!M64='D-B'!$A$1,'D-SD'!M64&gt;0),'D-SD'!M64,0)</f>
        <v>0</v>
      </c>
      <c r="N64">
        <f>IF(AND('D-B'!N64='D-B'!$A$1,'D-SD'!N64&gt;0),'D-SD'!N64,0)</f>
        <v>0</v>
      </c>
      <c r="O64">
        <f>IF(AND('D-B'!O64='D-B'!$A$1,'D-SD'!O64&gt;0),'D-SD'!O64,0)</f>
        <v>0</v>
      </c>
      <c r="P64">
        <f>IF(AND('D-B'!P64='D-B'!$A$1,'D-SD'!P64&gt;0),'D-SD'!P64,0)</f>
        <v>0</v>
      </c>
      <c r="Q64">
        <f>IF(AND('D-B'!Q64='D-B'!$A$1,'D-SD'!Q64&gt;0),'D-SD'!Q64,0)</f>
        <v>0</v>
      </c>
      <c r="R64">
        <f>IF(AND('D-B'!R64='D-B'!$A$1,'D-SD'!R64&gt;0),'D-SD'!R64,0)</f>
        <v>0</v>
      </c>
      <c r="S64">
        <f>IF(AND('D-B'!S64='D-B'!$A$1,'D-SD'!S64&gt;0),'D-SD'!S64,0)</f>
        <v>0</v>
      </c>
      <c r="T64">
        <f>IF(AND('D-B'!T64='D-B'!$A$1,'D-SD'!T64&gt;0),'D-SD'!T64,0)</f>
        <v>0</v>
      </c>
      <c r="U64">
        <f>IF(AND('D-B'!U64='D-B'!$A$1,'D-SD'!U64&gt;0),'D-SD'!U64,0)</f>
        <v>0</v>
      </c>
      <c r="V64">
        <f>IF(AND('D-B'!V64='D-B'!$A$1,'D-SD'!V64&gt;0),'D-SD'!V64,0)</f>
        <v>0</v>
      </c>
      <c r="W64">
        <f>IF(AND('D-B'!W64='D-B'!$A$1,'D-SD'!W64&gt;0),'D-SD'!W64,0)</f>
        <v>0</v>
      </c>
      <c r="X64">
        <f>IF(AND('D-B'!X64='D-B'!$A$1,'D-SD'!X64&gt;0),'D-SD'!X64,0)</f>
        <v>0</v>
      </c>
      <c r="Y64">
        <f>IF(AND('D-B'!Y64='D-B'!$A$1,'D-SD'!Y64&gt;0),'D-SD'!Y64,0)</f>
        <v>0</v>
      </c>
      <c r="Z64">
        <f>IF(AND('D-B'!Z64='D-B'!$A$1,'D-SD'!Z64&gt;0),'D-SD'!Z64,0)</f>
        <v>0</v>
      </c>
      <c r="AA64">
        <f>IF(AND('D-B'!AA64='D-B'!$A$1,'D-SD'!AA64&gt;0),'D-SD'!AA64,0)</f>
        <v>0</v>
      </c>
    </row>
    <row r="65" spans="1:27" x14ac:dyDescent="0.3">
      <c r="A65">
        <v>64</v>
      </c>
      <c r="B65">
        <f>IF(AND('D-B'!B65='D-B'!$A$1,'D-SD'!B65&gt;0),'D-SD'!B65,0)</f>
        <v>0</v>
      </c>
      <c r="C65">
        <f>IF(AND('D-B'!C65='D-B'!$A$1,'D-SD'!C65&gt;0),'D-SD'!C65,0)</f>
        <v>0</v>
      </c>
      <c r="D65">
        <f>IF(AND('D-B'!D65='D-B'!$A$1,'D-SD'!D65&gt;0),'D-SD'!D65,0)</f>
        <v>0</v>
      </c>
      <c r="E65">
        <f>IF(AND('D-B'!E65='D-B'!$A$1,'D-SD'!E65&gt;0),'D-SD'!E65,0)</f>
        <v>0</v>
      </c>
      <c r="F65">
        <f>IF(AND('D-B'!F65='D-B'!$A$1,'D-SD'!F65&gt;0),'D-SD'!F65,0)</f>
        <v>0</v>
      </c>
      <c r="G65">
        <f>IF(AND('D-B'!G65='D-B'!$A$1,'D-SD'!G65&gt;0),'D-SD'!G65,0)</f>
        <v>0</v>
      </c>
      <c r="H65">
        <f>IF(AND('D-B'!H65='D-B'!$A$1,'D-SD'!H65&gt;0),'D-SD'!H65,0)</f>
        <v>0</v>
      </c>
      <c r="I65">
        <f>IF(AND('D-B'!I65='D-B'!$A$1,'D-SD'!I65&gt;0),'D-SD'!I65,0)</f>
        <v>0</v>
      </c>
      <c r="J65">
        <f>IF(AND('D-B'!J65='D-B'!$A$1,'D-SD'!J65&gt;0),'D-SD'!J65,0)</f>
        <v>0</v>
      </c>
      <c r="K65">
        <f>IF(AND('D-B'!K65='D-B'!$A$1,'D-SD'!K65&gt;0),'D-SD'!K65,0)</f>
        <v>0</v>
      </c>
      <c r="L65">
        <f>IF(AND('D-B'!L65='D-B'!$A$1,'D-SD'!L65&gt;0),'D-SD'!L65,0)</f>
        <v>0</v>
      </c>
      <c r="M65">
        <f>IF(AND('D-B'!M65='D-B'!$A$1,'D-SD'!M65&gt;0),'D-SD'!M65,0)</f>
        <v>0</v>
      </c>
      <c r="N65">
        <f>IF(AND('D-B'!N65='D-B'!$A$1,'D-SD'!N65&gt;0),'D-SD'!N65,0)</f>
        <v>0</v>
      </c>
      <c r="O65">
        <f>IF(AND('D-B'!O65='D-B'!$A$1,'D-SD'!O65&gt;0),'D-SD'!O65,0)</f>
        <v>0</v>
      </c>
      <c r="P65">
        <f>IF(AND('D-B'!P65='D-B'!$A$1,'D-SD'!P65&gt;0),'D-SD'!P65,0)</f>
        <v>0</v>
      </c>
      <c r="Q65">
        <f>IF(AND('D-B'!Q65='D-B'!$A$1,'D-SD'!Q65&gt;0),'D-SD'!Q65,0)</f>
        <v>0</v>
      </c>
      <c r="R65">
        <f>IF(AND('D-B'!R65='D-B'!$A$1,'D-SD'!R65&gt;0),'D-SD'!R65,0)</f>
        <v>0</v>
      </c>
      <c r="S65">
        <f>IF(AND('D-B'!S65='D-B'!$A$1,'D-SD'!S65&gt;0),'D-SD'!S65,0)</f>
        <v>0</v>
      </c>
      <c r="T65">
        <f>IF(AND('D-B'!T65='D-B'!$A$1,'D-SD'!T65&gt;0),'D-SD'!T65,0)</f>
        <v>0</v>
      </c>
      <c r="U65">
        <f>IF(AND('D-B'!U65='D-B'!$A$1,'D-SD'!U65&gt;0),'D-SD'!U65,0)</f>
        <v>0</v>
      </c>
      <c r="V65">
        <f>IF(AND('D-B'!V65='D-B'!$A$1,'D-SD'!V65&gt;0),'D-SD'!V65,0)</f>
        <v>0</v>
      </c>
      <c r="W65">
        <f>IF(AND('D-B'!W65='D-B'!$A$1,'D-SD'!W65&gt;0),'D-SD'!W65,0)</f>
        <v>0</v>
      </c>
      <c r="X65">
        <f>IF(AND('D-B'!X65='D-B'!$A$1,'D-SD'!X65&gt;0),'D-SD'!X65,0)</f>
        <v>0</v>
      </c>
      <c r="Y65">
        <f>IF(AND('D-B'!Y65='D-B'!$A$1,'D-SD'!Y65&gt;0),'D-SD'!Y65,0)</f>
        <v>0</v>
      </c>
      <c r="Z65">
        <f>IF(AND('D-B'!Z65='D-B'!$A$1,'D-SD'!Z65&gt;0),'D-SD'!Z65,0)</f>
        <v>0</v>
      </c>
      <c r="AA65">
        <f>IF(AND('D-B'!AA65='D-B'!$A$1,'D-SD'!AA65&gt;0),'D-SD'!AA65,0)</f>
        <v>0</v>
      </c>
    </row>
    <row r="66" spans="1:27" x14ac:dyDescent="0.3">
      <c r="A66">
        <v>65</v>
      </c>
      <c r="B66">
        <f>IF(AND('D-B'!B66='D-B'!$A$1,'D-SD'!B66&gt;0),'D-SD'!B66,0)</f>
        <v>0</v>
      </c>
      <c r="C66">
        <f>IF(AND('D-B'!C66='D-B'!$A$1,'D-SD'!C66&gt;0),'D-SD'!C66,0)</f>
        <v>0</v>
      </c>
      <c r="D66">
        <f>IF(AND('D-B'!D66='D-B'!$A$1,'D-SD'!D66&gt;0),'D-SD'!D66,0)</f>
        <v>0</v>
      </c>
      <c r="E66">
        <f>IF(AND('D-B'!E66='D-B'!$A$1,'D-SD'!E66&gt;0),'D-SD'!E66,0)</f>
        <v>0</v>
      </c>
      <c r="F66">
        <f>IF(AND('D-B'!F66='D-B'!$A$1,'D-SD'!F66&gt;0),'D-SD'!F66,0)</f>
        <v>0</v>
      </c>
      <c r="G66">
        <f>IF(AND('D-B'!G66='D-B'!$A$1,'D-SD'!G66&gt;0),'D-SD'!G66,0)</f>
        <v>0</v>
      </c>
      <c r="H66">
        <f>IF(AND('D-B'!H66='D-B'!$A$1,'D-SD'!H66&gt;0),'D-SD'!H66,0)</f>
        <v>0</v>
      </c>
      <c r="I66">
        <f>IF(AND('D-B'!I66='D-B'!$A$1,'D-SD'!I66&gt;0),'D-SD'!I66,0)</f>
        <v>0</v>
      </c>
      <c r="J66">
        <f>IF(AND('D-B'!J66='D-B'!$A$1,'D-SD'!J66&gt;0),'D-SD'!J66,0)</f>
        <v>0</v>
      </c>
      <c r="K66">
        <f>IF(AND('D-B'!K66='D-B'!$A$1,'D-SD'!K66&gt;0),'D-SD'!K66,0)</f>
        <v>0</v>
      </c>
      <c r="L66">
        <f>IF(AND('D-B'!L66='D-B'!$A$1,'D-SD'!L66&gt;0),'D-SD'!L66,0)</f>
        <v>0</v>
      </c>
      <c r="M66">
        <f>IF(AND('D-B'!M66='D-B'!$A$1,'D-SD'!M66&gt;0),'D-SD'!M66,0)</f>
        <v>0</v>
      </c>
      <c r="N66">
        <f>IF(AND('D-B'!N66='D-B'!$A$1,'D-SD'!N66&gt;0),'D-SD'!N66,0)</f>
        <v>0</v>
      </c>
      <c r="O66">
        <f>IF(AND('D-B'!O66='D-B'!$A$1,'D-SD'!O66&gt;0),'D-SD'!O66,0)</f>
        <v>0</v>
      </c>
      <c r="P66">
        <f>IF(AND('D-B'!P66='D-B'!$A$1,'D-SD'!P66&gt;0),'D-SD'!P66,0)</f>
        <v>0</v>
      </c>
      <c r="Q66">
        <f>IF(AND('D-B'!Q66='D-B'!$A$1,'D-SD'!Q66&gt;0),'D-SD'!Q66,0)</f>
        <v>0</v>
      </c>
      <c r="R66">
        <f>IF(AND('D-B'!R66='D-B'!$A$1,'D-SD'!R66&gt;0),'D-SD'!R66,0)</f>
        <v>0</v>
      </c>
      <c r="S66">
        <f>IF(AND('D-B'!S66='D-B'!$A$1,'D-SD'!S66&gt;0),'D-SD'!S66,0)</f>
        <v>0</v>
      </c>
      <c r="T66">
        <f>IF(AND('D-B'!T66='D-B'!$A$1,'D-SD'!T66&gt;0),'D-SD'!T66,0)</f>
        <v>0</v>
      </c>
      <c r="U66">
        <f>IF(AND('D-B'!U66='D-B'!$A$1,'D-SD'!U66&gt;0),'D-SD'!U66,0)</f>
        <v>0</v>
      </c>
      <c r="V66">
        <f>IF(AND('D-B'!V66='D-B'!$A$1,'D-SD'!V66&gt;0),'D-SD'!V66,0)</f>
        <v>0</v>
      </c>
      <c r="W66">
        <f>IF(AND('D-B'!W66='D-B'!$A$1,'D-SD'!W66&gt;0),'D-SD'!W66,0)</f>
        <v>0</v>
      </c>
      <c r="X66">
        <f>IF(AND('D-B'!X66='D-B'!$A$1,'D-SD'!X66&gt;0),'D-SD'!X66,0)</f>
        <v>0</v>
      </c>
      <c r="Y66">
        <f>IF(AND('D-B'!Y66='D-B'!$A$1,'D-SD'!Y66&gt;0),'D-SD'!Y66,0)</f>
        <v>0</v>
      </c>
      <c r="Z66">
        <f>IF(AND('D-B'!Z66='D-B'!$A$1,'D-SD'!Z66&gt;0),'D-SD'!Z66,0)</f>
        <v>0</v>
      </c>
      <c r="AA66">
        <f>IF(AND('D-B'!AA66='D-B'!$A$1,'D-SD'!AA66&gt;0),'D-SD'!AA66,0)</f>
        <v>0</v>
      </c>
    </row>
    <row r="67" spans="1:27" x14ac:dyDescent="0.3">
      <c r="A67">
        <v>66</v>
      </c>
      <c r="B67">
        <f>IF(AND('D-B'!B67='D-B'!$A$1,'D-SD'!B67&gt;0),'D-SD'!B67,0)</f>
        <v>0</v>
      </c>
      <c r="C67">
        <f>IF(AND('D-B'!C67='D-B'!$A$1,'D-SD'!C67&gt;0),'D-SD'!C67,0)</f>
        <v>0</v>
      </c>
      <c r="D67">
        <f>IF(AND('D-B'!D67='D-B'!$A$1,'D-SD'!D67&gt;0),'D-SD'!D67,0)</f>
        <v>0</v>
      </c>
      <c r="E67">
        <f>IF(AND('D-B'!E67='D-B'!$A$1,'D-SD'!E67&gt;0),'D-SD'!E67,0)</f>
        <v>0</v>
      </c>
      <c r="F67">
        <f>IF(AND('D-B'!F67='D-B'!$A$1,'D-SD'!F67&gt;0),'D-SD'!F67,0)</f>
        <v>0</v>
      </c>
      <c r="G67">
        <f>IF(AND('D-B'!G67='D-B'!$A$1,'D-SD'!G67&gt;0),'D-SD'!G67,0)</f>
        <v>0</v>
      </c>
      <c r="H67">
        <f>IF(AND('D-B'!H67='D-B'!$A$1,'D-SD'!H67&gt;0),'D-SD'!H67,0)</f>
        <v>0</v>
      </c>
      <c r="I67">
        <f>IF(AND('D-B'!I67='D-B'!$A$1,'D-SD'!I67&gt;0),'D-SD'!I67,0)</f>
        <v>0</v>
      </c>
      <c r="J67">
        <f>IF(AND('D-B'!J67='D-B'!$A$1,'D-SD'!J67&gt;0),'D-SD'!J67,0)</f>
        <v>0</v>
      </c>
      <c r="K67">
        <f>IF(AND('D-B'!K67='D-B'!$A$1,'D-SD'!K67&gt;0),'D-SD'!K67,0)</f>
        <v>0</v>
      </c>
      <c r="L67">
        <f>IF(AND('D-B'!L67='D-B'!$A$1,'D-SD'!L67&gt;0),'D-SD'!L67,0)</f>
        <v>0</v>
      </c>
      <c r="M67">
        <f>IF(AND('D-B'!M67='D-B'!$A$1,'D-SD'!M67&gt;0),'D-SD'!M67,0)</f>
        <v>0</v>
      </c>
      <c r="N67">
        <f>IF(AND('D-B'!N67='D-B'!$A$1,'D-SD'!N67&gt;0),'D-SD'!N67,0)</f>
        <v>0</v>
      </c>
      <c r="O67">
        <f>IF(AND('D-B'!O67='D-B'!$A$1,'D-SD'!O67&gt;0),'D-SD'!O67,0)</f>
        <v>0</v>
      </c>
      <c r="P67">
        <f>IF(AND('D-B'!P67='D-B'!$A$1,'D-SD'!P67&gt;0),'D-SD'!P67,0)</f>
        <v>0</v>
      </c>
      <c r="Q67">
        <f>IF(AND('D-B'!Q67='D-B'!$A$1,'D-SD'!Q67&gt;0),'D-SD'!Q67,0)</f>
        <v>0</v>
      </c>
      <c r="R67">
        <f>IF(AND('D-B'!R67='D-B'!$A$1,'D-SD'!R67&gt;0),'D-SD'!R67,0)</f>
        <v>0</v>
      </c>
      <c r="S67">
        <f>IF(AND('D-B'!S67='D-B'!$A$1,'D-SD'!S67&gt;0),'D-SD'!S67,0)</f>
        <v>0</v>
      </c>
      <c r="T67">
        <f>IF(AND('D-B'!T67='D-B'!$A$1,'D-SD'!T67&gt;0),'D-SD'!T67,0)</f>
        <v>0</v>
      </c>
      <c r="U67">
        <f>IF(AND('D-B'!U67='D-B'!$A$1,'D-SD'!U67&gt;0),'D-SD'!U67,0)</f>
        <v>0</v>
      </c>
      <c r="V67">
        <f>IF(AND('D-B'!V67='D-B'!$A$1,'D-SD'!V67&gt;0),'D-SD'!V67,0)</f>
        <v>0</v>
      </c>
      <c r="W67">
        <f>IF(AND('D-B'!W67='D-B'!$A$1,'D-SD'!W67&gt;0),'D-SD'!W67,0)</f>
        <v>0</v>
      </c>
      <c r="X67">
        <f>IF(AND('D-B'!X67='D-B'!$A$1,'D-SD'!X67&gt;0),'D-SD'!X67,0)</f>
        <v>0</v>
      </c>
      <c r="Y67">
        <f>IF(AND('D-B'!Y67='D-B'!$A$1,'D-SD'!Y67&gt;0),'D-SD'!Y67,0)</f>
        <v>0</v>
      </c>
      <c r="Z67">
        <f>IF(AND('D-B'!Z67='D-B'!$A$1,'D-SD'!Z67&gt;0),'D-SD'!Z67,0)</f>
        <v>0</v>
      </c>
      <c r="AA67">
        <f>IF(AND('D-B'!AA67='D-B'!$A$1,'D-SD'!AA67&gt;0),'D-SD'!AA67,0)</f>
        <v>0</v>
      </c>
    </row>
    <row r="68" spans="1:27" x14ac:dyDescent="0.3">
      <c r="A68">
        <v>67</v>
      </c>
      <c r="B68">
        <f>IF(AND('D-B'!B68='D-B'!$A$1,'D-SD'!B68&gt;0),'D-SD'!B68,0)</f>
        <v>0</v>
      </c>
      <c r="C68">
        <f>IF(AND('D-B'!C68='D-B'!$A$1,'D-SD'!C68&gt;0),'D-SD'!C68,0)</f>
        <v>0</v>
      </c>
      <c r="D68">
        <f>IF(AND('D-B'!D68='D-B'!$A$1,'D-SD'!D68&gt;0),'D-SD'!D68,0)</f>
        <v>0</v>
      </c>
      <c r="E68">
        <f>IF(AND('D-B'!E68='D-B'!$A$1,'D-SD'!E68&gt;0),'D-SD'!E68,0)</f>
        <v>0</v>
      </c>
      <c r="F68">
        <f>IF(AND('D-B'!F68='D-B'!$A$1,'D-SD'!F68&gt;0),'D-SD'!F68,0)</f>
        <v>0</v>
      </c>
      <c r="G68">
        <f>IF(AND('D-B'!G68='D-B'!$A$1,'D-SD'!G68&gt;0),'D-SD'!G68,0)</f>
        <v>0</v>
      </c>
      <c r="H68">
        <f>IF(AND('D-B'!H68='D-B'!$A$1,'D-SD'!H68&gt;0),'D-SD'!H68,0)</f>
        <v>0</v>
      </c>
      <c r="I68">
        <f>IF(AND('D-B'!I68='D-B'!$A$1,'D-SD'!I68&gt;0),'D-SD'!I68,0)</f>
        <v>0</v>
      </c>
      <c r="J68">
        <f>IF(AND('D-B'!J68='D-B'!$A$1,'D-SD'!J68&gt;0),'D-SD'!J68,0)</f>
        <v>0</v>
      </c>
      <c r="K68">
        <f>IF(AND('D-B'!K68='D-B'!$A$1,'D-SD'!K68&gt;0),'D-SD'!K68,0)</f>
        <v>0</v>
      </c>
      <c r="L68">
        <f>IF(AND('D-B'!L68='D-B'!$A$1,'D-SD'!L68&gt;0),'D-SD'!L68,0)</f>
        <v>0</v>
      </c>
      <c r="M68">
        <f>IF(AND('D-B'!M68='D-B'!$A$1,'D-SD'!M68&gt;0),'D-SD'!M68,0)</f>
        <v>0</v>
      </c>
      <c r="N68">
        <f>IF(AND('D-B'!N68='D-B'!$A$1,'D-SD'!N68&gt;0),'D-SD'!N68,0)</f>
        <v>0</v>
      </c>
      <c r="O68">
        <f>IF(AND('D-B'!O68='D-B'!$A$1,'D-SD'!O68&gt;0),'D-SD'!O68,0)</f>
        <v>0</v>
      </c>
      <c r="P68">
        <f>IF(AND('D-B'!P68='D-B'!$A$1,'D-SD'!P68&gt;0),'D-SD'!P68,0)</f>
        <v>0</v>
      </c>
      <c r="Q68">
        <f>IF(AND('D-B'!Q68='D-B'!$A$1,'D-SD'!Q68&gt;0),'D-SD'!Q68,0)</f>
        <v>0</v>
      </c>
      <c r="R68">
        <f>IF(AND('D-B'!R68='D-B'!$A$1,'D-SD'!R68&gt;0),'D-SD'!R68,0)</f>
        <v>0</v>
      </c>
      <c r="S68">
        <f>IF(AND('D-B'!S68='D-B'!$A$1,'D-SD'!S68&gt;0),'D-SD'!S68,0)</f>
        <v>0</v>
      </c>
      <c r="T68">
        <f>IF(AND('D-B'!T68='D-B'!$A$1,'D-SD'!T68&gt;0),'D-SD'!T68,0)</f>
        <v>0</v>
      </c>
      <c r="U68">
        <f>IF(AND('D-B'!U68='D-B'!$A$1,'D-SD'!U68&gt;0),'D-SD'!U68,0)</f>
        <v>0</v>
      </c>
      <c r="V68">
        <f>IF(AND('D-B'!V68='D-B'!$A$1,'D-SD'!V68&gt;0),'D-SD'!V68,0)</f>
        <v>0</v>
      </c>
      <c r="W68">
        <f>IF(AND('D-B'!W68='D-B'!$A$1,'D-SD'!W68&gt;0),'D-SD'!W68,0)</f>
        <v>0</v>
      </c>
      <c r="X68">
        <f>IF(AND('D-B'!X68='D-B'!$A$1,'D-SD'!X68&gt;0),'D-SD'!X68,0)</f>
        <v>0</v>
      </c>
      <c r="Y68">
        <f>IF(AND('D-B'!Y68='D-B'!$A$1,'D-SD'!Y68&gt;0),'D-SD'!Y68,0)</f>
        <v>0</v>
      </c>
      <c r="Z68">
        <f>IF(AND('D-B'!Z68='D-B'!$A$1,'D-SD'!Z68&gt;0),'D-SD'!Z68,0)</f>
        <v>0</v>
      </c>
      <c r="AA68">
        <f>IF(AND('D-B'!AA68='D-B'!$A$1,'D-SD'!AA68&gt;0),'D-SD'!AA68,0)</f>
        <v>0</v>
      </c>
    </row>
    <row r="69" spans="1:27" x14ac:dyDescent="0.3">
      <c r="A69">
        <v>68</v>
      </c>
      <c r="B69">
        <f>IF(AND('D-B'!B69='D-B'!$A$1,'D-SD'!B69&gt;0),'D-SD'!B69,0)</f>
        <v>0</v>
      </c>
      <c r="C69">
        <f>IF(AND('D-B'!C69='D-B'!$A$1,'D-SD'!C69&gt;0),'D-SD'!C69,0)</f>
        <v>0</v>
      </c>
      <c r="D69">
        <f>IF(AND('D-B'!D69='D-B'!$A$1,'D-SD'!D69&gt;0),'D-SD'!D69,0)</f>
        <v>0</v>
      </c>
      <c r="E69">
        <f>IF(AND('D-B'!E69='D-B'!$A$1,'D-SD'!E69&gt;0),'D-SD'!E69,0)</f>
        <v>0</v>
      </c>
      <c r="F69">
        <f>IF(AND('D-B'!F69='D-B'!$A$1,'D-SD'!F69&gt;0),'D-SD'!F69,0)</f>
        <v>0</v>
      </c>
      <c r="G69">
        <f>IF(AND('D-B'!G69='D-B'!$A$1,'D-SD'!G69&gt;0),'D-SD'!G69,0)</f>
        <v>0</v>
      </c>
      <c r="H69">
        <f>IF(AND('D-B'!H69='D-B'!$A$1,'D-SD'!H69&gt;0),'D-SD'!H69,0)</f>
        <v>0</v>
      </c>
      <c r="I69">
        <f>IF(AND('D-B'!I69='D-B'!$A$1,'D-SD'!I69&gt;0),'D-SD'!I69,0)</f>
        <v>0</v>
      </c>
      <c r="J69">
        <f>IF(AND('D-B'!J69='D-B'!$A$1,'D-SD'!J69&gt;0),'D-SD'!J69,0)</f>
        <v>0</v>
      </c>
      <c r="K69">
        <f>IF(AND('D-B'!K69='D-B'!$A$1,'D-SD'!K69&gt;0),'D-SD'!K69,0)</f>
        <v>0</v>
      </c>
      <c r="L69">
        <f>IF(AND('D-B'!L69='D-B'!$A$1,'D-SD'!L69&gt;0),'D-SD'!L69,0)</f>
        <v>0</v>
      </c>
      <c r="M69">
        <f>IF(AND('D-B'!M69='D-B'!$A$1,'D-SD'!M69&gt;0),'D-SD'!M69,0)</f>
        <v>0</v>
      </c>
      <c r="N69">
        <f>IF(AND('D-B'!N69='D-B'!$A$1,'D-SD'!N69&gt;0),'D-SD'!N69,0)</f>
        <v>0</v>
      </c>
      <c r="O69">
        <f>IF(AND('D-B'!O69='D-B'!$A$1,'D-SD'!O69&gt;0),'D-SD'!O69,0)</f>
        <v>0</v>
      </c>
      <c r="P69">
        <f>IF(AND('D-B'!P69='D-B'!$A$1,'D-SD'!P69&gt;0),'D-SD'!P69,0)</f>
        <v>0</v>
      </c>
      <c r="Q69">
        <f>IF(AND('D-B'!Q69='D-B'!$A$1,'D-SD'!Q69&gt;0),'D-SD'!Q69,0)</f>
        <v>0</v>
      </c>
      <c r="R69">
        <f>IF(AND('D-B'!R69='D-B'!$A$1,'D-SD'!R69&gt;0),'D-SD'!R69,0)</f>
        <v>0</v>
      </c>
      <c r="S69">
        <f>IF(AND('D-B'!S69='D-B'!$A$1,'D-SD'!S69&gt;0),'D-SD'!S69,0)</f>
        <v>0</v>
      </c>
      <c r="T69">
        <f>IF(AND('D-B'!T69='D-B'!$A$1,'D-SD'!T69&gt;0),'D-SD'!T69,0)</f>
        <v>0</v>
      </c>
      <c r="U69">
        <f>IF(AND('D-B'!U69='D-B'!$A$1,'D-SD'!U69&gt;0),'D-SD'!U69,0)</f>
        <v>0</v>
      </c>
      <c r="V69">
        <f>IF(AND('D-B'!V69='D-B'!$A$1,'D-SD'!V69&gt;0),'D-SD'!V69,0)</f>
        <v>0</v>
      </c>
      <c r="W69">
        <f>IF(AND('D-B'!W69='D-B'!$A$1,'D-SD'!W69&gt;0),'D-SD'!W69,0)</f>
        <v>0</v>
      </c>
      <c r="X69">
        <f>IF(AND('D-B'!X69='D-B'!$A$1,'D-SD'!X69&gt;0),'D-SD'!X69,0)</f>
        <v>0</v>
      </c>
      <c r="Y69">
        <f>IF(AND('D-B'!Y69='D-B'!$A$1,'D-SD'!Y69&gt;0),'D-SD'!Y69,0)</f>
        <v>0</v>
      </c>
      <c r="Z69">
        <f>IF(AND('D-B'!Z69='D-B'!$A$1,'D-SD'!Z69&gt;0),'D-SD'!Z69,0)</f>
        <v>0</v>
      </c>
      <c r="AA69">
        <f>IF(AND('D-B'!AA69='D-B'!$A$1,'D-SD'!AA69&gt;0),'D-SD'!AA69,0)</f>
        <v>0</v>
      </c>
    </row>
    <row r="70" spans="1:27" x14ac:dyDescent="0.3">
      <c r="A70">
        <v>69</v>
      </c>
      <c r="B70">
        <f>IF(AND('D-B'!B70='D-B'!$A$1,'D-SD'!B70&gt;0),'D-SD'!B70,0)</f>
        <v>0</v>
      </c>
      <c r="C70">
        <f>IF(AND('D-B'!C70='D-B'!$A$1,'D-SD'!C70&gt;0),'D-SD'!C70,0)</f>
        <v>0</v>
      </c>
      <c r="D70">
        <f>IF(AND('D-B'!D70='D-B'!$A$1,'D-SD'!D70&gt;0),'D-SD'!D70,0)</f>
        <v>0</v>
      </c>
      <c r="E70">
        <f>IF(AND('D-B'!E70='D-B'!$A$1,'D-SD'!E70&gt;0),'D-SD'!E70,0)</f>
        <v>0</v>
      </c>
      <c r="F70">
        <f>IF(AND('D-B'!F70='D-B'!$A$1,'D-SD'!F70&gt;0),'D-SD'!F70,0)</f>
        <v>0</v>
      </c>
      <c r="G70">
        <f>IF(AND('D-B'!G70='D-B'!$A$1,'D-SD'!G70&gt;0),'D-SD'!G70,0)</f>
        <v>0</v>
      </c>
      <c r="H70">
        <f>IF(AND('D-B'!H70='D-B'!$A$1,'D-SD'!H70&gt;0),'D-SD'!H70,0)</f>
        <v>0</v>
      </c>
      <c r="I70">
        <f>IF(AND('D-B'!I70='D-B'!$A$1,'D-SD'!I70&gt;0),'D-SD'!I70,0)</f>
        <v>0</v>
      </c>
      <c r="J70">
        <f>IF(AND('D-B'!J70='D-B'!$A$1,'D-SD'!J70&gt;0),'D-SD'!J70,0)</f>
        <v>0</v>
      </c>
      <c r="K70">
        <f>IF(AND('D-B'!K70='D-B'!$A$1,'D-SD'!K70&gt;0),'D-SD'!K70,0)</f>
        <v>0</v>
      </c>
      <c r="L70">
        <f>IF(AND('D-B'!L70='D-B'!$A$1,'D-SD'!L70&gt;0),'D-SD'!L70,0)</f>
        <v>0</v>
      </c>
      <c r="M70">
        <f>IF(AND('D-B'!M70='D-B'!$A$1,'D-SD'!M70&gt;0),'D-SD'!M70,0)</f>
        <v>0</v>
      </c>
      <c r="N70">
        <f>IF(AND('D-B'!N70='D-B'!$A$1,'D-SD'!N70&gt;0),'D-SD'!N70,0)</f>
        <v>0</v>
      </c>
      <c r="O70">
        <f>IF(AND('D-B'!O70='D-B'!$A$1,'D-SD'!O70&gt;0),'D-SD'!O70,0)</f>
        <v>0</v>
      </c>
      <c r="P70">
        <f>IF(AND('D-B'!P70='D-B'!$A$1,'D-SD'!P70&gt;0),'D-SD'!P70,0)</f>
        <v>0</v>
      </c>
      <c r="Q70">
        <f>IF(AND('D-B'!Q70='D-B'!$A$1,'D-SD'!Q70&gt;0),'D-SD'!Q70,0)</f>
        <v>0</v>
      </c>
      <c r="R70">
        <f>IF(AND('D-B'!R70='D-B'!$A$1,'D-SD'!R70&gt;0),'D-SD'!R70,0)</f>
        <v>0</v>
      </c>
      <c r="S70">
        <f>IF(AND('D-B'!S70='D-B'!$A$1,'D-SD'!S70&gt;0),'D-SD'!S70,0)</f>
        <v>0</v>
      </c>
      <c r="T70">
        <f>IF(AND('D-B'!T70='D-B'!$A$1,'D-SD'!T70&gt;0),'D-SD'!T70,0)</f>
        <v>0</v>
      </c>
      <c r="U70">
        <f>IF(AND('D-B'!U70='D-B'!$A$1,'D-SD'!U70&gt;0),'D-SD'!U70,0)</f>
        <v>0</v>
      </c>
      <c r="V70">
        <f>IF(AND('D-B'!V70='D-B'!$A$1,'D-SD'!V70&gt;0),'D-SD'!V70,0)</f>
        <v>0</v>
      </c>
      <c r="W70">
        <f>IF(AND('D-B'!W70='D-B'!$A$1,'D-SD'!W70&gt;0),'D-SD'!W70,0)</f>
        <v>0</v>
      </c>
      <c r="X70">
        <f>IF(AND('D-B'!X70='D-B'!$A$1,'D-SD'!X70&gt;0),'D-SD'!X70,0)</f>
        <v>0</v>
      </c>
      <c r="Y70">
        <f>IF(AND('D-B'!Y70='D-B'!$A$1,'D-SD'!Y70&gt;0),'D-SD'!Y70,0)</f>
        <v>0</v>
      </c>
      <c r="Z70">
        <f>IF(AND('D-B'!Z70='D-B'!$A$1,'D-SD'!Z70&gt;0),'D-SD'!Z70,0)</f>
        <v>0</v>
      </c>
      <c r="AA70">
        <f>IF(AND('D-B'!AA70='D-B'!$A$1,'D-SD'!AA70&gt;0),'D-SD'!AA70,0)</f>
        <v>0</v>
      </c>
    </row>
    <row r="71" spans="1:27" x14ac:dyDescent="0.3">
      <c r="A71">
        <v>70</v>
      </c>
      <c r="B71">
        <f>IF(AND('D-B'!B71='D-B'!$A$1,'D-SD'!B71&gt;0),'D-SD'!B71,0)</f>
        <v>0</v>
      </c>
      <c r="C71">
        <f>IF(AND('D-B'!C71='D-B'!$A$1,'D-SD'!C71&gt;0),'D-SD'!C71,0)</f>
        <v>0</v>
      </c>
      <c r="D71">
        <f>IF(AND('D-B'!D71='D-B'!$A$1,'D-SD'!D71&gt;0),'D-SD'!D71,0)</f>
        <v>0</v>
      </c>
      <c r="E71">
        <f>IF(AND('D-B'!E71='D-B'!$A$1,'D-SD'!E71&gt;0),'D-SD'!E71,0)</f>
        <v>0</v>
      </c>
      <c r="F71">
        <f>IF(AND('D-B'!F71='D-B'!$A$1,'D-SD'!F71&gt;0),'D-SD'!F71,0)</f>
        <v>0</v>
      </c>
      <c r="G71">
        <f>IF(AND('D-B'!G71='D-B'!$A$1,'D-SD'!G71&gt;0),'D-SD'!G71,0)</f>
        <v>0</v>
      </c>
      <c r="H71">
        <f>IF(AND('D-B'!H71='D-B'!$A$1,'D-SD'!H71&gt;0),'D-SD'!H71,0)</f>
        <v>0</v>
      </c>
      <c r="I71">
        <f>IF(AND('D-B'!I71='D-B'!$A$1,'D-SD'!I71&gt;0),'D-SD'!I71,0)</f>
        <v>0</v>
      </c>
      <c r="J71">
        <f>IF(AND('D-B'!J71='D-B'!$A$1,'D-SD'!J71&gt;0),'D-SD'!J71,0)</f>
        <v>0</v>
      </c>
      <c r="K71">
        <f>IF(AND('D-B'!K71='D-B'!$A$1,'D-SD'!K71&gt;0),'D-SD'!K71,0)</f>
        <v>0</v>
      </c>
      <c r="L71">
        <f>IF(AND('D-B'!L71='D-B'!$A$1,'D-SD'!L71&gt;0),'D-SD'!L71,0)</f>
        <v>0</v>
      </c>
      <c r="M71">
        <f>IF(AND('D-B'!M71='D-B'!$A$1,'D-SD'!M71&gt;0),'D-SD'!M71,0)</f>
        <v>0</v>
      </c>
      <c r="N71">
        <f>IF(AND('D-B'!N71='D-B'!$A$1,'D-SD'!N71&gt;0),'D-SD'!N71,0)</f>
        <v>0</v>
      </c>
      <c r="O71">
        <f>IF(AND('D-B'!O71='D-B'!$A$1,'D-SD'!O71&gt;0),'D-SD'!O71,0)</f>
        <v>0</v>
      </c>
      <c r="P71">
        <f>IF(AND('D-B'!P71='D-B'!$A$1,'D-SD'!P71&gt;0),'D-SD'!P71,0)</f>
        <v>0</v>
      </c>
      <c r="Q71">
        <f>IF(AND('D-B'!Q71='D-B'!$A$1,'D-SD'!Q71&gt;0),'D-SD'!Q71,0)</f>
        <v>0</v>
      </c>
      <c r="R71">
        <f>IF(AND('D-B'!R71='D-B'!$A$1,'D-SD'!R71&gt;0),'D-SD'!R71,0)</f>
        <v>0</v>
      </c>
      <c r="S71">
        <f>IF(AND('D-B'!S71='D-B'!$A$1,'D-SD'!S71&gt;0),'D-SD'!S71,0)</f>
        <v>0</v>
      </c>
      <c r="T71">
        <f>IF(AND('D-B'!T71='D-B'!$A$1,'D-SD'!T71&gt;0),'D-SD'!T71,0)</f>
        <v>0</v>
      </c>
      <c r="U71">
        <f>IF(AND('D-B'!U71='D-B'!$A$1,'D-SD'!U71&gt;0),'D-SD'!U71,0)</f>
        <v>0</v>
      </c>
      <c r="V71">
        <f>IF(AND('D-B'!V71='D-B'!$A$1,'D-SD'!V71&gt;0),'D-SD'!V71,0)</f>
        <v>0</v>
      </c>
      <c r="W71">
        <f>IF(AND('D-B'!W71='D-B'!$A$1,'D-SD'!W71&gt;0),'D-SD'!W71,0)</f>
        <v>0</v>
      </c>
      <c r="X71">
        <f>IF(AND('D-B'!X71='D-B'!$A$1,'D-SD'!X71&gt;0),'D-SD'!X71,0)</f>
        <v>0</v>
      </c>
      <c r="Y71">
        <f>IF(AND('D-B'!Y71='D-B'!$A$1,'D-SD'!Y71&gt;0),'D-SD'!Y71,0)</f>
        <v>0</v>
      </c>
      <c r="Z71">
        <f>IF(AND('D-B'!Z71='D-B'!$A$1,'D-SD'!Z71&gt;0),'D-SD'!Z71,0)</f>
        <v>0</v>
      </c>
      <c r="AA71">
        <f>IF(AND('D-B'!AA71='D-B'!$A$1,'D-SD'!AA71&gt;0),'D-SD'!AA71,0)</f>
        <v>0</v>
      </c>
    </row>
    <row r="72" spans="1:27" x14ac:dyDescent="0.3">
      <c r="A72">
        <v>71</v>
      </c>
      <c r="B72">
        <f>IF(AND('D-B'!B72='D-B'!$A$1,'D-SD'!B72&gt;0),'D-SD'!B72,0)</f>
        <v>0</v>
      </c>
      <c r="C72">
        <f>IF(AND('D-B'!C72='D-B'!$A$1,'D-SD'!C72&gt;0),'D-SD'!C72,0)</f>
        <v>0</v>
      </c>
      <c r="D72">
        <f>IF(AND('D-B'!D72='D-B'!$A$1,'D-SD'!D72&gt;0),'D-SD'!D72,0)</f>
        <v>0</v>
      </c>
      <c r="E72">
        <f>IF(AND('D-B'!E72='D-B'!$A$1,'D-SD'!E72&gt;0),'D-SD'!E72,0)</f>
        <v>0</v>
      </c>
      <c r="F72">
        <f>IF(AND('D-B'!F72='D-B'!$A$1,'D-SD'!F72&gt;0),'D-SD'!F72,0)</f>
        <v>0</v>
      </c>
      <c r="G72">
        <f>IF(AND('D-B'!G72='D-B'!$A$1,'D-SD'!G72&gt;0),'D-SD'!G72,0)</f>
        <v>0</v>
      </c>
      <c r="H72">
        <f>IF(AND('D-B'!H72='D-B'!$A$1,'D-SD'!H72&gt;0),'D-SD'!H72,0)</f>
        <v>0</v>
      </c>
      <c r="I72">
        <f>IF(AND('D-B'!I72='D-B'!$A$1,'D-SD'!I72&gt;0),'D-SD'!I72,0)</f>
        <v>0</v>
      </c>
      <c r="J72">
        <f>IF(AND('D-B'!J72='D-B'!$A$1,'D-SD'!J72&gt;0),'D-SD'!J72,0)</f>
        <v>0</v>
      </c>
      <c r="K72">
        <f>IF(AND('D-B'!K72='D-B'!$A$1,'D-SD'!K72&gt;0),'D-SD'!K72,0)</f>
        <v>0</v>
      </c>
      <c r="L72">
        <f>IF(AND('D-B'!L72='D-B'!$A$1,'D-SD'!L72&gt;0),'D-SD'!L72,0)</f>
        <v>0</v>
      </c>
      <c r="M72">
        <f>IF(AND('D-B'!M72='D-B'!$A$1,'D-SD'!M72&gt;0),'D-SD'!M72,0)</f>
        <v>0</v>
      </c>
      <c r="N72">
        <f>IF(AND('D-B'!N72='D-B'!$A$1,'D-SD'!N72&gt;0),'D-SD'!N72,0)</f>
        <v>0</v>
      </c>
      <c r="O72">
        <f>IF(AND('D-B'!O72='D-B'!$A$1,'D-SD'!O72&gt;0),'D-SD'!O72,0)</f>
        <v>0</v>
      </c>
      <c r="P72">
        <f>IF(AND('D-B'!P72='D-B'!$A$1,'D-SD'!P72&gt;0),'D-SD'!P72,0)</f>
        <v>0</v>
      </c>
      <c r="Q72">
        <f>IF(AND('D-B'!Q72='D-B'!$A$1,'D-SD'!Q72&gt;0),'D-SD'!Q72,0)</f>
        <v>0</v>
      </c>
      <c r="R72">
        <f>IF(AND('D-B'!R72='D-B'!$A$1,'D-SD'!R72&gt;0),'D-SD'!R72,0)</f>
        <v>0</v>
      </c>
      <c r="S72">
        <f>IF(AND('D-B'!S72='D-B'!$A$1,'D-SD'!S72&gt;0),'D-SD'!S72,0)</f>
        <v>0</v>
      </c>
      <c r="T72">
        <f>IF(AND('D-B'!T72='D-B'!$A$1,'D-SD'!T72&gt;0),'D-SD'!T72,0)</f>
        <v>0</v>
      </c>
      <c r="U72">
        <f>IF(AND('D-B'!U72='D-B'!$A$1,'D-SD'!U72&gt;0),'D-SD'!U72,0)</f>
        <v>0</v>
      </c>
      <c r="V72">
        <f>IF(AND('D-B'!V72='D-B'!$A$1,'D-SD'!V72&gt;0),'D-SD'!V72,0)</f>
        <v>0</v>
      </c>
      <c r="W72">
        <f>IF(AND('D-B'!W72='D-B'!$A$1,'D-SD'!W72&gt;0),'D-SD'!W72,0)</f>
        <v>0</v>
      </c>
      <c r="X72">
        <f>IF(AND('D-B'!X72='D-B'!$A$1,'D-SD'!X72&gt;0),'D-SD'!X72,0)</f>
        <v>0</v>
      </c>
      <c r="Y72">
        <f>IF(AND('D-B'!Y72='D-B'!$A$1,'D-SD'!Y72&gt;0),'D-SD'!Y72,0)</f>
        <v>0</v>
      </c>
      <c r="Z72">
        <f>IF(AND('D-B'!Z72='D-B'!$A$1,'D-SD'!Z72&gt;0),'D-SD'!Z72,0)</f>
        <v>0</v>
      </c>
      <c r="AA72">
        <f>IF(AND('D-B'!AA72='D-B'!$A$1,'D-SD'!AA72&gt;0),'D-SD'!AA72,0)</f>
        <v>0</v>
      </c>
    </row>
    <row r="73" spans="1:27" x14ac:dyDescent="0.3">
      <c r="A73">
        <v>72</v>
      </c>
      <c r="B73">
        <f>IF(AND('D-B'!B73='D-B'!$A$1,'D-SD'!B73&gt;0),'D-SD'!B73,0)</f>
        <v>0</v>
      </c>
      <c r="C73">
        <f>IF(AND('D-B'!C73='D-B'!$A$1,'D-SD'!C73&gt;0),'D-SD'!C73,0)</f>
        <v>0</v>
      </c>
      <c r="D73">
        <f>IF(AND('D-B'!D73='D-B'!$A$1,'D-SD'!D73&gt;0),'D-SD'!D73,0)</f>
        <v>0</v>
      </c>
      <c r="E73">
        <f>IF(AND('D-B'!E73='D-B'!$A$1,'D-SD'!E73&gt;0),'D-SD'!E73,0)</f>
        <v>0</v>
      </c>
      <c r="F73">
        <f>IF(AND('D-B'!F73='D-B'!$A$1,'D-SD'!F73&gt;0),'D-SD'!F73,0)</f>
        <v>0</v>
      </c>
      <c r="G73">
        <f>IF(AND('D-B'!G73='D-B'!$A$1,'D-SD'!G73&gt;0),'D-SD'!G73,0)</f>
        <v>0</v>
      </c>
      <c r="H73">
        <f>IF(AND('D-B'!H73='D-B'!$A$1,'D-SD'!H73&gt;0),'D-SD'!H73,0)</f>
        <v>0</v>
      </c>
      <c r="I73">
        <f>IF(AND('D-B'!I73='D-B'!$A$1,'D-SD'!I73&gt;0),'D-SD'!I73,0)</f>
        <v>0</v>
      </c>
      <c r="J73">
        <f>IF(AND('D-B'!J73='D-B'!$A$1,'D-SD'!J73&gt;0),'D-SD'!J73,0)</f>
        <v>0</v>
      </c>
      <c r="K73">
        <f>IF(AND('D-B'!K73='D-B'!$A$1,'D-SD'!K73&gt;0),'D-SD'!K73,0)</f>
        <v>0</v>
      </c>
      <c r="L73">
        <f>IF(AND('D-B'!L73='D-B'!$A$1,'D-SD'!L73&gt;0),'D-SD'!L73,0)</f>
        <v>0</v>
      </c>
      <c r="M73">
        <f>IF(AND('D-B'!M73='D-B'!$A$1,'D-SD'!M73&gt;0),'D-SD'!M73,0)</f>
        <v>0</v>
      </c>
      <c r="N73">
        <f>IF(AND('D-B'!N73='D-B'!$A$1,'D-SD'!N73&gt;0),'D-SD'!N73,0)</f>
        <v>0</v>
      </c>
      <c r="O73">
        <f>IF(AND('D-B'!O73='D-B'!$A$1,'D-SD'!O73&gt;0),'D-SD'!O73,0)</f>
        <v>0</v>
      </c>
      <c r="P73">
        <f>IF(AND('D-B'!P73='D-B'!$A$1,'D-SD'!P73&gt;0),'D-SD'!P73,0)</f>
        <v>0</v>
      </c>
      <c r="Q73">
        <f>IF(AND('D-B'!Q73='D-B'!$A$1,'D-SD'!Q73&gt;0),'D-SD'!Q73,0)</f>
        <v>0</v>
      </c>
      <c r="R73">
        <f>IF(AND('D-B'!R73='D-B'!$A$1,'D-SD'!R73&gt;0),'D-SD'!R73,0)</f>
        <v>0</v>
      </c>
      <c r="S73">
        <f>IF(AND('D-B'!S73='D-B'!$A$1,'D-SD'!S73&gt;0),'D-SD'!S73,0)</f>
        <v>0</v>
      </c>
      <c r="T73">
        <f>IF(AND('D-B'!T73='D-B'!$A$1,'D-SD'!T73&gt;0),'D-SD'!T73,0)</f>
        <v>0</v>
      </c>
      <c r="U73">
        <f>IF(AND('D-B'!U73='D-B'!$A$1,'D-SD'!U73&gt;0),'D-SD'!U73,0)</f>
        <v>0</v>
      </c>
      <c r="V73">
        <f>IF(AND('D-B'!V73='D-B'!$A$1,'D-SD'!V73&gt;0),'D-SD'!V73,0)</f>
        <v>0</v>
      </c>
      <c r="W73">
        <f>IF(AND('D-B'!W73='D-B'!$A$1,'D-SD'!W73&gt;0),'D-SD'!W73,0)</f>
        <v>0</v>
      </c>
      <c r="X73">
        <f>IF(AND('D-B'!X73='D-B'!$A$1,'D-SD'!X73&gt;0),'D-SD'!X73,0)</f>
        <v>0</v>
      </c>
      <c r="Y73">
        <f>IF(AND('D-B'!Y73='D-B'!$A$1,'D-SD'!Y73&gt;0),'D-SD'!Y73,0)</f>
        <v>0</v>
      </c>
      <c r="Z73">
        <f>IF(AND('D-B'!Z73='D-B'!$A$1,'D-SD'!Z73&gt;0),'D-SD'!Z73,0)</f>
        <v>0</v>
      </c>
      <c r="AA73">
        <f>IF(AND('D-B'!AA73='D-B'!$A$1,'D-SD'!AA73&gt;0),'D-SD'!AA73,0)</f>
        <v>0</v>
      </c>
    </row>
    <row r="74" spans="1:27" x14ac:dyDescent="0.3">
      <c r="A74">
        <v>73</v>
      </c>
      <c r="B74">
        <f>IF(AND('D-B'!B74='D-B'!$A$1,'D-SD'!B74&gt;0),'D-SD'!B74,0)</f>
        <v>0</v>
      </c>
      <c r="C74">
        <f>IF(AND('D-B'!C74='D-B'!$A$1,'D-SD'!C74&gt;0),'D-SD'!C74,0)</f>
        <v>0</v>
      </c>
      <c r="D74">
        <f>IF(AND('D-B'!D74='D-B'!$A$1,'D-SD'!D74&gt;0),'D-SD'!D74,0)</f>
        <v>0</v>
      </c>
      <c r="E74">
        <f>IF(AND('D-B'!E74='D-B'!$A$1,'D-SD'!E74&gt;0),'D-SD'!E74,0)</f>
        <v>0</v>
      </c>
      <c r="F74">
        <f>IF(AND('D-B'!F74='D-B'!$A$1,'D-SD'!F74&gt;0),'D-SD'!F74,0)</f>
        <v>0</v>
      </c>
      <c r="G74">
        <f>IF(AND('D-B'!G74='D-B'!$A$1,'D-SD'!G74&gt;0),'D-SD'!G74,0)</f>
        <v>0</v>
      </c>
      <c r="H74">
        <f>IF(AND('D-B'!H74='D-B'!$A$1,'D-SD'!H74&gt;0),'D-SD'!H74,0)</f>
        <v>0</v>
      </c>
      <c r="I74">
        <f>IF(AND('D-B'!I74='D-B'!$A$1,'D-SD'!I74&gt;0),'D-SD'!I74,0)</f>
        <v>0</v>
      </c>
      <c r="J74">
        <f>IF(AND('D-B'!J74='D-B'!$A$1,'D-SD'!J74&gt;0),'D-SD'!J74,0)</f>
        <v>0</v>
      </c>
      <c r="K74">
        <f>IF(AND('D-B'!K74='D-B'!$A$1,'D-SD'!K74&gt;0),'D-SD'!K74,0)</f>
        <v>0</v>
      </c>
      <c r="L74">
        <f>IF(AND('D-B'!L74='D-B'!$A$1,'D-SD'!L74&gt;0),'D-SD'!L74,0)</f>
        <v>0</v>
      </c>
      <c r="M74">
        <f>IF(AND('D-B'!M74='D-B'!$A$1,'D-SD'!M74&gt;0),'D-SD'!M74,0)</f>
        <v>0</v>
      </c>
      <c r="N74">
        <f>IF(AND('D-B'!N74='D-B'!$A$1,'D-SD'!N74&gt;0),'D-SD'!N74,0)</f>
        <v>0</v>
      </c>
      <c r="O74">
        <f>IF(AND('D-B'!O74='D-B'!$A$1,'D-SD'!O74&gt;0),'D-SD'!O74,0)</f>
        <v>0</v>
      </c>
      <c r="P74">
        <f>IF(AND('D-B'!P74='D-B'!$A$1,'D-SD'!P74&gt;0),'D-SD'!P74,0)</f>
        <v>0</v>
      </c>
      <c r="Q74">
        <f>IF(AND('D-B'!Q74='D-B'!$A$1,'D-SD'!Q74&gt;0),'D-SD'!Q74,0)</f>
        <v>0</v>
      </c>
      <c r="R74">
        <f>IF(AND('D-B'!R74='D-B'!$A$1,'D-SD'!R74&gt;0),'D-SD'!R74,0)</f>
        <v>0</v>
      </c>
      <c r="S74">
        <f>IF(AND('D-B'!S74='D-B'!$A$1,'D-SD'!S74&gt;0),'D-SD'!S74,0)</f>
        <v>0</v>
      </c>
      <c r="T74">
        <f>IF(AND('D-B'!T74='D-B'!$A$1,'D-SD'!T74&gt;0),'D-SD'!T74,0)</f>
        <v>0</v>
      </c>
      <c r="U74">
        <f>IF(AND('D-B'!U74='D-B'!$A$1,'D-SD'!U74&gt;0),'D-SD'!U74,0)</f>
        <v>0</v>
      </c>
      <c r="V74">
        <f>IF(AND('D-B'!V74='D-B'!$A$1,'D-SD'!V74&gt;0),'D-SD'!V74,0)</f>
        <v>0</v>
      </c>
      <c r="W74">
        <f>IF(AND('D-B'!W74='D-B'!$A$1,'D-SD'!W74&gt;0),'D-SD'!W74,0)</f>
        <v>0</v>
      </c>
      <c r="X74">
        <f>IF(AND('D-B'!X74='D-B'!$A$1,'D-SD'!X74&gt;0),'D-SD'!X74,0)</f>
        <v>0</v>
      </c>
      <c r="Y74">
        <f>IF(AND('D-B'!Y74='D-B'!$A$1,'D-SD'!Y74&gt;0),'D-SD'!Y74,0)</f>
        <v>0</v>
      </c>
      <c r="Z74">
        <f>IF(AND('D-B'!Z74='D-B'!$A$1,'D-SD'!Z74&gt;0),'D-SD'!Z74,0)</f>
        <v>0</v>
      </c>
      <c r="AA74">
        <f>IF(AND('D-B'!AA74='D-B'!$A$1,'D-SD'!AA74&gt;0),'D-SD'!AA74,0)</f>
        <v>0</v>
      </c>
    </row>
    <row r="75" spans="1:27" x14ac:dyDescent="0.3">
      <c r="A75">
        <v>74</v>
      </c>
      <c r="B75">
        <f>IF(AND('D-B'!B75='D-B'!$A$1,'D-SD'!B75&gt;0),'D-SD'!B75,0)</f>
        <v>0</v>
      </c>
      <c r="C75">
        <f>IF(AND('D-B'!C75='D-B'!$A$1,'D-SD'!C75&gt;0),'D-SD'!C75,0)</f>
        <v>0</v>
      </c>
      <c r="D75">
        <f>IF(AND('D-B'!D75='D-B'!$A$1,'D-SD'!D75&gt;0),'D-SD'!D75,0)</f>
        <v>0</v>
      </c>
      <c r="E75">
        <f>IF(AND('D-B'!E75='D-B'!$A$1,'D-SD'!E75&gt;0),'D-SD'!E75,0)</f>
        <v>0</v>
      </c>
      <c r="F75">
        <f>IF(AND('D-B'!F75='D-B'!$A$1,'D-SD'!F75&gt;0),'D-SD'!F75,0)</f>
        <v>0</v>
      </c>
      <c r="G75">
        <f>IF(AND('D-B'!G75='D-B'!$A$1,'D-SD'!G75&gt;0),'D-SD'!G75,0)</f>
        <v>0</v>
      </c>
      <c r="H75">
        <f>IF(AND('D-B'!H75='D-B'!$A$1,'D-SD'!H75&gt;0),'D-SD'!H75,0)</f>
        <v>0</v>
      </c>
      <c r="I75">
        <f>IF(AND('D-B'!I75='D-B'!$A$1,'D-SD'!I75&gt;0),'D-SD'!I75,0)</f>
        <v>0</v>
      </c>
      <c r="J75">
        <f>IF(AND('D-B'!J75='D-B'!$A$1,'D-SD'!J75&gt;0),'D-SD'!J75,0)</f>
        <v>0</v>
      </c>
      <c r="K75">
        <f>IF(AND('D-B'!K75='D-B'!$A$1,'D-SD'!K75&gt;0),'D-SD'!K75,0)</f>
        <v>0</v>
      </c>
      <c r="L75">
        <f>IF(AND('D-B'!L75='D-B'!$A$1,'D-SD'!L75&gt;0),'D-SD'!L75,0)</f>
        <v>0</v>
      </c>
      <c r="M75">
        <f>IF(AND('D-B'!M75='D-B'!$A$1,'D-SD'!M75&gt;0),'D-SD'!M75,0)</f>
        <v>0</v>
      </c>
      <c r="N75">
        <f>IF(AND('D-B'!N75='D-B'!$A$1,'D-SD'!N75&gt;0),'D-SD'!N75,0)</f>
        <v>0</v>
      </c>
      <c r="O75">
        <f>IF(AND('D-B'!O75='D-B'!$A$1,'D-SD'!O75&gt;0),'D-SD'!O75,0)</f>
        <v>0</v>
      </c>
      <c r="P75">
        <f>IF(AND('D-B'!P75='D-B'!$A$1,'D-SD'!P75&gt;0),'D-SD'!P75,0)</f>
        <v>0</v>
      </c>
      <c r="Q75">
        <f>IF(AND('D-B'!Q75='D-B'!$A$1,'D-SD'!Q75&gt;0),'D-SD'!Q75,0)</f>
        <v>0</v>
      </c>
      <c r="R75">
        <f>IF(AND('D-B'!R75='D-B'!$A$1,'D-SD'!R75&gt;0),'D-SD'!R75,0)</f>
        <v>0</v>
      </c>
      <c r="S75">
        <f>IF(AND('D-B'!S75='D-B'!$A$1,'D-SD'!S75&gt;0),'D-SD'!S75,0)</f>
        <v>0</v>
      </c>
      <c r="T75">
        <f>IF(AND('D-B'!T75='D-B'!$A$1,'D-SD'!T75&gt;0),'D-SD'!T75,0)</f>
        <v>0</v>
      </c>
      <c r="U75">
        <f>IF(AND('D-B'!U75='D-B'!$A$1,'D-SD'!U75&gt;0),'D-SD'!U75,0)</f>
        <v>0</v>
      </c>
      <c r="V75">
        <f>IF(AND('D-B'!V75='D-B'!$A$1,'D-SD'!V75&gt;0),'D-SD'!V75,0)</f>
        <v>0</v>
      </c>
      <c r="W75">
        <f>IF(AND('D-B'!W75='D-B'!$A$1,'D-SD'!W75&gt;0),'D-SD'!W75,0)</f>
        <v>0</v>
      </c>
      <c r="X75">
        <f>IF(AND('D-B'!X75='D-B'!$A$1,'D-SD'!X75&gt;0),'D-SD'!X75,0)</f>
        <v>0</v>
      </c>
      <c r="Y75">
        <f>IF(AND('D-B'!Y75='D-B'!$A$1,'D-SD'!Y75&gt;0),'D-SD'!Y75,0)</f>
        <v>0</v>
      </c>
      <c r="Z75">
        <f>IF(AND('D-B'!Z75='D-B'!$A$1,'D-SD'!Z75&gt;0),'D-SD'!Z75,0)</f>
        <v>0</v>
      </c>
      <c r="AA75">
        <f>IF(AND('D-B'!AA75='D-B'!$A$1,'D-SD'!AA75&gt;0),'D-SD'!AA75,0)</f>
        <v>0</v>
      </c>
    </row>
    <row r="76" spans="1:27" x14ac:dyDescent="0.3">
      <c r="A76">
        <v>75</v>
      </c>
      <c r="B76">
        <f>IF(AND('D-B'!B76='D-B'!$A$1,'D-SD'!B76&gt;0),'D-SD'!B76,0)</f>
        <v>0</v>
      </c>
      <c r="C76">
        <f>IF(AND('D-B'!C76='D-B'!$A$1,'D-SD'!C76&gt;0),'D-SD'!C76,0)</f>
        <v>0</v>
      </c>
      <c r="D76">
        <f>IF(AND('D-B'!D76='D-B'!$A$1,'D-SD'!D76&gt;0),'D-SD'!D76,0)</f>
        <v>0</v>
      </c>
      <c r="E76">
        <f>IF(AND('D-B'!E76='D-B'!$A$1,'D-SD'!E76&gt;0),'D-SD'!E76,0)</f>
        <v>0</v>
      </c>
      <c r="F76">
        <f>IF(AND('D-B'!F76='D-B'!$A$1,'D-SD'!F76&gt;0),'D-SD'!F76,0)</f>
        <v>0</v>
      </c>
      <c r="G76">
        <f>IF(AND('D-B'!G76='D-B'!$A$1,'D-SD'!G76&gt;0),'D-SD'!G76,0)</f>
        <v>0</v>
      </c>
      <c r="H76">
        <f>IF(AND('D-B'!H76='D-B'!$A$1,'D-SD'!H76&gt;0),'D-SD'!H76,0)</f>
        <v>0</v>
      </c>
      <c r="I76">
        <f>IF(AND('D-B'!I76='D-B'!$A$1,'D-SD'!I76&gt;0),'D-SD'!I76,0)</f>
        <v>0</v>
      </c>
      <c r="J76">
        <f>IF(AND('D-B'!J76='D-B'!$A$1,'D-SD'!J76&gt;0),'D-SD'!J76,0)</f>
        <v>0</v>
      </c>
      <c r="K76">
        <f>IF(AND('D-B'!K76='D-B'!$A$1,'D-SD'!K76&gt;0),'D-SD'!K76,0)</f>
        <v>0</v>
      </c>
      <c r="L76">
        <f>IF(AND('D-B'!L76='D-B'!$A$1,'D-SD'!L76&gt;0),'D-SD'!L76,0)</f>
        <v>0</v>
      </c>
      <c r="M76">
        <f>IF(AND('D-B'!M76='D-B'!$A$1,'D-SD'!M76&gt;0),'D-SD'!M76,0)</f>
        <v>0</v>
      </c>
      <c r="N76">
        <f>IF(AND('D-B'!N76='D-B'!$A$1,'D-SD'!N76&gt;0),'D-SD'!N76,0)</f>
        <v>0</v>
      </c>
      <c r="O76">
        <f>IF(AND('D-B'!O76='D-B'!$A$1,'D-SD'!O76&gt;0),'D-SD'!O76,0)</f>
        <v>0</v>
      </c>
      <c r="P76">
        <f>IF(AND('D-B'!P76='D-B'!$A$1,'D-SD'!P76&gt;0),'D-SD'!P76,0)</f>
        <v>0</v>
      </c>
      <c r="Q76">
        <f>IF(AND('D-B'!Q76='D-B'!$A$1,'D-SD'!Q76&gt;0),'D-SD'!Q76,0)</f>
        <v>0</v>
      </c>
      <c r="R76">
        <f>IF(AND('D-B'!R76='D-B'!$A$1,'D-SD'!R76&gt;0),'D-SD'!R76,0)</f>
        <v>0</v>
      </c>
      <c r="S76">
        <f>IF(AND('D-B'!S76='D-B'!$A$1,'D-SD'!S76&gt;0),'D-SD'!S76,0)</f>
        <v>0</v>
      </c>
      <c r="T76">
        <f>IF(AND('D-B'!T76='D-B'!$A$1,'D-SD'!T76&gt;0),'D-SD'!T76,0)</f>
        <v>0</v>
      </c>
      <c r="U76">
        <f>IF(AND('D-B'!U76='D-B'!$A$1,'D-SD'!U76&gt;0),'D-SD'!U76,0)</f>
        <v>0</v>
      </c>
      <c r="V76">
        <f>IF(AND('D-B'!V76='D-B'!$A$1,'D-SD'!V76&gt;0),'D-SD'!V76,0)</f>
        <v>0</v>
      </c>
      <c r="W76">
        <f>IF(AND('D-B'!W76='D-B'!$A$1,'D-SD'!W76&gt;0),'D-SD'!W76,0)</f>
        <v>0</v>
      </c>
      <c r="X76">
        <f>IF(AND('D-B'!X76='D-B'!$A$1,'D-SD'!X76&gt;0),'D-SD'!X76,0)</f>
        <v>0</v>
      </c>
      <c r="Y76">
        <f>IF(AND('D-B'!Y76='D-B'!$A$1,'D-SD'!Y76&gt;0),'D-SD'!Y76,0)</f>
        <v>0</v>
      </c>
      <c r="Z76">
        <f>IF(AND('D-B'!Z76='D-B'!$A$1,'D-SD'!Z76&gt;0),'D-SD'!Z76,0)</f>
        <v>0</v>
      </c>
      <c r="AA76">
        <f>IF(AND('D-B'!AA76='D-B'!$A$1,'D-SD'!AA76&gt;0),'D-SD'!AA76,0)</f>
        <v>0</v>
      </c>
    </row>
    <row r="77" spans="1:27" x14ac:dyDescent="0.3">
      <c r="A77">
        <v>76</v>
      </c>
      <c r="B77">
        <f>IF(AND('D-B'!B77='D-B'!$A$1,'D-SD'!B77&gt;0),'D-SD'!B77,0)</f>
        <v>0</v>
      </c>
      <c r="C77">
        <f>IF(AND('D-B'!C77='D-B'!$A$1,'D-SD'!C77&gt;0),'D-SD'!C77,0)</f>
        <v>0</v>
      </c>
      <c r="D77">
        <f>IF(AND('D-B'!D77='D-B'!$A$1,'D-SD'!D77&gt;0),'D-SD'!D77,0)</f>
        <v>0</v>
      </c>
      <c r="E77">
        <f>IF(AND('D-B'!E77='D-B'!$A$1,'D-SD'!E77&gt;0),'D-SD'!E77,0)</f>
        <v>0</v>
      </c>
      <c r="F77">
        <f>IF(AND('D-B'!F77='D-B'!$A$1,'D-SD'!F77&gt;0),'D-SD'!F77,0)</f>
        <v>0</v>
      </c>
      <c r="G77">
        <f>IF(AND('D-B'!G77='D-B'!$A$1,'D-SD'!G77&gt;0),'D-SD'!G77,0)</f>
        <v>0</v>
      </c>
      <c r="H77">
        <f>IF(AND('D-B'!H77='D-B'!$A$1,'D-SD'!H77&gt;0),'D-SD'!H77,0)</f>
        <v>0</v>
      </c>
      <c r="I77">
        <f>IF(AND('D-B'!I77='D-B'!$A$1,'D-SD'!I77&gt;0),'D-SD'!I77,0)</f>
        <v>0</v>
      </c>
      <c r="J77">
        <f>IF(AND('D-B'!J77='D-B'!$A$1,'D-SD'!J77&gt;0),'D-SD'!J77,0)</f>
        <v>0</v>
      </c>
      <c r="K77">
        <f>IF(AND('D-B'!K77='D-B'!$A$1,'D-SD'!K77&gt;0),'D-SD'!K77,0)</f>
        <v>0</v>
      </c>
      <c r="L77">
        <f>IF(AND('D-B'!L77='D-B'!$A$1,'D-SD'!L77&gt;0),'D-SD'!L77,0)</f>
        <v>0</v>
      </c>
      <c r="M77">
        <f>IF(AND('D-B'!M77='D-B'!$A$1,'D-SD'!M77&gt;0),'D-SD'!M77,0)</f>
        <v>0</v>
      </c>
      <c r="N77">
        <f>IF(AND('D-B'!N77='D-B'!$A$1,'D-SD'!N77&gt;0),'D-SD'!N77,0)</f>
        <v>0</v>
      </c>
      <c r="O77">
        <f>IF(AND('D-B'!O77='D-B'!$A$1,'D-SD'!O77&gt;0),'D-SD'!O77,0)</f>
        <v>0</v>
      </c>
      <c r="P77">
        <f>IF(AND('D-B'!P77='D-B'!$A$1,'D-SD'!P77&gt;0),'D-SD'!P77,0)</f>
        <v>0</v>
      </c>
      <c r="Q77">
        <f>IF(AND('D-B'!Q77='D-B'!$A$1,'D-SD'!Q77&gt;0),'D-SD'!Q77,0)</f>
        <v>0</v>
      </c>
      <c r="R77">
        <f>IF(AND('D-B'!R77='D-B'!$A$1,'D-SD'!R77&gt;0),'D-SD'!R77,0)</f>
        <v>0</v>
      </c>
      <c r="S77">
        <f>IF(AND('D-B'!S77='D-B'!$A$1,'D-SD'!S77&gt;0),'D-SD'!S77,0)</f>
        <v>0</v>
      </c>
      <c r="T77">
        <f>IF(AND('D-B'!T77='D-B'!$A$1,'D-SD'!T77&gt;0),'D-SD'!T77,0)</f>
        <v>0</v>
      </c>
      <c r="U77">
        <f>IF(AND('D-B'!U77='D-B'!$A$1,'D-SD'!U77&gt;0),'D-SD'!U77,0)</f>
        <v>0</v>
      </c>
      <c r="V77">
        <f>IF(AND('D-B'!V77='D-B'!$A$1,'D-SD'!V77&gt;0),'D-SD'!V77,0)</f>
        <v>0</v>
      </c>
      <c r="W77">
        <f>IF(AND('D-B'!W77='D-B'!$A$1,'D-SD'!W77&gt;0),'D-SD'!W77,0)</f>
        <v>0</v>
      </c>
      <c r="X77">
        <f>IF(AND('D-B'!X77='D-B'!$A$1,'D-SD'!X77&gt;0),'D-SD'!X77,0)</f>
        <v>0</v>
      </c>
      <c r="Y77">
        <f>IF(AND('D-B'!Y77='D-B'!$A$1,'D-SD'!Y77&gt;0),'D-SD'!Y77,0)</f>
        <v>0</v>
      </c>
      <c r="Z77">
        <f>IF(AND('D-B'!Z77='D-B'!$A$1,'D-SD'!Z77&gt;0),'D-SD'!Z77,0)</f>
        <v>0</v>
      </c>
      <c r="AA77">
        <f>IF(AND('D-B'!AA77='D-B'!$A$1,'D-SD'!AA77&gt;0),'D-SD'!AA77,0)</f>
        <v>0</v>
      </c>
    </row>
    <row r="78" spans="1:27" x14ac:dyDescent="0.3">
      <c r="A78">
        <v>77</v>
      </c>
      <c r="B78">
        <f>IF(AND('D-B'!B78='D-B'!$A$1,'D-SD'!B78&gt;0),'D-SD'!B78,0)</f>
        <v>0</v>
      </c>
      <c r="C78">
        <f>IF(AND('D-B'!C78='D-B'!$A$1,'D-SD'!C78&gt;0),'D-SD'!C78,0)</f>
        <v>0</v>
      </c>
      <c r="D78">
        <f>IF(AND('D-B'!D78='D-B'!$A$1,'D-SD'!D78&gt;0),'D-SD'!D78,0)</f>
        <v>0</v>
      </c>
      <c r="E78">
        <f>IF(AND('D-B'!E78='D-B'!$A$1,'D-SD'!E78&gt;0),'D-SD'!E78,0)</f>
        <v>0</v>
      </c>
      <c r="F78">
        <f>IF(AND('D-B'!F78='D-B'!$A$1,'D-SD'!F78&gt;0),'D-SD'!F78,0)</f>
        <v>0</v>
      </c>
      <c r="G78">
        <f>IF(AND('D-B'!G78='D-B'!$A$1,'D-SD'!G78&gt;0),'D-SD'!G78,0)</f>
        <v>0</v>
      </c>
      <c r="H78">
        <f>IF(AND('D-B'!H78='D-B'!$A$1,'D-SD'!H78&gt;0),'D-SD'!H78,0)</f>
        <v>0</v>
      </c>
      <c r="I78">
        <f>IF(AND('D-B'!I78='D-B'!$A$1,'D-SD'!I78&gt;0),'D-SD'!I78,0)</f>
        <v>0</v>
      </c>
      <c r="J78">
        <f>IF(AND('D-B'!J78='D-B'!$A$1,'D-SD'!J78&gt;0),'D-SD'!J78,0)</f>
        <v>0</v>
      </c>
      <c r="K78">
        <f>IF(AND('D-B'!K78='D-B'!$A$1,'D-SD'!K78&gt;0),'D-SD'!K78,0)</f>
        <v>0</v>
      </c>
      <c r="L78">
        <f>IF(AND('D-B'!L78='D-B'!$A$1,'D-SD'!L78&gt;0),'D-SD'!L78,0)</f>
        <v>0</v>
      </c>
      <c r="M78">
        <f>IF(AND('D-B'!M78='D-B'!$A$1,'D-SD'!M78&gt;0),'D-SD'!M78,0)</f>
        <v>0</v>
      </c>
      <c r="N78">
        <f>IF(AND('D-B'!N78='D-B'!$A$1,'D-SD'!N78&gt;0),'D-SD'!N78,0)</f>
        <v>0</v>
      </c>
      <c r="O78">
        <f>IF(AND('D-B'!O78='D-B'!$A$1,'D-SD'!O78&gt;0),'D-SD'!O78,0)</f>
        <v>0</v>
      </c>
      <c r="P78">
        <f>IF(AND('D-B'!P78='D-B'!$A$1,'D-SD'!P78&gt;0),'D-SD'!P78,0)</f>
        <v>0</v>
      </c>
      <c r="Q78">
        <f>IF(AND('D-B'!Q78='D-B'!$A$1,'D-SD'!Q78&gt;0),'D-SD'!Q78,0)</f>
        <v>0</v>
      </c>
      <c r="R78">
        <f>IF(AND('D-B'!R78='D-B'!$A$1,'D-SD'!R78&gt;0),'D-SD'!R78,0)</f>
        <v>0</v>
      </c>
      <c r="S78">
        <f>IF(AND('D-B'!S78='D-B'!$A$1,'D-SD'!S78&gt;0),'D-SD'!S78,0)</f>
        <v>0</v>
      </c>
      <c r="T78">
        <f>IF(AND('D-B'!T78='D-B'!$A$1,'D-SD'!T78&gt;0),'D-SD'!T78,0)</f>
        <v>0</v>
      </c>
      <c r="U78">
        <f>IF(AND('D-B'!U78='D-B'!$A$1,'D-SD'!U78&gt;0),'D-SD'!U78,0)</f>
        <v>0</v>
      </c>
      <c r="V78">
        <f>IF(AND('D-B'!V78='D-B'!$A$1,'D-SD'!V78&gt;0),'D-SD'!V78,0)</f>
        <v>0</v>
      </c>
      <c r="W78">
        <f>IF(AND('D-B'!W78='D-B'!$A$1,'D-SD'!W78&gt;0),'D-SD'!W78,0)</f>
        <v>0</v>
      </c>
      <c r="X78">
        <f>IF(AND('D-B'!X78='D-B'!$A$1,'D-SD'!X78&gt;0),'D-SD'!X78,0)</f>
        <v>0</v>
      </c>
      <c r="Y78">
        <f>IF(AND('D-B'!Y78='D-B'!$A$1,'D-SD'!Y78&gt;0),'D-SD'!Y78,0)</f>
        <v>0</v>
      </c>
      <c r="Z78">
        <f>IF(AND('D-B'!Z78='D-B'!$A$1,'D-SD'!Z78&gt;0),'D-SD'!Z78,0)</f>
        <v>0</v>
      </c>
      <c r="AA78">
        <f>IF(AND('D-B'!AA78='D-B'!$A$1,'D-SD'!AA78&gt;0),'D-SD'!AA78,0)</f>
        <v>0</v>
      </c>
    </row>
    <row r="79" spans="1:27" x14ac:dyDescent="0.3">
      <c r="A79">
        <v>78</v>
      </c>
      <c r="B79">
        <f>IF(AND('D-B'!B79='D-B'!$A$1,'D-SD'!B79&gt;0),'D-SD'!B79,0)</f>
        <v>0</v>
      </c>
      <c r="C79">
        <f>IF(AND('D-B'!C79='D-B'!$A$1,'D-SD'!C79&gt;0),'D-SD'!C79,0)</f>
        <v>0</v>
      </c>
      <c r="D79">
        <f>IF(AND('D-B'!D79='D-B'!$A$1,'D-SD'!D79&gt;0),'D-SD'!D79,0)</f>
        <v>0</v>
      </c>
      <c r="E79">
        <f>IF(AND('D-B'!E79='D-B'!$A$1,'D-SD'!E79&gt;0),'D-SD'!E79,0)</f>
        <v>0</v>
      </c>
      <c r="F79">
        <f>IF(AND('D-B'!F79='D-B'!$A$1,'D-SD'!F79&gt;0),'D-SD'!F79,0)</f>
        <v>0</v>
      </c>
      <c r="G79">
        <f>IF(AND('D-B'!G79='D-B'!$A$1,'D-SD'!G79&gt;0),'D-SD'!G79,0)</f>
        <v>0</v>
      </c>
      <c r="H79">
        <f>IF(AND('D-B'!H79='D-B'!$A$1,'D-SD'!H79&gt;0),'D-SD'!H79,0)</f>
        <v>0</v>
      </c>
      <c r="I79">
        <f>IF(AND('D-B'!I79='D-B'!$A$1,'D-SD'!I79&gt;0),'D-SD'!I79,0)</f>
        <v>0</v>
      </c>
      <c r="J79">
        <f>IF(AND('D-B'!J79='D-B'!$A$1,'D-SD'!J79&gt;0),'D-SD'!J79,0)</f>
        <v>0</v>
      </c>
      <c r="K79">
        <f>IF(AND('D-B'!K79='D-B'!$A$1,'D-SD'!K79&gt;0),'D-SD'!K79,0)</f>
        <v>0</v>
      </c>
      <c r="L79">
        <f>IF(AND('D-B'!L79='D-B'!$A$1,'D-SD'!L79&gt;0),'D-SD'!L79,0)</f>
        <v>0</v>
      </c>
      <c r="M79">
        <f>IF(AND('D-B'!M79='D-B'!$A$1,'D-SD'!M79&gt;0),'D-SD'!M79,0)</f>
        <v>0</v>
      </c>
      <c r="N79">
        <f>IF(AND('D-B'!N79='D-B'!$A$1,'D-SD'!N79&gt;0),'D-SD'!N79,0)</f>
        <v>0</v>
      </c>
      <c r="O79">
        <f>IF(AND('D-B'!O79='D-B'!$A$1,'D-SD'!O79&gt;0),'D-SD'!O79,0)</f>
        <v>0</v>
      </c>
      <c r="P79">
        <f>IF(AND('D-B'!P79='D-B'!$A$1,'D-SD'!P79&gt;0),'D-SD'!P79,0)</f>
        <v>0</v>
      </c>
      <c r="Q79">
        <f>IF(AND('D-B'!Q79='D-B'!$A$1,'D-SD'!Q79&gt;0),'D-SD'!Q79,0)</f>
        <v>0</v>
      </c>
      <c r="R79">
        <f>IF(AND('D-B'!R79='D-B'!$A$1,'D-SD'!R79&gt;0),'D-SD'!R79,0)</f>
        <v>0</v>
      </c>
      <c r="S79">
        <f>IF(AND('D-B'!S79='D-B'!$A$1,'D-SD'!S79&gt;0),'D-SD'!S79,0)</f>
        <v>0</v>
      </c>
      <c r="T79">
        <f>IF(AND('D-B'!T79='D-B'!$A$1,'D-SD'!T79&gt;0),'D-SD'!T79,0)</f>
        <v>0</v>
      </c>
      <c r="U79">
        <f>IF(AND('D-B'!U79='D-B'!$A$1,'D-SD'!U79&gt;0),'D-SD'!U79,0)</f>
        <v>0</v>
      </c>
      <c r="V79">
        <f>IF(AND('D-B'!V79='D-B'!$A$1,'D-SD'!V79&gt;0),'D-SD'!V79,0)</f>
        <v>0</v>
      </c>
      <c r="W79">
        <f>IF(AND('D-B'!W79='D-B'!$A$1,'D-SD'!W79&gt;0),'D-SD'!W79,0)</f>
        <v>0</v>
      </c>
      <c r="X79">
        <f>IF(AND('D-B'!X79='D-B'!$A$1,'D-SD'!X79&gt;0),'D-SD'!X79,0)</f>
        <v>0</v>
      </c>
      <c r="Y79">
        <f>IF(AND('D-B'!Y79='D-B'!$A$1,'D-SD'!Y79&gt;0),'D-SD'!Y79,0)</f>
        <v>0</v>
      </c>
      <c r="Z79">
        <f>IF(AND('D-B'!Z79='D-B'!$A$1,'D-SD'!Z79&gt;0),'D-SD'!Z79,0)</f>
        <v>0</v>
      </c>
      <c r="AA79">
        <f>IF(AND('D-B'!AA79='D-B'!$A$1,'D-SD'!AA79&gt;0),'D-SD'!AA79,0)</f>
        <v>0</v>
      </c>
    </row>
    <row r="80" spans="1:27" x14ac:dyDescent="0.3">
      <c r="A80">
        <v>79</v>
      </c>
      <c r="B80">
        <f>IF(AND('D-B'!B80='D-B'!$A$1,'D-SD'!B80&gt;0),'D-SD'!B80,0)</f>
        <v>0</v>
      </c>
      <c r="C80">
        <f>IF(AND('D-B'!C80='D-B'!$A$1,'D-SD'!C80&gt;0),'D-SD'!C80,0)</f>
        <v>0</v>
      </c>
      <c r="D80">
        <f>IF(AND('D-B'!D80='D-B'!$A$1,'D-SD'!D80&gt;0),'D-SD'!D80,0)</f>
        <v>0</v>
      </c>
      <c r="E80">
        <f>IF(AND('D-B'!E80='D-B'!$A$1,'D-SD'!E80&gt;0),'D-SD'!E80,0)</f>
        <v>0</v>
      </c>
      <c r="F80">
        <f>IF(AND('D-B'!F80='D-B'!$A$1,'D-SD'!F80&gt;0),'D-SD'!F80,0)</f>
        <v>0</v>
      </c>
      <c r="G80">
        <f>IF(AND('D-B'!G80='D-B'!$A$1,'D-SD'!G80&gt;0),'D-SD'!G80,0)</f>
        <v>0</v>
      </c>
      <c r="H80">
        <f>IF(AND('D-B'!H80='D-B'!$A$1,'D-SD'!H80&gt;0),'D-SD'!H80,0)</f>
        <v>0</v>
      </c>
      <c r="I80">
        <f>IF(AND('D-B'!I80='D-B'!$A$1,'D-SD'!I80&gt;0),'D-SD'!I80,0)</f>
        <v>0</v>
      </c>
      <c r="J80">
        <f>IF(AND('D-B'!J80='D-B'!$A$1,'D-SD'!J80&gt;0),'D-SD'!J80,0)</f>
        <v>0</v>
      </c>
      <c r="K80">
        <f>IF(AND('D-B'!K80='D-B'!$A$1,'D-SD'!K80&gt;0),'D-SD'!K80,0)</f>
        <v>0</v>
      </c>
      <c r="L80">
        <f>IF(AND('D-B'!L80='D-B'!$A$1,'D-SD'!L80&gt;0),'D-SD'!L80,0)</f>
        <v>0</v>
      </c>
      <c r="M80">
        <f>IF(AND('D-B'!M80='D-B'!$A$1,'D-SD'!M80&gt;0),'D-SD'!M80,0)</f>
        <v>0</v>
      </c>
      <c r="N80">
        <f>IF(AND('D-B'!N80='D-B'!$A$1,'D-SD'!N80&gt;0),'D-SD'!N80,0)</f>
        <v>0</v>
      </c>
      <c r="O80">
        <f>IF(AND('D-B'!O80='D-B'!$A$1,'D-SD'!O80&gt;0),'D-SD'!O80,0)</f>
        <v>0</v>
      </c>
      <c r="P80">
        <f>IF(AND('D-B'!P80='D-B'!$A$1,'D-SD'!P80&gt;0),'D-SD'!P80,0)</f>
        <v>0</v>
      </c>
      <c r="Q80">
        <f>IF(AND('D-B'!Q80='D-B'!$A$1,'D-SD'!Q80&gt;0),'D-SD'!Q80,0)</f>
        <v>0</v>
      </c>
      <c r="R80">
        <f>IF(AND('D-B'!R80='D-B'!$A$1,'D-SD'!R80&gt;0),'D-SD'!R80,0)</f>
        <v>0</v>
      </c>
      <c r="S80">
        <f>IF(AND('D-B'!S80='D-B'!$A$1,'D-SD'!S80&gt;0),'D-SD'!S80,0)</f>
        <v>0</v>
      </c>
      <c r="T80">
        <f>IF(AND('D-B'!T80='D-B'!$A$1,'D-SD'!T80&gt;0),'D-SD'!T80,0)</f>
        <v>0</v>
      </c>
      <c r="U80">
        <f>IF(AND('D-B'!U80='D-B'!$A$1,'D-SD'!U80&gt;0),'D-SD'!U80,0)</f>
        <v>0</v>
      </c>
      <c r="V80">
        <f>IF(AND('D-B'!V80='D-B'!$A$1,'D-SD'!V80&gt;0),'D-SD'!V80,0)</f>
        <v>0</v>
      </c>
      <c r="W80">
        <f>IF(AND('D-B'!W80='D-B'!$A$1,'D-SD'!W80&gt;0),'D-SD'!W80,0)</f>
        <v>0</v>
      </c>
      <c r="X80">
        <f>IF(AND('D-B'!X80='D-B'!$A$1,'D-SD'!X80&gt;0),'D-SD'!X80,0)</f>
        <v>0</v>
      </c>
      <c r="Y80">
        <f>IF(AND('D-B'!Y80='D-B'!$A$1,'D-SD'!Y80&gt;0),'D-SD'!Y80,0)</f>
        <v>0</v>
      </c>
      <c r="Z80">
        <f>IF(AND('D-B'!Z80='D-B'!$A$1,'D-SD'!Z80&gt;0),'D-SD'!Z80,0)</f>
        <v>0</v>
      </c>
      <c r="AA80">
        <f>IF(AND('D-B'!AA80='D-B'!$A$1,'D-SD'!AA80&gt;0),'D-SD'!AA80,0)</f>
        <v>0</v>
      </c>
    </row>
    <row r="81" spans="1:27" x14ac:dyDescent="0.3">
      <c r="A81">
        <v>80</v>
      </c>
      <c r="B81">
        <f>IF(AND('D-B'!B81='D-B'!$A$1,'D-SD'!B81&gt;0),'D-SD'!B81,0)</f>
        <v>0</v>
      </c>
      <c r="C81">
        <f>IF(AND('D-B'!C81='D-B'!$A$1,'D-SD'!C81&gt;0),'D-SD'!C81,0)</f>
        <v>0</v>
      </c>
      <c r="D81">
        <f>IF(AND('D-B'!D81='D-B'!$A$1,'D-SD'!D81&gt;0),'D-SD'!D81,0)</f>
        <v>0</v>
      </c>
      <c r="E81">
        <f>IF(AND('D-B'!E81='D-B'!$A$1,'D-SD'!E81&gt;0),'D-SD'!E81,0)</f>
        <v>0</v>
      </c>
      <c r="F81">
        <f>IF(AND('D-B'!F81='D-B'!$A$1,'D-SD'!F81&gt;0),'D-SD'!F81,0)</f>
        <v>0</v>
      </c>
      <c r="G81">
        <f>IF(AND('D-B'!G81='D-B'!$A$1,'D-SD'!G81&gt;0),'D-SD'!G81,0)</f>
        <v>0</v>
      </c>
      <c r="H81">
        <f>IF(AND('D-B'!H81='D-B'!$A$1,'D-SD'!H81&gt;0),'D-SD'!H81,0)</f>
        <v>0</v>
      </c>
      <c r="I81">
        <f>IF(AND('D-B'!I81='D-B'!$A$1,'D-SD'!I81&gt;0),'D-SD'!I81,0)</f>
        <v>0</v>
      </c>
      <c r="J81">
        <f>IF(AND('D-B'!J81='D-B'!$A$1,'D-SD'!J81&gt;0),'D-SD'!J81,0)</f>
        <v>0</v>
      </c>
      <c r="K81">
        <f>IF(AND('D-B'!K81='D-B'!$A$1,'D-SD'!K81&gt;0),'D-SD'!K81,0)</f>
        <v>0</v>
      </c>
      <c r="L81">
        <f>IF(AND('D-B'!L81='D-B'!$A$1,'D-SD'!L81&gt;0),'D-SD'!L81,0)</f>
        <v>0</v>
      </c>
      <c r="M81">
        <f>IF(AND('D-B'!M81='D-B'!$A$1,'D-SD'!M81&gt;0),'D-SD'!M81,0)</f>
        <v>0</v>
      </c>
      <c r="N81">
        <f>IF(AND('D-B'!N81='D-B'!$A$1,'D-SD'!N81&gt;0),'D-SD'!N81,0)</f>
        <v>0</v>
      </c>
      <c r="O81">
        <f>IF(AND('D-B'!O81='D-B'!$A$1,'D-SD'!O81&gt;0),'D-SD'!O81,0)</f>
        <v>0</v>
      </c>
      <c r="P81">
        <f>IF(AND('D-B'!P81='D-B'!$A$1,'D-SD'!P81&gt;0),'D-SD'!P81,0)</f>
        <v>0</v>
      </c>
      <c r="Q81">
        <f>IF(AND('D-B'!Q81='D-B'!$A$1,'D-SD'!Q81&gt;0),'D-SD'!Q81,0)</f>
        <v>0</v>
      </c>
      <c r="R81">
        <f>IF(AND('D-B'!R81='D-B'!$A$1,'D-SD'!R81&gt;0),'D-SD'!R81,0)</f>
        <v>0</v>
      </c>
      <c r="S81">
        <f>IF(AND('D-B'!S81='D-B'!$A$1,'D-SD'!S81&gt;0),'D-SD'!S81,0)</f>
        <v>0</v>
      </c>
      <c r="T81">
        <f>IF(AND('D-B'!T81='D-B'!$A$1,'D-SD'!T81&gt;0),'D-SD'!T81,0)</f>
        <v>0</v>
      </c>
      <c r="U81">
        <f>IF(AND('D-B'!U81='D-B'!$A$1,'D-SD'!U81&gt;0),'D-SD'!U81,0)</f>
        <v>0</v>
      </c>
      <c r="V81">
        <f>IF(AND('D-B'!V81='D-B'!$A$1,'D-SD'!V81&gt;0),'D-SD'!V81,0)</f>
        <v>0</v>
      </c>
      <c r="W81">
        <f>IF(AND('D-B'!W81='D-B'!$A$1,'D-SD'!W81&gt;0),'D-SD'!W81,0)</f>
        <v>0</v>
      </c>
      <c r="X81">
        <f>IF(AND('D-B'!X81='D-B'!$A$1,'D-SD'!X81&gt;0),'D-SD'!X81,0)</f>
        <v>0</v>
      </c>
      <c r="Y81">
        <f>IF(AND('D-B'!Y81='D-B'!$A$1,'D-SD'!Y81&gt;0),'D-SD'!Y81,0)</f>
        <v>0</v>
      </c>
      <c r="Z81">
        <f>IF(AND('D-B'!Z81='D-B'!$A$1,'D-SD'!Z81&gt;0),'D-SD'!Z81,0)</f>
        <v>0</v>
      </c>
      <c r="AA81">
        <f>IF(AND('D-B'!AA81='D-B'!$A$1,'D-SD'!AA81&gt;0),'D-SD'!AA81,0)</f>
        <v>0</v>
      </c>
    </row>
    <row r="82" spans="1:27" x14ac:dyDescent="0.3">
      <c r="A82">
        <v>81</v>
      </c>
      <c r="B82">
        <f>IF(AND('D-B'!B82='D-B'!$A$1,'D-SD'!B82&gt;0),'D-SD'!B82,0)</f>
        <v>0</v>
      </c>
      <c r="C82">
        <f>IF(AND('D-B'!C82='D-B'!$A$1,'D-SD'!C82&gt;0),'D-SD'!C82,0)</f>
        <v>0</v>
      </c>
      <c r="D82">
        <f>IF(AND('D-B'!D82='D-B'!$A$1,'D-SD'!D82&gt;0),'D-SD'!D82,0)</f>
        <v>0</v>
      </c>
      <c r="E82">
        <f>IF(AND('D-B'!E82='D-B'!$A$1,'D-SD'!E82&gt;0),'D-SD'!E82,0)</f>
        <v>0</v>
      </c>
      <c r="F82">
        <f>IF(AND('D-B'!F82='D-B'!$A$1,'D-SD'!F82&gt;0),'D-SD'!F82,0)</f>
        <v>0</v>
      </c>
      <c r="G82">
        <f>IF(AND('D-B'!G82='D-B'!$A$1,'D-SD'!G82&gt;0),'D-SD'!G82,0)</f>
        <v>0</v>
      </c>
      <c r="H82">
        <f>IF(AND('D-B'!H82='D-B'!$A$1,'D-SD'!H82&gt;0),'D-SD'!H82,0)</f>
        <v>0</v>
      </c>
      <c r="I82">
        <f>IF(AND('D-B'!I82='D-B'!$A$1,'D-SD'!I82&gt;0),'D-SD'!I82,0)</f>
        <v>0</v>
      </c>
      <c r="J82">
        <f>IF(AND('D-B'!J82='D-B'!$A$1,'D-SD'!J82&gt;0),'D-SD'!J82,0)</f>
        <v>0</v>
      </c>
      <c r="K82">
        <f>IF(AND('D-B'!K82='D-B'!$A$1,'D-SD'!K82&gt;0),'D-SD'!K82,0)</f>
        <v>0</v>
      </c>
      <c r="L82">
        <f>IF(AND('D-B'!L82='D-B'!$A$1,'D-SD'!L82&gt;0),'D-SD'!L82,0)</f>
        <v>0</v>
      </c>
      <c r="M82">
        <f>IF(AND('D-B'!M82='D-B'!$A$1,'D-SD'!M82&gt;0),'D-SD'!M82,0)</f>
        <v>0</v>
      </c>
      <c r="N82">
        <f>IF(AND('D-B'!N82='D-B'!$A$1,'D-SD'!N82&gt;0),'D-SD'!N82,0)</f>
        <v>0</v>
      </c>
      <c r="O82">
        <f>IF(AND('D-B'!O82='D-B'!$A$1,'D-SD'!O82&gt;0),'D-SD'!O82,0)</f>
        <v>0</v>
      </c>
      <c r="P82">
        <f>IF(AND('D-B'!P82='D-B'!$A$1,'D-SD'!P82&gt;0),'D-SD'!P82,0)</f>
        <v>0</v>
      </c>
      <c r="Q82">
        <f>IF(AND('D-B'!Q82='D-B'!$A$1,'D-SD'!Q82&gt;0),'D-SD'!Q82,0)</f>
        <v>0</v>
      </c>
      <c r="R82">
        <f>IF(AND('D-B'!R82='D-B'!$A$1,'D-SD'!R82&gt;0),'D-SD'!R82,0)</f>
        <v>0</v>
      </c>
      <c r="S82">
        <f>IF(AND('D-B'!S82='D-B'!$A$1,'D-SD'!S82&gt;0),'D-SD'!S82,0)</f>
        <v>0</v>
      </c>
      <c r="T82">
        <f>IF(AND('D-B'!T82='D-B'!$A$1,'D-SD'!T82&gt;0),'D-SD'!T82,0)</f>
        <v>0</v>
      </c>
      <c r="U82">
        <f>IF(AND('D-B'!U82='D-B'!$A$1,'D-SD'!U82&gt;0),'D-SD'!U82,0)</f>
        <v>0</v>
      </c>
      <c r="V82">
        <f>IF(AND('D-B'!V82='D-B'!$A$1,'D-SD'!V82&gt;0),'D-SD'!V82,0)</f>
        <v>0</v>
      </c>
      <c r="W82">
        <f>IF(AND('D-B'!W82='D-B'!$A$1,'D-SD'!W82&gt;0),'D-SD'!W82,0)</f>
        <v>0</v>
      </c>
      <c r="X82">
        <f>IF(AND('D-B'!X82='D-B'!$A$1,'D-SD'!X82&gt;0),'D-SD'!X82,0)</f>
        <v>0</v>
      </c>
      <c r="Y82">
        <f>IF(AND('D-B'!Y82='D-B'!$A$1,'D-SD'!Y82&gt;0),'D-SD'!Y82,0)</f>
        <v>0</v>
      </c>
      <c r="Z82">
        <f>IF(AND('D-B'!Z82='D-B'!$A$1,'D-SD'!Z82&gt;0),'D-SD'!Z82,0)</f>
        <v>0</v>
      </c>
      <c r="AA82">
        <f>IF(AND('D-B'!AA82='D-B'!$A$1,'D-SD'!AA82&gt;0),'D-SD'!AA82,0)</f>
        <v>0</v>
      </c>
    </row>
    <row r="83" spans="1:27" x14ac:dyDescent="0.3">
      <c r="A83">
        <v>82</v>
      </c>
      <c r="B83">
        <f>IF(AND('D-B'!B83='D-B'!$A$1,'D-SD'!B83&gt;0),'D-SD'!B83,0)</f>
        <v>0</v>
      </c>
      <c r="C83">
        <f>IF(AND('D-B'!C83='D-B'!$A$1,'D-SD'!C83&gt;0),'D-SD'!C83,0)</f>
        <v>0</v>
      </c>
      <c r="D83">
        <f>IF(AND('D-B'!D83='D-B'!$A$1,'D-SD'!D83&gt;0),'D-SD'!D83,0)</f>
        <v>0</v>
      </c>
      <c r="E83">
        <f>IF(AND('D-B'!E83='D-B'!$A$1,'D-SD'!E83&gt;0),'D-SD'!E83,0)</f>
        <v>0</v>
      </c>
      <c r="F83">
        <f>IF(AND('D-B'!F83='D-B'!$A$1,'D-SD'!F83&gt;0),'D-SD'!F83,0)</f>
        <v>0</v>
      </c>
      <c r="G83">
        <f>IF(AND('D-B'!G83='D-B'!$A$1,'D-SD'!G83&gt;0),'D-SD'!G83,0)</f>
        <v>0</v>
      </c>
      <c r="H83">
        <f>IF(AND('D-B'!H83='D-B'!$A$1,'D-SD'!H83&gt;0),'D-SD'!H83,0)</f>
        <v>0</v>
      </c>
      <c r="I83">
        <f>IF(AND('D-B'!I83='D-B'!$A$1,'D-SD'!I83&gt;0),'D-SD'!I83,0)</f>
        <v>0</v>
      </c>
      <c r="J83">
        <f>IF(AND('D-B'!J83='D-B'!$A$1,'D-SD'!J83&gt;0),'D-SD'!J83,0)</f>
        <v>0</v>
      </c>
      <c r="K83">
        <f>IF(AND('D-B'!K83='D-B'!$A$1,'D-SD'!K83&gt;0),'D-SD'!K83,0)</f>
        <v>0</v>
      </c>
      <c r="L83">
        <f>IF(AND('D-B'!L83='D-B'!$A$1,'D-SD'!L83&gt;0),'D-SD'!L83,0)</f>
        <v>0</v>
      </c>
      <c r="M83">
        <f>IF(AND('D-B'!M83='D-B'!$A$1,'D-SD'!M83&gt;0),'D-SD'!M83,0)</f>
        <v>0</v>
      </c>
      <c r="N83">
        <f>IF(AND('D-B'!N83='D-B'!$A$1,'D-SD'!N83&gt;0),'D-SD'!N83,0)</f>
        <v>0</v>
      </c>
      <c r="O83">
        <f>IF(AND('D-B'!O83='D-B'!$A$1,'D-SD'!O83&gt;0),'D-SD'!O83,0)</f>
        <v>0</v>
      </c>
      <c r="P83">
        <f>IF(AND('D-B'!P83='D-B'!$A$1,'D-SD'!P83&gt;0),'D-SD'!P83,0)</f>
        <v>0</v>
      </c>
      <c r="Q83">
        <f>IF(AND('D-B'!Q83='D-B'!$A$1,'D-SD'!Q83&gt;0),'D-SD'!Q83,0)</f>
        <v>0</v>
      </c>
      <c r="R83">
        <f>IF(AND('D-B'!R83='D-B'!$A$1,'D-SD'!R83&gt;0),'D-SD'!R83,0)</f>
        <v>0</v>
      </c>
      <c r="S83">
        <f>IF(AND('D-B'!S83='D-B'!$A$1,'D-SD'!S83&gt;0),'D-SD'!S83,0)</f>
        <v>0</v>
      </c>
      <c r="T83">
        <f>IF(AND('D-B'!T83='D-B'!$A$1,'D-SD'!T83&gt;0),'D-SD'!T83,0)</f>
        <v>0</v>
      </c>
      <c r="U83">
        <f>IF(AND('D-B'!U83='D-B'!$A$1,'D-SD'!U83&gt;0),'D-SD'!U83,0)</f>
        <v>0</v>
      </c>
      <c r="V83">
        <f>IF(AND('D-B'!V83='D-B'!$A$1,'D-SD'!V83&gt;0),'D-SD'!V83,0)</f>
        <v>0</v>
      </c>
      <c r="W83">
        <f>IF(AND('D-B'!W83='D-B'!$A$1,'D-SD'!W83&gt;0),'D-SD'!W83,0)</f>
        <v>0</v>
      </c>
      <c r="X83">
        <f>IF(AND('D-B'!X83='D-B'!$A$1,'D-SD'!X83&gt;0),'D-SD'!X83,0)</f>
        <v>0</v>
      </c>
      <c r="Y83">
        <f>IF(AND('D-B'!Y83='D-B'!$A$1,'D-SD'!Y83&gt;0),'D-SD'!Y83,0)</f>
        <v>0</v>
      </c>
      <c r="Z83">
        <f>IF(AND('D-B'!Z83='D-B'!$A$1,'D-SD'!Z83&gt;0),'D-SD'!Z83,0)</f>
        <v>0</v>
      </c>
      <c r="AA83">
        <f>IF(AND('D-B'!AA83='D-B'!$A$1,'D-SD'!AA83&gt;0),'D-SD'!AA83,0)</f>
        <v>0</v>
      </c>
    </row>
    <row r="84" spans="1:27" x14ac:dyDescent="0.3">
      <c r="A84">
        <v>83</v>
      </c>
      <c r="B84">
        <f>IF(AND('D-B'!B84='D-B'!$A$1,'D-SD'!B84&gt;0),'D-SD'!B84,0)</f>
        <v>0</v>
      </c>
      <c r="C84">
        <f>IF(AND('D-B'!C84='D-B'!$A$1,'D-SD'!C84&gt;0),'D-SD'!C84,0)</f>
        <v>0</v>
      </c>
      <c r="D84">
        <f>IF(AND('D-B'!D84='D-B'!$A$1,'D-SD'!D84&gt;0),'D-SD'!D84,0)</f>
        <v>0</v>
      </c>
      <c r="E84">
        <f>IF(AND('D-B'!E84='D-B'!$A$1,'D-SD'!E84&gt;0),'D-SD'!E84,0)</f>
        <v>0</v>
      </c>
      <c r="F84">
        <f>IF(AND('D-B'!F84='D-B'!$A$1,'D-SD'!F84&gt;0),'D-SD'!F84,0)</f>
        <v>0</v>
      </c>
      <c r="G84">
        <f>IF(AND('D-B'!G84='D-B'!$A$1,'D-SD'!G84&gt;0),'D-SD'!G84,0)</f>
        <v>0</v>
      </c>
      <c r="H84">
        <f>IF(AND('D-B'!H84='D-B'!$A$1,'D-SD'!H84&gt;0),'D-SD'!H84,0)</f>
        <v>0</v>
      </c>
      <c r="I84">
        <f>IF(AND('D-B'!I84='D-B'!$A$1,'D-SD'!I84&gt;0),'D-SD'!I84,0)</f>
        <v>0</v>
      </c>
      <c r="J84">
        <f>IF(AND('D-B'!J84='D-B'!$A$1,'D-SD'!J84&gt;0),'D-SD'!J84,0)</f>
        <v>0</v>
      </c>
      <c r="K84">
        <f>IF(AND('D-B'!K84='D-B'!$A$1,'D-SD'!K84&gt;0),'D-SD'!K84,0)</f>
        <v>0</v>
      </c>
      <c r="L84">
        <f>IF(AND('D-B'!L84='D-B'!$A$1,'D-SD'!L84&gt;0),'D-SD'!L84,0)</f>
        <v>0</v>
      </c>
      <c r="M84">
        <f>IF(AND('D-B'!M84='D-B'!$A$1,'D-SD'!M84&gt;0),'D-SD'!M84,0)</f>
        <v>0</v>
      </c>
      <c r="N84">
        <f>IF(AND('D-B'!N84='D-B'!$A$1,'D-SD'!N84&gt;0),'D-SD'!N84,0)</f>
        <v>0</v>
      </c>
      <c r="O84">
        <f>IF(AND('D-B'!O84='D-B'!$A$1,'D-SD'!O84&gt;0),'D-SD'!O84,0)</f>
        <v>0</v>
      </c>
      <c r="P84">
        <f>IF(AND('D-B'!P84='D-B'!$A$1,'D-SD'!P84&gt;0),'D-SD'!P84,0)</f>
        <v>0</v>
      </c>
      <c r="Q84">
        <f>IF(AND('D-B'!Q84='D-B'!$A$1,'D-SD'!Q84&gt;0),'D-SD'!Q84,0)</f>
        <v>0</v>
      </c>
      <c r="R84">
        <f>IF(AND('D-B'!R84='D-B'!$A$1,'D-SD'!R84&gt;0),'D-SD'!R84,0)</f>
        <v>0</v>
      </c>
      <c r="S84">
        <f>IF(AND('D-B'!S84='D-B'!$A$1,'D-SD'!S84&gt;0),'D-SD'!S84,0)</f>
        <v>0</v>
      </c>
      <c r="T84">
        <f>IF(AND('D-B'!T84='D-B'!$A$1,'D-SD'!T84&gt;0),'D-SD'!T84,0)</f>
        <v>0</v>
      </c>
      <c r="U84">
        <f>IF(AND('D-B'!U84='D-B'!$A$1,'D-SD'!U84&gt;0),'D-SD'!U84,0)</f>
        <v>0</v>
      </c>
      <c r="V84">
        <f>IF(AND('D-B'!V84='D-B'!$A$1,'D-SD'!V84&gt;0),'D-SD'!V84,0)</f>
        <v>0</v>
      </c>
      <c r="W84">
        <f>IF(AND('D-B'!W84='D-B'!$A$1,'D-SD'!W84&gt;0),'D-SD'!W84,0)</f>
        <v>0</v>
      </c>
      <c r="X84">
        <f>IF(AND('D-B'!X84='D-B'!$A$1,'D-SD'!X84&gt;0),'D-SD'!X84,0)</f>
        <v>0</v>
      </c>
      <c r="Y84">
        <f>IF(AND('D-B'!Y84='D-B'!$A$1,'D-SD'!Y84&gt;0),'D-SD'!Y84,0)</f>
        <v>0</v>
      </c>
      <c r="Z84">
        <f>IF(AND('D-B'!Z84='D-B'!$A$1,'D-SD'!Z84&gt;0),'D-SD'!Z84,0)</f>
        <v>0</v>
      </c>
      <c r="AA84">
        <f>IF(AND('D-B'!AA84='D-B'!$A$1,'D-SD'!AA84&gt;0),'D-SD'!AA84,0)</f>
        <v>0</v>
      </c>
    </row>
    <row r="85" spans="1:27" x14ac:dyDescent="0.3">
      <c r="A85">
        <v>84</v>
      </c>
      <c r="B85">
        <f>IF(AND('D-B'!B85='D-B'!$A$1,'D-SD'!B85&gt;0),'D-SD'!B85,0)</f>
        <v>0</v>
      </c>
      <c r="C85">
        <f>IF(AND('D-B'!C85='D-B'!$A$1,'D-SD'!C85&gt;0),'D-SD'!C85,0)</f>
        <v>0</v>
      </c>
      <c r="D85">
        <f>IF(AND('D-B'!D85='D-B'!$A$1,'D-SD'!D85&gt;0),'D-SD'!D85,0)</f>
        <v>0</v>
      </c>
      <c r="E85">
        <f>IF(AND('D-B'!E85='D-B'!$A$1,'D-SD'!E85&gt;0),'D-SD'!E85,0)</f>
        <v>0</v>
      </c>
      <c r="F85">
        <f>IF(AND('D-B'!F85='D-B'!$A$1,'D-SD'!F85&gt;0),'D-SD'!F85,0)</f>
        <v>0</v>
      </c>
      <c r="G85">
        <f>IF(AND('D-B'!G85='D-B'!$A$1,'D-SD'!G85&gt;0),'D-SD'!G85,0)</f>
        <v>0</v>
      </c>
      <c r="H85">
        <f>IF(AND('D-B'!H85='D-B'!$A$1,'D-SD'!H85&gt;0),'D-SD'!H85,0)</f>
        <v>0</v>
      </c>
      <c r="I85">
        <f>IF(AND('D-B'!I85='D-B'!$A$1,'D-SD'!I85&gt;0),'D-SD'!I85,0)</f>
        <v>0</v>
      </c>
      <c r="J85">
        <f>IF(AND('D-B'!J85='D-B'!$A$1,'D-SD'!J85&gt;0),'D-SD'!J85,0)</f>
        <v>0</v>
      </c>
      <c r="K85">
        <f>IF(AND('D-B'!K85='D-B'!$A$1,'D-SD'!K85&gt;0),'D-SD'!K85,0)</f>
        <v>0</v>
      </c>
      <c r="L85">
        <f>IF(AND('D-B'!L85='D-B'!$A$1,'D-SD'!L85&gt;0),'D-SD'!L85,0)</f>
        <v>0</v>
      </c>
      <c r="M85">
        <f>IF(AND('D-B'!M85='D-B'!$A$1,'D-SD'!M85&gt;0),'D-SD'!M85,0)</f>
        <v>0</v>
      </c>
      <c r="N85">
        <f>IF(AND('D-B'!N85='D-B'!$A$1,'D-SD'!N85&gt;0),'D-SD'!N85,0)</f>
        <v>0</v>
      </c>
      <c r="O85">
        <f>IF(AND('D-B'!O85='D-B'!$A$1,'D-SD'!O85&gt;0),'D-SD'!O85,0)</f>
        <v>0</v>
      </c>
      <c r="P85">
        <f>IF(AND('D-B'!P85='D-B'!$A$1,'D-SD'!P85&gt;0),'D-SD'!P85,0)</f>
        <v>0</v>
      </c>
      <c r="Q85">
        <f>IF(AND('D-B'!Q85='D-B'!$A$1,'D-SD'!Q85&gt;0),'D-SD'!Q85,0)</f>
        <v>0</v>
      </c>
      <c r="R85">
        <f>IF(AND('D-B'!R85='D-B'!$A$1,'D-SD'!R85&gt;0),'D-SD'!R85,0)</f>
        <v>0</v>
      </c>
      <c r="S85">
        <f>IF(AND('D-B'!S85='D-B'!$A$1,'D-SD'!S85&gt;0),'D-SD'!S85,0)</f>
        <v>0</v>
      </c>
      <c r="T85">
        <f>IF(AND('D-B'!T85='D-B'!$A$1,'D-SD'!T85&gt;0),'D-SD'!T85,0)</f>
        <v>0</v>
      </c>
      <c r="U85">
        <f>IF(AND('D-B'!U85='D-B'!$A$1,'D-SD'!U85&gt;0),'D-SD'!U85,0)</f>
        <v>0</v>
      </c>
      <c r="V85">
        <f>IF(AND('D-B'!V85='D-B'!$A$1,'D-SD'!V85&gt;0),'D-SD'!V85,0)</f>
        <v>0</v>
      </c>
      <c r="W85">
        <f>IF(AND('D-B'!W85='D-B'!$A$1,'D-SD'!W85&gt;0),'D-SD'!W85,0)</f>
        <v>0</v>
      </c>
      <c r="X85">
        <f>IF(AND('D-B'!X85='D-B'!$A$1,'D-SD'!X85&gt;0),'D-SD'!X85,0)</f>
        <v>0</v>
      </c>
      <c r="Y85">
        <f>IF(AND('D-B'!Y85='D-B'!$A$1,'D-SD'!Y85&gt;0),'D-SD'!Y85,0)</f>
        <v>0</v>
      </c>
      <c r="Z85">
        <f>IF(AND('D-B'!Z85='D-B'!$A$1,'D-SD'!Z85&gt;0),'D-SD'!Z85,0)</f>
        <v>0</v>
      </c>
      <c r="AA85">
        <f>IF(AND('D-B'!AA85='D-B'!$A$1,'D-SD'!AA85&gt;0),'D-SD'!AA85,0)</f>
        <v>0</v>
      </c>
    </row>
    <row r="86" spans="1:27" x14ac:dyDescent="0.3">
      <c r="A86">
        <v>85</v>
      </c>
      <c r="B86">
        <f>IF(AND('D-B'!B86='D-B'!$A$1,'D-SD'!B86&gt;0),'D-SD'!B86,0)</f>
        <v>0</v>
      </c>
      <c r="C86">
        <f>IF(AND('D-B'!C86='D-B'!$A$1,'D-SD'!C86&gt;0),'D-SD'!C86,0)</f>
        <v>0</v>
      </c>
      <c r="D86">
        <f>IF(AND('D-B'!D86='D-B'!$A$1,'D-SD'!D86&gt;0),'D-SD'!D86,0)</f>
        <v>0</v>
      </c>
      <c r="E86">
        <f>IF(AND('D-B'!E86='D-B'!$A$1,'D-SD'!E86&gt;0),'D-SD'!E86,0)</f>
        <v>0</v>
      </c>
      <c r="F86">
        <f>IF(AND('D-B'!F86='D-B'!$A$1,'D-SD'!F86&gt;0),'D-SD'!F86,0)</f>
        <v>0</v>
      </c>
      <c r="G86">
        <f>IF(AND('D-B'!G86='D-B'!$A$1,'D-SD'!G86&gt;0),'D-SD'!G86,0)</f>
        <v>0</v>
      </c>
      <c r="H86">
        <f>IF(AND('D-B'!H86='D-B'!$A$1,'D-SD'!H86&gt;0),'D-SD'!H86,0)</f>
        <v>0</v>
      </c>
      <c r="I86">
        <f>IF(AND('D-B'!I86='D-B'!$A$1,'D-SD'!I86&gt;0),'D-SD'!I86,0)</f>
        <v>0</v>
      </c>
      <c r="J86">
        <f>IF(AND('D-B'!J86='D-B'!$A$1,'D-SD'!J86&gt;0),'D-SD'!J86,0)</f>
        <v>0</v>
      </c>
      <c r="K86">
        <f>IF(AND('D-B'!K86='D-B'!$A$1,'D-SD'!K86&gt;0),'D-SD'!K86,0)</f>
        <v>0</v>
      </c>
      <c r="L86">
        <f>IF(AND('D-B'!L86='D-B'!$A$1,'D-SD'!L86&gt;0),'D-SD'!L86,0)</f>
        <v>0</v>
      </c>
      <c r="M86">
        <f>IF(AND('D-B'!M86='D-B'!$A$1,'D-SD'!M86&gt;0),'D-SD'!M86,0)</f>
        <v>0</v>
      </c>
      <c r="N86">
        <f>IF(AND('D-B'!N86='D-B'!$A$1,'D-SD'!N86&gt;0),'D-SD'!N86,0)</f>
        <v>0</v>
      </c>
      <c r="O86">
        <f>IF(AND('D-B'!O86='D-B'!$A$1,'D-SD'!O86&gt;0),'D-SD'!O86,0)</f>
        <v>0</v>
      </c>
      <c r="P86">
        <f>IF(AND('D-B'!P86='D-B'!$A$1,'D-SD'!P86&gt;0),'D-SD'!P86,0)</f>
        <v>0</v>
      </c>
      <c r="Q86">
        <f>IF(AND('D-B'!Q86='D-B'!$A$1,'D-SD'!Q86&gt;0),'D-SD'!Q86,0)</f>
        <v>0</v>
      </c>
      <c r="R86">
        <f>IF(AND('D-B'!R86='D-B'!$A$1,'D-SD'!R86&gt;0),'D-SD'!R86,0)</f>
        <v>0</v>
      </c>
      <c r="S86">
        <f>IF(AND('D-B'!S86='D-B'!$A$1,'D-SD'!S86&gt;0),'D-SD'!S86,0)</f>
        <v>0</v>
      </c>
      <c r="T86">
        <f>IF(AND('D-B'!T86='D-B'!$A$1,'D-SD'!T86&gt;0),'D-SD'!T86,0)</f>
        <v>0</v>
      </c>
      <c r="U86">
        <f>IF(AND('D-B'!U86='D-B'!$A$1,'D-SD'!U86&gt;0),'D-SD'!U86,0)</f>
        <v>0</v>
      </c>
      <c r="V86">
        <f>IF(AND('D-B'!V86='D-B'!$A$1,'D-SD'!V86&gt;0),'D-SD'!V86,0)</f>
        <v>0</v>
      </c>
      <c r="W86">
        <f>IF(AND('D-B'!W86='D-B'!$A$1,'D-SD'!W86&gt;0),'D-SD'!W86,0)</f>
        <v>0</v>
      </c>
      <c r="X86">
        <f>IF(AND('D-B'!X86='D-B'!$A$1,'D-SD'!X86&gt;0),'D-SD'!X86,0)</f>
        <v>0</v>
      </c>
      <c r="Y86">
        <f>IF(AND('D-B'!Y86='D-B'!$A$1,'D-SD'!Y86&gt;0),'D-SD'!Y86,0)</f>
        <v>0</v>
      </c>
      <c r="Z86">
        <f>IF(AND('D-B'!Z86='D-B'!$A$1,'D-SD'!Z86&gt;0),'D-SD'!Z86,0)</f>
        <v>0</v>
      </c>
      <c r="AA86">
        <f>IF(AND('D-B'!AA86='D-B'!$A$1,'D-SD'!AA86&gt;0),'D-SD'!AA86,0)</f>
        <v>0</v>
      </c>
    </row>
    <row r="87" spans="1:27" x14ac:dyDescent="0.3">
      <c r="A87">
        <v>86</v>
      </c>
      <c r="B87">
        <f>IF(AND('D-B'!B87='D-B'!$A$1,'D-SD'!B87&gt;0),'D-SD'!B87,0)</f>
        <v>0</v>
      </c>
      <c r="C87">
        <f>IF(AND('D-B'!C87='D-B'!$A$1,'D-SD'!C87&gt;0),'D-SD'!C87,0)</f>
        <v>0</v>
      </c>
      <c r="D87">
        <f>IF(AND('D-B'!D87='D-B'!$A$1,'D-SD'!D87&gt;0),'D-SD'!D87,0)</f>
        <v>0</v>
      </c>
      <c r="E87">
        <f>IF(AND('D-B'!E87='D-B'!$A$1,'D-SD'!E87&gt;0),'D-SD'!E87,0)</f>
        <v>0</v>
      </c>
      <c r="F87">
        <f>IF(AND('D-B'!F87='D-B'!$A$1,'D-SD'!F87&gt;0),'D-SD'!F87,0)</f>
        <v>0</v>
      </c>
      <c r="G87">
        <f>IF(AND('D-B'!G87='D-B'!$A$1,'D-SD'!G87&gt;0),'D-SD'!G87,0)</f>
        <v>0</v>
      </c>
      <c r="H87">
        <f>IF(AND('D-B'!H87='D-B'!$A$1,'D-SD'!H87&gt;0),'D-SD'!H87,0)</f>
        <v>0</v>
      </c>
      <c r="I87">
        <f>IF(AND('D-B'!I87='D-B'!$A$1,'D-SD'!I87&gt;0),'D-SD'!I87,0)</f>
        <v>0</v>
      </c>
      <c r="J87">
        <f>IF(AND('D-B'!J87='D-B'!$A$1,'D-SD'!J87&gt;0),'D-SD'!J87,0)</f>
        <v>0</v>
      </c>
      <c r="K87">
        <f>IF(AND('D-B'!K87='D-B'!$A$1,'D-SD'!K87&gt;0),'D-SD'!K87,0)</f>
        <v>0</v>
      </c>
      <c r="L87">
        <f>IF(AND('D-B'!L87='D-B'!$A$1,'D-SD'!L87&gt;0),'D-SD'!L87,0)</f>
        <v>0</v>
      </c>
      <c r="M87">
        <f>IF(AND('D-B'!M87='D-B'!$A$1,'D-SD'!M87&gt;0),'D-SD'!M87,0)</f>
        <v>0</v>
      </c>
      <c r="N87">
        <f>IF(AND('D-B'!N87='D-B'!$A$1,'D-SD'!N87&gt;0),'D-SD'!N87,0)</f>
        <v>0</v>
      </c>
      <c r="O87">
        <f>IF(AND('D-B'!O87='D-B'!$A$1,'D-SD'!O87&gt;0),'D-SD'!O87,0)</f>
        <v>0</v>
      </c>
      <c r="P87">
        <f>IF(AND('D-B'!P87='D-B'!$A$1,'D-SD'!P87&gt;0),'D-SD'!P87,0)</f>
        <v>0</v>
      </c>
      <c r="Q87">
        <f>IF(AND('D-B'!Q87='D-B'!$A$1,'D-SD'!Q87&gt;0),'D-SD'!Q87,0)</f>
        <v>0</v>
      </c>
      <c r="R87">
        <f>IF(AND('D-B'!R87='D-B'!$A$1,'D-SD'!R87&gt;0),'D-SD'!R87,0)</f>
        <v>0</v>
      </c>
      <c r="S87">
        <f>IF(AND('D-B'!S87='D-B'!$A$1,'D-SD'!S87&gt;0),'D-SD'!S87,0)</f>
        <v>0</v>
      </c>
      <c r="T87">
        <f>IF(AND('D-B'!T87='D-B'!$A$1,'D-SD'!T87&gt;0),'D-SD'!T87,0)</f>
        <v>0</v>
      </c>
      <c r="U87">
        <f>IF(AND('D-B'!U87='D-B'!$A$1,'D-SD'!U87&gt;0),'D-SD'!U87,0)</f>
        <v>0</v>
      </c>
      <c r="V87">
        <f>IF(AND('D-B'!V87='D-B'!$A$1,'D-SD'!V87&gt;0),'D-SD'!V87,0)</f>
        <v>0</v>
      </c>
      <c r="W87">
        <f>IF(AND('D-B'!W87='D-B'!$A$1,'D-SD'!W87&gt;0),'D-SD'!W87,0)</f>
        <v>0</v>
      </c>
      <c r="X87">
        <f>IF(AND('D-B'!X87='D-B'!$A$1,'D-SD'!X87&gt;0),'D-SD'!X87,0)</f>
        <v>0</v>
      </c>
      <c r="Y87">
        <f>IF(AND('D-B'!Y87='D-B'!$A$1,'D-SD'!Y87&gt;0),'D-SD'!Y87,0)</f>
        <v>0</v>
      </c>
      <c r="Z87">
        <f>IF(AND('D-B'!Z87='D-B'!$A$1,'D-SD'!Z87&gt;0),'D-SD'!Z87,0)</f>
        <v>0</v>
      </c>
      <c r="AA87">
        <f>IF(AND('D-B'!AA87='D-B'!$A$1,'D-SD'!AA87&gt;0),'D-SD'!AA87,0)</f>
        <v>0</v>
      </c>
    </row>
    <row r="88" spans="1:27" x14ac:dyDescent="0.3">
      <c r="A88">
        <v>87</v>
      </c>
      <c r="B88">
        <f>IF(AND('D-B'!B88='D-B'!$A$1,'D-SD'!B88&gt;0),'D-SD'!B88,0)</f>
        <v>0</v>
      </c>
      <c r="C88">
        <f>IF(AND('D-B'!C88='D-B'!$A$1,'D-SD'!C88&gt;0),'D-SD'!C88,0)</f>
        <v>0</v>
      </c>
      <c r="D88">
        <f>IF(AND('D-B'!D88='D-B'!$A$1,'D-SD'!D88&gt;0),'D-SD'!D88,0)</f>
        <v>0</v>
      </c>
      <c r="E88">
        <f>IF(AND('D-B'!E88='D-B'!$A$1,'D-SD'!E88&gt;0),'D-SD'!E88,0)</f>
        <v>0</v>
      </c>
      <c r="F88">
        <f>IF(AND('D-B'!F88='D-B'!$A$1,'D-SD'!F88&gt;0),'D-SD'!F88,0)</f>
        <v>0</v>
      </c>
      <c r="G88">
        <f>IF(AND('D-B'!G88='D-B'!$A$1,'D-SD'!G88&gt;0),'D-SD'!G88,0)</f>
        <v>0</v>
      </c>
      <c r="H88">
        <f>IF(AND('D-B'!H88='D-B'!$A$1,'D-SD'!H88&gt;0),'D-SD'!H88,0)</f>
        <v>0</v>
      </c>
      <c r="I88">
        <f>IF(AND('D-B'!I88='D-B'!$A$1,'D-SD'!I88&gt;0),'D-SD'!I88,0)</f>
        <v>0</v>
      </c>
      <c r="J88">
        <f>IF(AND('D-B'!J88='D-B'!$A$1,'D-SD'!J88&gt;0),'D-SD'!J88,0)</f>
        <v>0</v>
      </c>
      <c r="K88">
        <f>IF(AND('D-B'!K88='D-B'!$A$1,'D-SD'!K88&gt;0),'D-SD'!K88,0)</f>
        <v>0</v>
      </c>
      <c r="L88">
        <f>IF(AND('D-B'!L88='D-B'!$A$1,'D-SD'!L88&gt;0),'D-SD'!L88,0)</f>
        <v>0</v>
      </c>
      <c r="M88">
        <f>IF(AND('D-B'!M88='D-B'!$A$1,'D-SD'!M88&gt;0),'D-SD'!M88,0)</f>
        <v>0</v>
      </c>
      <c r="N88">
        <f>IF(AND('D-B'!N88='D-B'!$A$1,'D-SD'!N88&gt;0),'D-SD'!N88,0)</f>
        <v>0</v>
      </c>
      <c r="O88">
        <f>IF(AND('D-B'!O88='D-B'!$A$1,'D-SD'!O88&gt;0),'D-SD'!O88,0)</f>
        <v>0</v>
      </c>
      <c r="P88">
        <f>IF(AND('D-B'!P88='D-B'!$A$1,'D-SD'!P88&gt;0),'D-SD'!P88,0)</f>
        <v>0</v>
      </c>
      <c r="Q88">
        <f>IF(AND('D-B'!Q88='D-B'!$A$1,'D-SD'!Q88&gt;0),'D-SD'!Q88,0)</f>
        <v>0</v>
      </c>
      <c r="R88">
        <f>IF(AND('D-B'!R88='D-B'!$A$1,'D-SD'!R88&gt;0),'D-SD'!R88,0)</f>
        <v>0</v>
      </c>
      <c r="S88">
        <f>IF(AND('D-B'!S88='D-B'!$A$1,'D-SD'!S88&gt;0),'D-SD'!S88,0)</f>
        <v>0</v>
      </c>
      <c r="T88">
        <f>IF(AND('D-B'!T88='D-B'!$A$1,'D-SD'!T88&gt;0),'D-SD'!T88,0)</f>
        <v>0</v>
      </c>
      <c r="U88">
        <f>IF(AND('D-B'!U88='D-B'!$A$1,'D-SD'!U88&gt;0),'D-SD'!U88,0)</f>
        <v>0</v>
      </c>
      <c r="V88">
        <f>IF(AND('D-B'!V88='D-B'!$A$1,'D-SD'!V88&gt;0),'D-SD'!V88,0)</f>
        <v>0</v>
      </c>
      <c r="W88">
        <f>IF(AND('D-B'!W88='D-B'!$A$1,'D-SD'!W88&gt;0),'D-SD'!W88,0)</f>
        <v>0</v>
      </c>
      <c r="X88">
        <f>IF(AND('D-B'!X88='D-B'!$A$1,'D-SD'!X88&gt;0),'D-SD'!X88,0)</f>
        <v>0</v>
      </c>
      <c r="Y88">
        <f>IF(AND('D-B'!Y88='D-B'!$A$1,'D-SD'!Y88&gt;0),'D-SD'!Y88,0)</f>
        <v>0</v>
      </c>
      <c r="Z88">
        <f>IF(AND('D-B'!Z88='D-B'!$A$1,'D-SD'!Z88&gt;0),'D-SD'!Z88,0)</f>
        <v>0</v>
      </c>
      <c r="AA88">
        <f>IF(AND('D-B'!AA88='D-B'!$A$1,'D-SD'!AA88&gt;0),'D-SD'!AA88,0)</f>
        <v>0</v>
      </c>
    </row>
    <row r="89" spans="1:27" x14ac:dyDescent="0.3">
      <c r="A89">
        <v>88</v>
      </c>
      <c r="B89">
        <f>IF(AND('D-B'!B89='D-B'!$A$1,'D-SD'!B89&gt;0),'D-SD'!B89,0)</f>
        <v>0</v>
      </c>
      <c r="C89">
        <f>IF(AND('D-B'!C89='D-B'!$A$1,'D-SD'!C89&gt;0),'D-SD'!C89,0)</f>
        <v>0</v>
      </c>
      <c r="D89">
        <f>IF(AND('D-B'!D89='D-B'!$A$1,'D-SD'!D89&gt;0),'D-SD'!D89,0)</f>
        <v>0</v>
      </c>
      <c r="E89">
        <f>IF(AND('D-B'!E89='D-B'!$A$1,'D-SD'!E89&gt;0),'D-SD'!E89,0)</f>
        <v>0</v>
      </c>
      <c r="F89">
        <f>IF(AND('D-B'!F89='D-B'!$A$1,'D-SD'!F89&gt;0),'D-SD'!F89,0)</f>
        <v>0</v>
      </c>
      <c r="G89">
        <f>IF(AND('D-B'!G89='D-B'!$A$1,'D-SD'!G89&gt;0),'D-SD'!G89,0)</f>
        <v>0</v>
      </c>
      <c r="H89">
        <f>IF(AND('D-B'!H89='D-B'!$A$1,'D-SD'!H89&gt;0),'D-SD'!H89,0)</f>
        <v>0</v>
      </c>
      <c r="I89">
        <f>IF(AND('D-B'!I89='D-B'!$A$1,'D-SD'!I89&gt;0),'D-SD'!I89,0)</f>
        <v>0</v>
      </c>
      <c r="J89">
        <f>IF(AND('D-B'!J89='D-B'!$A$1,'D-SD'!J89&gt;0),'D-SD'!J89,0)</f>
        <v>0</v>
      </c>
      <c r="K89">
        <f>IF(AND('D-B'!K89='D-B'!$A$1,'D-SD'!K89&gt;0),'D-SD'!K89,0)</f>
        <v>0</v>
      </c>
      <c r="L89">
        <f>IF(AND('D-B'!L89='D-B'!$A$1,'D-SD'!L89&gt;0),'D-SD'!L89,0)</f>
        <v>0</v>
      </c>
      <c r="M89">
        <f>IF(AND('D-B'!M89='D-B'!$A$1,'D-SD'!M89&gt;0),'D-SD'!M89,0)</f>
        <v>0</v>
      </c>
      <c r="N89">
        <f>IF(AND('D-B'!N89='D-B'!$A$1,'D-SD'!N89&gt;0),'D-SD'!N89,0)</f>
        <v>0</v>
      </c>
      <c r="O89">
        <f>IF(AND('D-B'!O89='D-B'!$A$1,'D-SD'!O89&gt;0),'D-SD'!O89,0)</f>
        <v>0</v>
      </c>
      <c r="P89">
        <f>IF(AND('D-B'!P89='D-B'!$A$1,'D-SD'!P89&gt;0),'D-SD'!P89,0)</f>
        <v>0</v>
      </c>
      <c r="Q89">
        <f>IF(AND('D-B'!Q89='D-B'!$A$1,'D-SD'!Q89&gt;0),'D-SD'!Q89,0)</f>
        <v>0</v>
      </c>
      <c r="R89">
        <f>IF(AND('D-B'!R89='D-B'!$A$1,'D-SD'!R89&gt;0),'D-SD'!R89,0)</f>
        <v>0</v>
      </c>
      <c r="S89">
        <f>IF(AND('D-B'!S89='D-B'!$A$1,'D-SD'!S89&gt;0),'D-SD'!S89,0)</f>
        <v>0</v>
      </c>
      <c r="T89">
        <f>IF(AND('D-B'!T89='D-B'!$A$1,'D-SD'!T89&gt;0),'D-SD'!T89,0)</f>
        <v>0</v>
      </c>
      <c r="U89">
        <f>IF(AND('D-B'!U89='D-B'!$A$1,'D-SD'!U89&gt;0),'D-SD'!U89,0)</f>
        <v>0</v>
      </c>
      <c r="V89">
        <f>IF(AND('D-B'!V89='D-B'!$A$1,'D-SD'!V89&gt;0),'D-SD'!V89,0)</f>
        <v>0</v>
      </c>
      <c r="W89">
        <f>IF(AND('D-B'!W89='D-B'!$A$1,'D-SD'!W89&gt;0),'D-SD'!W89,0)</f>
        <v>0</v>
      </c>
      <c r="X89">
        <f>IF(AND('D-B'!X89='D-B'!$A$1,'D-SD'!X89&gt;0),'D-SD'!X89,0)</f>
        <v>0</v>
      </c>
      <c r="Y89">
        <f>IF(AND('D-B'!Y89='D-B'!$A$1,'D-SD'!Y89&gt;0),'D-SD'!Y89,0)</f>
        <v>0</v>
      </c>
      <c r="Z89">
        <f>IF(AND('D-B'!Z89='D-B'!$A$1,'D-SD'!Z89&gt;0),'D-SD'!Z89,0)</f>
        <v>0</v>
      </c>
      <c r="AA89">
        <f>IF(AND('D-B'!AA89='D-B'!$A$1,'D-SD'!AA89&gt;0),'D-SD'!AA89,0)</f>
        <v>0</v>
      </c>
    </row>
    <row r="90" spans="1:27" x14ac:dyDescent="0.3">
      <c r="A90">
        <v>89</v>
      </c>
      <c r="B90">
        <f>IF(AND('D-B'!B90='D-B'!$A$1,'D-SD'!B90&gt;0),'D-SD'!B90,0)</f>
        <v>0</v>
      </c>
      <c r="C90">
        <f>IF(AND('D-B'!C90='D-B'!$A$1,'D-SD'!C90&gt;0),'D-SD'!C90,0)</f>
        <v>0</v>
      </c>
      <c r="D90">
        <f>IF(AND('D-B'!D90='D-B'!$A$1,'D-SD'!D90&gt;0),'D-SD'!D90,0)</f>
        <v>0</v>
      </c>
      <c r="E90">
        <f>IF(AND('D-B'!E90='D-B'!$A$1,'D-SD'!E90&gt;0),'D-SD'!E90,0)</f>
        <v>0</v>
      </c>
      <c r="F90">
        <f>IF(AND('D-B'!F90='D-B'!$A$1,'D-SD'!F90&gt;0),'D-SD'!F90,0)</f>
        <v>0</v>
      </c>
      <c r="G90">
        <f>IF(AND('D-B'!G90='D-B'!$A$1,'D-SD'!G90&gt;0),'D-SD'!G90,0)</f>
        <v>0</v>
      </c>
      <c r="H90">
        <f>IF(AND('D-B'!H90='D-B'!$A$1,'D-SD'!H90&gt;0),'D-SD'!H90,0)</f>
        <v>0</v>
      </c>
      <c r="I90">
        <f>IF(AND('D-B'!I90='D-B'!$A$1,'D-SD'!I90&gt;0),'D-SD'!I90,0)</f>
        <v>0</v>
      </c>
      <c r="J90">
        <f>IF(AND('D-B'!J90='D-B'!$A$1,'D-SD'!J90&gt;0),'D-SD'!J90,0)</f>
        <v>0</v>
      </c>
      <c r="K90">
        <f>IF(AND('D-B'!K90='D-B'!$A$1,'D-SD'!K90&gt;0),'D-SD'!K90,0)</f>
        <v>0</v>
      </c>
      <c r="L90">
        <f>IF(AND('D-B'!L90='D-B'!$A$1,'D-SD'!L90&gt;0),'D-SD'!L90,0)</f>
        <v>0</v>
      </c>
      <c r="M90">
        <f>IF(AND('D-B'!M90='D-B'!$A$1,'D-SD'!M90&gt;0),'D-SD'!M90,0)</f>
        <v>0</v>
      </c>
      <c r="N90">
        <f>IF(AND('D-B'!N90='D-B'!$A$1,'D-SD'!N90&gt;0),'D-SD'!N90,0)</f>
        <v>0</v>
      </c>
      <c r="O90">
        <f>IF(AND('D-B'!O90='D-B'!$A$1,'D-SD'!O90&gt;0),'D-SD'!O90,0)</f>
        <v>0</v>
      </c>
      <c r="P90">
        <f>IF(AND('D-B'!P90='D-B'!$A$1,'D-SD'!P90&gt;0),'D-SD'!P90,0)</f>
        <v>0</v>
      </c>
      <c r="Q90">
        <f>IF(AND('D-B'!Q90='D-B'!$A$1,'D-SD'!Q90&gt;0),'D-SD'!Q90,0)</f>
        <v>0</v>
      </c>
      <c r="R90">
        <f>IF(AND('D-B'!R90='D-B'!$A$1,'D-SD'!R90&gt;0),'D-SD'!R90,0)</f>
        <v>0</v>
      </c>
      <c r="S90">
        <f>IF(AND('D-B'!S90='D-B'!$A$1,'D-SD'!S90&gt;0),'D-SD'!S90,0)</f>
        <v>0</v>
      </c>
      <c r="T90">
        <f>IF(AND('D-B'!T90='D-B'!$A$1,'D-SD'!T90&gt;0),'D-SD'!T90,0)</f>
        <v>0</v>
      </c>
      <c r="U90">
        <f>IF(AND('D-B'!U90='D-B'!$A$1,'D-SD'!U90&gt;0),'D-SD'!U90,0)</f>
        <v>0</v>
      </c>
      <c r="V90">
        <f>IF(AND('D-B'!V90='D-B'!$A$1,'D-SD'!V90&gt;0),'D-SD'!V90,0)</f>
        <v>0</v>
      </c>
      <c r="W90">
        <f>IF(AND('D-B'!W90='D-B'!$A$1,'D-SD'!W90&gt;0),'D-SD'!W90,0)</f>
        <v>0</v>
      </c>
      <c r="X90">
        <f>IF(AND('D-B'!X90='D-B'!$A$1,'D-SD'!X90&gt;0),'D-SD'!X90,0)</f>
        <v>0</v>
      </c>
      <c r="Y90">
        <f>IF(AND('D-B'!Y90='D-B'!$A$1,'D-SD'!Y90&gt;0),'D-SD'!Y90,0)</f>
        <v>0</v>
      </c>
      <c r="Z90">
        <f>IF(AND('D-B'!Z90='D-B'!$A$1,'D-SD'!Z90&gt;0),'D-SD'!Z90,0)</f>
        <v>0</v>
      </c>
      <c r="AA90">
        <f>IF(AND('D-B'!AA90='D-B'!$A$1,'D-SD'!AA90&gt;0),'D-SD'!AA90,0)</f>
        <v>0</v>
      </c>
    </row>
    <row r="91" spans="1:27" x14ac:dyDescent="0.3">
      <c r="A91">
        <v>90</v>
      </c>
      <c r="B91">
        <f>IF(AND('D-B'!B91='D-B'!$A$1,'D-SD'!B91&gt;0),'D-SD'!B91,0)</f>
        <v>0</v>
      </c>
      <c r="C91">
        <f>IF(AND('D-B'!C91='D-B'!$A$1,'D-SD'!C91&gt;0),'D-SD'!C91,0)</f>
        <v>0</v>
      </c>
      <c r="D91">
        <f>IF(AND('D-B'!D91='D-B'!$A$1,'D-SD'!D91&gt;0),'D-SD'!D91,0)</f>
        <v>0</v>
      </c>
      <c r="E91">
        <f>IF(AND('D-B'!E91='D-B'!$A$1,'D-SD'!E91&gt;0),'D-SD'!E91,0)</f>
        <v>0</v>
      </c>
      <c r="F91">
        <f>IF(AND('D-B'!F91='D-B'!$A$1,'D-SD'!F91&gt;0),'D-SD'!F91,0)</f>
        <v>0</v>
      </c>
      <c r="G91">
        <f>IF(AND('D-B'!G91='D-B'!$A$1,'D-SD'!G91&gt;0),'D-SD'!G91,0)</f>
        <v>0</v>
      </c>
      <c r="H91">
        <f>IF(AND('D-B'!H91='D-B'!$A$1,'D-SD'!H91&gt;0),'D-SD'!H91,0)</f>
        <v>0</v>
      </c>
      <c r="I91">
        <f>IF(AND('D-B'!I91='D-B'!$A$1,'D-SD'!I91&gt;0),'D-SD'!I91,0)</f>
        <v>0</v>
      </c>
      <c r="J91">
        <f>IF(AND('D-B'!J91='D-B'!$A$1,'D-SD'!J91&gt;0),'D-SD'!J91,0)</f>
        <v>0</v>
      </c>
      <c r="K91">
        <f>IF(AND('D-B'!K91='D-B'!$A$1,'D-SD'!K91&gt;0),'D-SD'!K91,0)</f>
        <v>0</v>
      </c>
      <c r="L91">
        <f>IF(AND('D-B'!L91='D-B'!$A$1,'D-SD'!L91&gt;0),'D-SD'!L91,0)</f>
        <v>0</v>
      </c>
      <c r="M91">
        <f>IF(AND('D-B'!M91='D-B'!$A$1,'D-SD'!M91&gt;0),'D-SD'!M91,0)</f>
        <v>0</v>
      </c>
      <c r="N91">
        <f>IF(AND('D-B'!N91='D-B'!$A$1,'D-SD'!N91&gt;0),'D-SD'!N91,0)</f>
        <v>0</v>
      </c>
      <c r="O91">
        <f>IF(AND('D-B'!O91='D-B'!$A$1,'D-SD'!O91&gt;0),'D-SD'!O91,0)</f>
        <v>0</v>
      </c>
      <c r="P91">
        <f>IF(AND('D-B'!P91='D-B'!$A$1,'D-SD'!P91&gt;0),'D-SD'!P91,0)</f>
        <v>0</v>
      </c>
      <c r="Q91">
        <f>IF(AND('D-B'!Q91='D-B'!$A$1,'D-SD'!Q91&gt;0),'D-SD'!Q91,0)</f>
        <v>0</v>
      </c>
      <c r="R91">
        <f>IF(AND('D-B'!R91='D-B'!$A$1,'D-SD'!R91&gt;0),'D-SD'!R91,0)</f>
        <v>0</v>
      </c>
      <c r="S91">
        <f>IF(AND('D-B'!S91='D-B'!$A$1,'D-SD'!S91&gt;0),'D-SD'!S91,0)</f>
        <v>0</v>
      </c>
      <c r="T91">
        <f>IF(AND('D-B'!T91='D-B'!$A$1,'D-SD'!T91&gt;0),'D-SD'!T91,0)</f>
        <v>0</v>
      </c>
      <c r="U91">
        <f>IF(AND('D-B'!U91='D-B'!$A$1,'D-SD'!U91&gt;0),'D-SD'!U91,0)</f>
        <v>0</v>
      </c>
      <c r="V91">
        <f>IF(AND('D-B'!V91='D-B'!$A$1,'D-SD'!V91&gt;0),'D-SD'!V91,0)</f>
        <v>0</v>
      </c>
      <c r="W91">
        <f>IF(AND('D-B'!W91='D-B'!$A$1,'D-SD'!W91&gt;0),'D-SD'!W91,0)</f>
        <v>0</v>
      </c>
      <c r="X91">
        <f>IF(AND('D-B'!X91='D-B'!$A$1,'D-SD'!X91&gt;0),'D-SD'!X91,0)</f>
        <v>0</v>
      </c>
      <c r="Y91">
        <f>IF(AND('D-B'!Y91='D-B'!$A$1,'D-SD'!Y91&gt;0),'D-SD'!Y91,0)</f>
        <v>0</v>
      </c>
      <c r="Z91">
        <f>IF(AND('D-B'!Z91='D-B'!$A$1,'D-SD'!Z91&gt;0),'D-SD'!Z91,0)</f>
        <v>0</v>
      </c>
      <c r="AA91">
        <f>IF(AND('D-B'!AA91='D-B'!$A$1,'D-SD'!AA91&gt;0),'D-SD'!AA91,0)</f>
        <v>0</v>
      </c>
    </row>
    <row r="92" spans="1:27" x14ac:dyDescent="0.3">
      <c r="A92">
        <v>91</v>
      </c>
      <c r="B92">
        <f>IF(AND('D-B'!B92='D-B'!$A$1,'D-SD'!B92&gt;0),'D-SD'!B92,0)</f>
        <v>0</v>
      </c>
      <c r="C92">
        <f>IF(AND('D-B'!C92='D-B'!$A$1,'D-SD'!C92&gt;0),'D-SD'!C92,0)</f>
        <v>0</v>
      </c>
      <c r="D92">
        <f>IF(AND('D-B'!D92='D-B'!$A$1,'D-SD'!D92&gt;0),'D-SD'!D92,0)</f>
        <v>0</v>
      </c>
      <c r="E92">
        <f>IF(AND('D-B'!E92='D-B'!$A$1,'D-SD'!E92&gt;0),'D-SD'!E92,0)</f>
        <v>0</v>
      </c>
      <c r="F92">
        <f>IF(AND('D-B'!F92='D-B'!$A$1,'D-SD'!F92&gt;0),'D-SD'!F92,0)</f>
        <v>0</v>
      </c>
      <c r="G92">
        <f>IF(AND('D-B'!G92='D-B'!$A$1,'D-SD'!G92&gt;0),'D-SD'!G92,0)</f>
        <v>0</v>
      </c>
      <c r="H92">
        <f>IF(AND('D-B'!H92='D-B'!$A$1,'D-SD'!H92&gt;0),'D-SD'!H92,0)</f>
        <v>0</v>
      </c>
      <c r="I92">
        <f>IF(AND('D-B'!I92='D-B'!$A$1,'D-SD'!I92&gt;0),'D-SD'!I92,0)</f>
        <v>0</v>
      </c>
      <c r="J92">
        <f>IF(AND('D-B'!J92='D-B'!$A$1,'D-SD'!J92&gt;0),'D-SD'!J92,0)</f>
        <v>0</v>
      </c>
      <c r="K92">
        <f>IF(AND('D-B'!K92='D-B'!$A$1,'D-SD'!K92&gt;0),'D-SD'!K92,0)</f>
        <v>0</v>
      </c>
      <c r="L92">
        <f>IF(AND('D-B'!L92='D-B'!$A$1,'D-SD'!L92&gt;0),'D-SD'!L92,0)</f>
        <v>0</v>
      </c>
      <c r="M92">
        <f>IF(AND('D-B'!M92='D-B'!$A$1,'D-SD'!M92&gt;0),'D-SD'!M92,0)</f>
        <v>0</v>
      </c>
      <c r="N92">
        <f>IF(AND('D-B'!N92='D-B'!$A$1,'D-SD'!N92&gt;0),'D-SD'!N92,0)</f>
        <v>0</v>
      </c>
      <c r="O92">
        <f>IF(AND('D-B'!O92='D-B'!$A$1,'D-SD'!O92&gt;0),'D-SD'!O92,0)</f>
        <v>0</v>
      </c>
      <c r="P92">
        <f>IF(AND('D-B'!P92='D-B'!$A$1,'D-SD'!P92&gt;0),'D-SD'!P92,0)</f>
        <v>0</v>
      </c>
      <c r="Q92">
        <f>IF(AND('D-B'!Q92='D-B'!$A$1,'D-SD'!Q92&gt;0),'D-SD'!Q92,0)</f>
        <v>0</v>
      </c>
      <c r="R92">
        <f>IF(AND('D-B'!R92='D-B'!$A$1,'D-SD'!R92&gt;0),'D-SD'!R92,0)</f>
        <v>0</v>
      </c>
      <c r="S92">
        <f>IF(AND('D-B'!S92='D-B'!$A$1,'D-SD'!S92&gt;0),'D-SD'!S92,0)</f>
        <v>0</v>
      </c>
      <c r="T92">
        <f>IF(AND('D-B'!T92='D-B'!$A$1,'D-SD'!T92&gt;0),'D-SD'!T92,0)</f>
        <v>0</v>
      </c>
      <c r="U92">
        <f>IF(AND('D-B'!U92='D-B'!$A$1,'D-SD'!U92&gt;0),'D-SD'!U92,0)</f>
        <v>0</v>
      </c>
      <c r="V92">
        <f>IF(AND('D-B'!V92='D-B'!$A$1,'D-SD'!V92&gt;0),'D-SD'!V92,0)</f>
        <v>0</v>
      </c>
      <c r="W92">
        <f>IF(AND('D-B'!W92='D-B'!$A$1,'D-SD'!W92&gt;0),'D-SD'!W92,0)</f>
        <v>0</v>
      </c>
      <c r="X92">
        <f>IF(AND('D-B'!X92='D-B'!$A$1,'D-SD'!X92&gt;0),'D-SD'!X92,0)</f>
        <v>0</v>
      </c>
      <c r="Y92">
        <f>IF(AND('D-B'!Y92='D-B'!$A$1,'D-SD'!Y92&gt;0),'D-SD'!Y92,0)</f>
        <v>0</v>
      </c>
      <c r="Z92">
        <f>IF(AND('D-B'!Z92='D-B'!$A$1,'D-SD'!Z92&gt;0),'D-SD'!Z92,0)</f>
        <v>0</v>
      </c>
      <c r="AA92">
        <f>IF(AND('D-B'!AA92='D-B'!$A$1,'D-SD'!AA92&gt;0),'D-SD'!AA92,0)</f>
        <v>0</v>
      </c>
    </row>
    <row r="93" spans="1:27" x14ac:dyDescent="0.3">
      <c r="A93">
        <v>92</v>
      </c>
      <c r="B93">
        <f>IF(AND('D-B'!B93='D-B'!$A$1,'D-SD'!B93&gt;0),'D-SD'!B93,0)</f>
        <v>0</v>
      </c>
      <c r="C93">
        <f>IF(AND('D-B'!C93='D-B'!$A$1,'D-SD'!C93&gt;0),'D-SD'!C93,0)</f>
        <v>0</v>
      </c>
      <c r="D93">
        <f>IF(AND('D-B'!D93='D-B'!$A$1,'D-SD'!D93&gt;0),'D-SD'!D93,0)</f>
        <v>0</v>
      </c>
      <c r="E93">
        <f>IF(AND('D-B'!E93='D-B'!$A$1,'D-SD'!E93&gt;0),'D-SD'!E93,0)</f>
        <v>0</v>
      </c>
      <c r="F93">
        <f>IF(AND('D-B'!F93='D-B'!$A$1,'D-SD'!F93&gt;0),'D-SD'!F93,0)</f>
        <v>0</v>
      </c>
      <c r="G93">
        <f>IF(AND('D-B'!G93='D-B'!$A$1,'D-SD'!G93&gt;0),'D-SD'!G93,0)</f>
        <v>0</v>
      </c>
      <c r="H93">
        <f>IF(AND('D-B'!H93='D-B'!$A$1,'D-SD'!H93&gt;0),'D-SD'!H93,0)</f>
        <v>0</v>
      </c>
      <c r="I93">
        <f>IF(AND('D-B'!I93='D-B'!$A$1,'D-SD'!I93&gt;0),'D-SD'!I93,0)</f>
        <v>0</v>
      </c>
      <c r="J93">
        <f>IF(AND('D-B'!J93='D-B'!$A$1,'D-SD'!J93&gt;0),'D-SD'!J93,0)</f>
        <v>0</v>
      </c>
      <c r="K93">
        <f>IF(AND('D-B'!K93='D-B'!$A$1,'D-SD'!K93&gt;0),'D-SD'!K93,0)</f>
        <v>0</v>
      </c>
      <c r="L93">
        <f>IF(AND('D-B'!L93='D-B'!$A$1,'D-SD'!L93&gt;0),'D-SD'!L93,0)</f>
        <v>0</v>
      </c>
      <c r="M93">
        <f>IF(AND('D-B'!M93='D-B'!$A$1,'D-SD'!M93&gt;0),'D-SD'!M93,0)</f>
        <v>0</v>
      </c>
      <c r="N93">
        <f>IF(AND('D-B'!N93='D-B'!$A$1,'D-SD'!N93&gt;0),'D-SD'!N93,0)</f>
        <v>0</v>
      </c>
      <c r="O93">
        <f>IF(AND('D-B'!O93='D-B'!$A$1,'D-SD'!O93&gt;0),'D-SD'!O93,0)</f>
        <v>0</v>
      </c>
      <c r="P93">
        <f>IF(AND('D-B'!P93='D-B'!$A$1,'D-SD'!P93&gt;0),'D-SD'!P93,0)</f>
        <v>0</v>
      </c>
      <c r="Q93">
        <f>IF(AND('D-B'!Q93='D-B'!$A$1,'D-SD'!Q93&gt;0),'D-SD'!Q93,0)</f>
        <v>0</v>
      </c>
      <c r="R93">
        <f>IF(AND('D-B'!R93='D-B'!$A$1,'D-SD'!R93&gt;0),'D-SD'!R93,0)</f>
        <v>0</v>
      </c>
      <c r="S93">
        <f>IF(AND('D-B'!S93='D-B'!$A$1,'D-SD'!S93&gt;0),'D-SD'!S93,0)</f>
        <v>0</v>
      </c>
      <c r="T93">
        <f>IF(AND('D-B'!T93='D-B'!$A$1,'D-SD'!T93&gt;0),'D-SD'!T93,0)</f>
        <v>0</v>
      </c>
      <c r="U93">
        <f>IF(AND('D-B'!U93='D-B'!$A$1,'D-SD'!U93&gt;0),'D-SD'!U93,0)</f>
        <v>0</v>
      </c>
      <c r="V93">
        <f>IF(AND('D-B'!V93='D-B'!$A$1,'D-SD'!V93&gt;0),'D-SD'!V93,0)</f>
        <v>0</v>
      </c>
      <c r="W93">
        <f>IF(AND('D-B'!W93='D-B'!$A$1,'D-SD'!W93&gt;0),'D-SD'!W93,0)</f>
        <v>0</v>
      </c>
      <c r="X93">
        <f>IF(AND('D-B'!X93='D-B'!$A$1,'D-SD'!X93&gt;0),'D-SD'!X93,0)</f>
        <v>0</v>
      </c>
      <c r="Y93">
        <f>IF(AND('D-B'!Y93='D-B'!$A$1,'D-SD'!Y93&gt;0),'D-SD'!Y93,0)</f>
        <v>0</v>
      </c>
      <c r="Z93">
        <f>IF(AND('D-B'!Z93='D-B'!$A$1,'D-SD'!Z93&gt;0),'D-SD'!Z93,0)</f>
        <v>0</v>
      </c>
      <c r="AA93">
        <f>IF(AND('D-B'!AA93='D-B'!$A$1,'D-SD'!AA93&gt;0),'D-SD'!AA93,0)</f>
        <v>0</v>
      </c>
    </row>
    <row r="94" spans="1:27" x14ac:dyDescent="0.3">
      <c r="A94">
        <v>93</v>
      </c>
      <c r="B94">
        <f>IF(AND('D-B'!B94='D-B'!$A$1,'D-SD'!B94&gt;0),'D-SD'!B94,0)</f>
        <v>0</v>
      </c>
      <c r="C94">
        <f>IF(AND('D-B'!C94='D-B'!$A$1,'D-SD'!C94&gt;0),'D-SD'!C94,0)</f>
        <v>0</v>
      </c>
      <c r="D94">
        <f>IF(AND('D-B'!D94='D-B'!$A$1,'D-SD'!D94&gt;0),'D-SD'!D94,0)</f>
        <v>0</v>
      </c>
      <c r="E94">
        <f>IF(AND('D-B'!E94='D-B'!$A$1,'D-SD'!E94&gt;0),'D-SD'!E94,0)</f>
        <v>0</v>
      </c>
      <c r="F94">
        <f>IF(AND('D-B'!F94='D-B'!$A$1,'D-SD'!F94&gt;0),'D-SD'!F94,0)</f>
        <v>0</v>
      </c>
      <c r="G94">
        <f>IF(AND('D-B'!G94='D-B'!$A$1,'D-SD'!G94&gt;0),'D-SD'!G94,0)</f>
        <v>0</v>
      </c>
      <c r="H94">
        <f>IF(AND('D-B'!H94='D-B'!$A$1,'D-SD'!H94&gt;0),'D-SD'!H94,0)</f>
        <v>0</v>
      </c>
      <c r="I94">
        <f>IF(AND('D-B'!I94='D-B'!$A$1,'D-SD'!I94&gt;0),'D-SD'!I94,0)</f>
        <v>0</v>
      </c>
      <c r="J94">
        <f>IF(AND('D-B'!J94='D-B'!$A$1,'D-SD'!J94&gt;0),'D-SD'!J94,0)</f>
        <v>0</v>
      </c>
      <c r="K94">
        <f>IF(AND('D-B'!K94='D-B'!$A$1,'D-SD'!K94&gt;0),'D-SD'!K94,0)</f>
        <v>0</v>
      </c>
      <c r="L94">
        <f>IF(AND('D-B'!L94='D-B'!$A$1,'D-SD'!L94&gt;0),'D-SD'!L94,0)</f>
        <v>0</v>
      </c>
      <c r="M94">
        <f>IF(AND('D-B'!M94='D-B'!$A$1,'D-SD'!M94&gt;0),'D-SD'!M94,0)</f>
        <v>0</v>
      </c>
      <c r="N94">
        <f>IF(AND('D-B'!N94='D-B'!$A$1,'D-SD'!N94&gt;0),'D-SD'!N94,0)</f>
        <v>0</v>
      </c>
      <c r="O94">
        <f>IF(AND('D-B'!O94='D-B'!$A$1,'D-SD'!O94&gt;0),'D-SD'!O94,0)</f>
        <v>0</v>
      </c>
      <c r="P94">
        <f>IF(AND('D-B'!P94='D-B'!$A$1,'D-SD'!P94&gt;0),'D-SD'!P94,0)</f>
        <v>0</v>
      </c>
      <c r="Q94">
        <f>IF(AND('D-B'!Q94='D-B'!$A$1,'D-SD'!Q94&gt;0),'D-SD'!Q94,0)</f>
        <v>0</v>
      </c>
      <c r="R94">
        <f>IF(AND('D-B'!R94='D-B'!$A$1,'D-SD'!R94&gt;0),'D-SD'!R94,0)</f>
        <v>0</v>
      </c>
      <c r="S94">
        <f>IF(AND('D-B'!S94='D-B'!$A$1,'D-SD'!S94&gt;0),'D-SD'!S94,0)</f>
        <v>0</v>
      </c>
      <c r="T94">
        <f>IF(AND('D-B'!T94='D-B'!$A$1,'D-SD'!T94&gt;0),'D-SD'!T94,0)</f>
        <v>0</v>
      </c>
      <c r="U94">
        <f>IF(AND('D-B'!U94='D-B'!$A$1,'D-SD'!U94&gt;0),'D-SD'!U94,0)</f>
        <v>0</v>
      </c>
      <c r="V94">
        <f>IF(AND('D-B'!V94='D-B'!$A$1,'D-SD'!V94&gt;0),'D-SD'!V94,0)</f>
        <v>0</v>
      </c>
      <c r="W94">
        <f>IF(AND('D-B'!W94='D-B'!$A$1,'D-SD'!W94&gt;0),'D-SD'!W94,0)</f>
        <v>0</v>
      </c>
      <c r="X94">
        <f>IF(AND('D-B'!X94='D-B'!$A$1,'D-SD'!X94&gt;0),'D-SD'!X94,0)</f>
        <v>0</v>
      </c>
      <c r="Y94">
        <f>IF(AND('D-B'!Y94='D-B'!$A$1,'D-SD'!Y94&gt;0),'D-SD'!Y94,0)</f>
        <v>0</v>
      </c>
      <c r="Z94">
        <f>IF(AND('D-B'!Z94='D-B'!$A$1,'D-SD'!Z94&gt;0),'D-SD'!Z94,0)</f>
        <v>0</v>
      </c>
      <c r="AA94">
        <f>IF(AND('D-B'!AA94='D-B'!$A$1,'D-SD'!AA94&gt;0),'D-SD'!AA94,0)</f>
        <v>0</v>
      </c>
    </row>
    <row r="95" spans="1:27" x14ac:dyDescent="0.3">
      <c r="A95">
        <v>94</v>
      </c>
      <c r="B95">
        <f>IF(AND('D-B'!B95='D-B'!$A$1,'D-SD'!B95&gt;0),'D-SD'!B95,0)</f>
        <v>0</v>
      </c>
      <c r="C95">
        <f>IF(AND('D-B'!C95='D-B'!$A$1,'D-SD'!C95&gt;0),'D-SD'!C95,0)</f>
        <v>0</v>
      </c>
      <c r="D95">
        <f>IF(AND('D-B'!D95='D-B'!$A$1,'D-SD'!D95&gt;0),'D-SD'!D95,0)</f>
        <v>0</v>
      </c>
      <c r="E95">
        <f>IF(AND('D-B'!E95='D-B'!$A$1,'D-SD'!E95&gt;0),'D-SD'!E95,0)</f>
        <v>0</v>
      </c>
      <c r="F95">
        <f>IF(AND('D-B'!F95='D-B'!$A$1,'D-SD'!F95&gt;0),'D-SD'!F95,0)</f>
        <v>0</v>
      </c>
      <c r="G95">
        <f>IF(AND('D-B'!G95='D-B'!$A$1,'D-SD'!G95&gt;0),'D-SD'!G95,0)</f>
        <v>0</v>
      </c>
      <c r="H95">
        <f>IF(AND('D-B'!H95='D-B'!$A$1,'D-SD'!H95&gt;0),'D-SD'!H95,0)</f>
        <v>0</v>
      </c>
      <c r="I95">
        <f>IF(AND('D-B'!I95='D-B'!$A$1,'D-SD'!I95&gt;0),'D-SD'!I95,0)</f>
        <v>0</v>
      </c>
      <c r="J95">
        <f>IF(AND('D-B'!J95='D-B'!$A$1,'D-SD'!J95&gt;0),'D-SD'!J95,0)</f>
        <v>0</v>
      </c>
      <c r="K95">
        <f>IF(AND('D-B'!K95='D-B'!$A$1,'D-SD'!K95&gt;0),'D-SD'!K95,0)</f>
        <v>0</v>
      </c>
      <c r="L95">
        <f>IF(AND('D-B'!L95='D-B'!$A$1,'D-SD'!L95&gt;0),'D-SD'!L95,0)</f>
        <v>0</v>
      </c>
      <c r="M95">
        <f>IF(AND('D-B'!M95='D-B'!$A$1,'D-SD'!M95&gt;0),'D-SD'!M95,0)</f>
        <v>0</v>
      </c>
      <c r="N95">
        <f>IF(AND('D-B'!N95='D-B'!$A$1,'D-SD'!N95&gt;0),'D-SD'!N95,0)</f>
        <v>0</v>
      </c>
      <c r="O95">
        <f>IF(AND('D-B'!O95='D-B'!$A$1,'D-SD'!O95&gt;0),'D-SD'!O95,0)</f>
        <v>0</v>
      </c>
      <c r="P95">
        <f>IF(AND('D-B'!P95='D-B'!$A$1,'D-SD'!P95&gt;0),'D-SD'!P95,0)</f>
        <v>0</v>
      </c>
      <c r="Q95">
        <f>IF(AND('D-B'!Q95='D-B'!$A$1,'D-SD'!Q95&gt;0),'D-SD'!Q95,0)</f>
        <v>0</v>
      </c>
      <c r="R95">
        <f>IF(AND('D-B'!R95='D-B'!$A$1,'D-SD'!R95&gt;0),'D-SD'!R95,0)</f>
        <v>0</v>
      </c>
      <c r="S95">
        <f>IF(AND('D-B'!S95='D-B'!$A$1,'D-SD'!S95&gt;0),'D-SD'!S95,0)</f>
        <v>0</v>
      </c>
      <c r="T95">
        <f>IF(AND('D-B'!T95='D-B'!$A$1,'D-SD'!T95&gt;0),'D-SD'!T95,0)</f>
        <v>0</v>
      </c>
      <c r="U95">
        <f>IF(AND('D-B'!U95='D-B'!$A$1,'D-SD'!U95&gt;0),'D-SD'!U95,0)</f>
        <v>0</v>
      </c>
      <c r="V95">
        <f>IF(AND('D-B'!V95='D-B'!$A$1,'D-SD'!V95&gt;0),'D-SD'!V95,0)</f>
        <v>0</v>
      </c>
      <c r="W95">
        <f>IF(AND('D-B'!W95='D-B'!$A$1,'D-SD'!W95&gt;0),'D-SD'!W95,0)</f>
        <v>0</v>
      </c>
      <c r="X95">
        <f>IF(AND('D-B'!X95='D-B'!$A$1,'D-SD'!X95&gt;0),'D-SD'!X95,0)</f>
        <v>0</v>
      </c>
      <c r="Y95">
        <f>IF(AND('D-B'!Y95='D-B'!$A$1,'D-SD'!Y95&gt;0),'D-SD'!Y95,0)</f>
        <v>0</v>
      </c>
      <c r="Z95">
        <f>IF(AND('D-B'!Z95='D-B'!$A$1,'D-SD'!Z95&gt;0),'D-SD'!Z95,0)</f>
        <v>0</v>
      </c>
      <c r="AA95">
        <f>IF(AND('D-B'!AA95='D-B'!$A$1,'D-SD'!AA95&gt;0),'D-SD'!AA95,0)</f>
        <v>0</v>
      </c>
    </row>
    <row r="96" spans="1:27" x14ac:dyDescent="0.3">
      <c r="A96">
        <v>95</v>
      </c>
      <c r="B96">
        <f>IF(AND('D-B'!B96='D-B'!$A$1,'D-SD'!B96&gt;0),'D-SD'!B96,0)</f>
        <v>0</v>
      </c>
      <c r="C96">
        <f>IF(AND('D-B'!C96='D-B'!$A$1,'D-SD'!C96&gt;0),'D-SD'!C96,0)</f>
        <v>0</v>
      </c>
      <c r="D96">
        <f>IF(AND('D-B'!D96='D-B'!$A$1,'D-SD'!D96&gt;0),'D-SD'!D96,0)</f>
        <v>0</v>
      </c>
      <c r="E96">
        <f>IF(AND('D-B'!E96='D-B'!$A$1,'D-SD'!E96&gt;0),'D-SD'!E96,0)</f>
        <v>0</v>
      </c>
      <c r="F96">
        <f>IF(AND('D-B'!F96='D-B'!$A$1,'D-SD'!F96&gt;0),'D-SD'!F96,0)</f>
        <v>0</v>
      </c>
      <c r="G96">
        <f>IF(AND('D-B'!G96='D-B'!$A$1,'D-SD'!G96&gt;0),'D-SD'!G96,0)</f>
        <v>0</v>
      </c>
      <c r="H96">
        <f>IF(AND('D-B'!H96='D-B'!$A$1,'D-SD'!H96&gt;0),'D-SD'!H96,0)</f>
        <v>0</v>
      </c>
      <c r="I96">
        <f>IF(AND('D-B'!I96='D-B'!$A$1,'D-SD'!I96&gt;0),'D-SD'!I96,0)</f>
        <v>0</v>
      </c>
      <c r="J96">
        <f>IF(AND('D-B'!J96='D-B'!$A$1,'D-SD'!J96&gt;0),'D-SD'!J96,0)</f>
        <v>0</v>
      </c>
      <c r="K96">
        <f>IF(AND('D-B'!K96='D-B'!$A$1,'D-SD'!K96&gt;0),'D-SD'!K96,0)</f>
        <v>0</v>
      </c>
      <c r="L96">
        <f>IF(AND('D-B'!L96='D-B'!$A$1,'D-SD'!L96&gt;0),'D-SD'!L96,0)</f>
        <v>0</v>
      </c>
      <c r="M96">
        <f>IF(AND('D-B'!M96='D-B'!$A$1,'D-SD'!M96&gt;0),'D-SD'!M96,0)</f>
        <v>0</v>
      </c>
      <c r="N96">
        <f>IF(AND('D-B'!N96='D-B'!$A$1,'D-SD'!N96&gt;0),'D-SD'!N96,0)</f>
        <v>0</v>
      </c>
      <c r="O96">
        <f>IF(AND('D-B'!O96='D-B'!$A$1,'D-SD'!O96&gt;0),'D-SD'!O96,0)</f>
        <v>0</v>
      </c>
      <c r="P96">
        <f>IF(AND('D-B'!P96='D-B'!$A$1,'D-SD'!P96&gt;0),'D-SD'!P96,0)</f>
        <v>0</v>
      </c>
      <c r="Q96">
        <f>IF(AND('D-B'!Q96='D-B'!$A$1,'D-SD'!Q96&gt;0),'D-SD'!Q96,0)</f>
        <v>0</v>
      </c>
      <c r="R96">
        <f>IF(AND('D-B'!R96='D-B'!$A$1,'D-SD'!R96&gt;0),'D-SD'!R96,0)</f>
        <v>0</v>
      </c>
      <c r="S96">
        <f>IF(AND('D-B'!S96='D-B'!$A$1,'D-SD'!S96&gt;0),'D-SD'!S96,0)</f>
        <v>0</v>
      </c>
      <c r="T96">
        <f>IF(AND('D-B'!T96='D-B'!$A$1,'D-SD'!T96&gt;0),'D-SD'!T96,0)</f>
        <v>0</v>
      </c>
      <c r="U96">
        <f>IF(AND('D-B'!U96='D-B'!$A$1,'D-SD'!U96&gt;0),'D-SD'!U96,0)</f>
        <v>0</v>
      </c>
      <c r="V96">
        <f>IF(AND('D-B'!V96='D-B'!$A$1,'D-SD'!V96&gt;0),'D-SD'!V96,0)</f>
        <v>0</v>
      </c>
      <c r="W96">
        <f>IF(AND('D-B'!W96='D-B'!$A$1,'D-SD'!W96&gt;0),'D-SD'!W96,0)</f>
        <v>0</v>
      </c>
      <c r="X96">
        <f>IF(AND('D-B'!X96='D-B'!$A$1,'D-SD'!X96&gt;0),'D-SD'!X96,0)</f>
        <v>0</v>
      </c>
      <c r="Y96">
        <f>IF(AND('D-B'!Y96='D-B'!$A$1,'D-SD'!Y96&gt;0),'D-SD'!Y96,0)</f>
        <v>0</v>
      </c>
      <c r="Z96">
        <f>IF(AND('D-B'!Z96='D-B'!$A$1,'D-SD'!Z96&gt;0),'D-SD'!Z96,0)</f>
        <v>0</v>
      </c>
      <c r="AA96">
        <f>IF(AND('D-B'!AA96='D-B'!$A$1,'D-SD'!AA96&gt;0),'D-SD'!AA96,0)</f>
        <v>0</v>
      </c>
    </row>
    <row r="97" spans="1:27" x14ac:dyDescent="0.3">
      <c r="A97">
        <v>96</v>
      </c>
      <c r="B97">
        <f>IF(AND('D-B'!B97='D-B'!$A$1,'D-SD'!B97&gt;0),'D-SD'!B97,0)</f>
        <v>0</v>
      </c>
      <c r="C97">
        <f>IF(AND('D-B'!C97='D-B'!$A$1,'D-SD'!C97&gt;0),'D-SD'!C97,0)</f>
        <v>0</v>
      </c>
      <c r="D97">
        <f>IF(AND('D-B'!D97='D-B'!$A$1,'D-SD'!D97&gt;0),'D-SD'!D97,0)</f>
        <v>0</v>
      </c>
      <c r="E97">
        <f>IF(AND('D-B'!E97='D-B'!$A$1,'D-SD'!E97&gt;0),'D-SD'!E97,0)</f>
        <v>0</v>
      </c>
      <c r="F97">
        <f>IF(AND('D-B'!F97='D-B'!$A$1,'D-SD'!F97&gt;0),'D-SD'!F97,0)</f>
        <v>0</v>
      </c>
      <c r="G97">
        <f>IF(AND('D-B'!G97='D-B'!$A$1,'D-SD'!G97&gt;0),'D-SD'!G97,0)</f>
        <v>0</v>
      </c>
      <c r="H97">
        <f>IF(AND('D-B'!H97='D-B'!$A$1,'D-SD'!H97&gt;0),'D-SD'!H97,0)</f>
        <v>0</v>
      </c>
      <c r="I97">
        <f>IF(AND('D-B'!I97='D-B'!$A$1,'D-SD'!I97&gt;0),'D-SD'!I97,0)</f>
        <v>0</v>
      </c>
      <c r="J97">
        <f>IF(AND('D-B'!J97='D-B'!$A$1,'D-SD'!J97&gt;0),'D-SD'!J97,0)</f>
        <v>0</v>
      </c>
      <c r="K97">
        <f>IF(AND('D-B'!K97='D-B'!$A$1,'D-SD'!K97&gt;0),'D-SD'!K97,0)</f>
        <v>0</v>
      </c>
      <c r="L97">
        <f>IF(AND('D-B'!L97='D-B'!$A$1,'D-SD'!L97&gt;0),'D-SD'!L97,0)</f>
        <v>0</v>
      </c>
      <c r="M97">
        <f>IF(AND('D-B'!M97='D-B'!$A$1,'D-SD'!M97&gt;0),'D-SD'!M97,0)</f>
        <v>0</v>
      </c>
      <c r="N97">
        <f>IF(AND('D-B'!N97='D-B'!$A$1,'D-SD'!N97&gt;0),'D-SD'!N97,0)</f>
        <v>0</v>
      </c>
      <c r="O97">
        <f>IF(AND('D-B'!O97='D-B'!$A$1,'D-SD'!O97&gt;0),'D-SD'!O97,0)</f>
        <v>0</v>
      </c>
      <c r="P97">
        <f>IF(AND('D-B'!P97='D-B'!$A$1,'D-SD'!P97&gt;0),'D-SD'!P97,0)</f>
        <v>0</v>
      </c>
      <c r="Q97">
        <f>IF(AND('D-B'!Q97='D-B'!$A$1,'D-SD'!Q97&gt;0),'D-SD'!Q97,0)</f>
        <v>0</v>
      </c>
      <c r="R97">
        <f>IF(AND('D-B'!R97='D-B'!$A$1,'D-SD'!R97&gt;0),'D-SD'!R97,0)</f>
        <v>0</v>
      </c>
      <c r="S97">
        <f>IF(AND('D-B'!S97='D-B'!$A$1,'D-SD'!S97&gt;0),'D-SD'!S97,0)</f>
        <v>0</v>
      </c>
      <c r="T97">
        <f>IF(AND('D-B'!T97='D-B'!$A$1,'D-SD'!T97&gt;0),'D-SD'!T97,0)</f>
        <v>0</v>
      </c>
      <c r="U97">
        <f>IF(AND('D-B'!U97='D-B'!$A$1,'D-SD'!U97&gt;0),'D-SD'!U97,0)</f>
        <v>0</v>
      </c>
      <c r="V97">
        <f>IF(AND('D-B'!V97='D-B'!$A$1,'D-SD'!V97&gt;0),'D-SD'!V97,0)</f>
        <v>0</v>
      </c>
      <c r="W97">
        <f>IF(AND('D-B'!W97='D-B'!$A$1,'D-SD'!W97&gt;0),'D-SD'!W97,0)</f>
        <v>0</v>
      </c>
      <c r="X97">
        <f>IF(AND('D-B'!X97='D-B'!$A$1,'D-SD'!X97&gt;0),'D-SD'!X97,0)</f>
        <v>0</v>
      </c>
      <c r="Y97">
        <f>IF(AND('D-B'!Y97='D-B'!$A$1,'D-SD'!Y97&gt;0),'D-SD'!Y97,0)</f>
        <v>0</v>
      </c>
      <c r="Z97">
        <f>IF(AND('D-B'!Z97='D-B'!$A$1,'D-SD'!Z97&gt;0),'D-SD'!Z97,0)</f>
        <v>0</v>
      </c>
      <c r="AA97">
        <f>IF(AND('D-B'!AA97='D-B'!$A$1,'D-SD'!AA97&gt;0),'D-SD'!AA97,0)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75B21-BD37-4F70-961B-F8906AA494B7}">
  <dimension ref="A1:K97"/>
  <sheetViews>
    <sheetView tabSelected="1" workbookViewId="0">
      <selection activeCell="P35" sqref="P35"/>
    </sheetView>
  </sheetViews>
  <sheetFormatPr defaultRowHeight="15.6" x14ac:dyDescent="0.3"/>
  <cols>
    <col min="3" max="3" width="9.8984375" bestFit="1" customWidth="1"/>
    <col min="8" max="8" width="9.8984375" bestFit="1" customWidth="1"/>
  </cols>
  <sheetData>
    <row r="1" spans="1:11" x14ac:dyDescent="0.3">
      <c r="A1">
        <v>2040</v>
      </c>
      <c r="B1" t="s">
        <v>24</v>
      </c>
      <c r="C1" t="s">
        <v>25</v>
      </c>
      <c r="D1" t="s">
        <v>18</v>
      </c>
      <c r="E1" t="s">
        <v>19</v>
      </c>
      <c r="F1" t="s">
        <v>20</v>
      </c>
      <c r="G1" t="s">
        <v>24</v>
      </c>
      <c r="H1" t="s">
        <v>25</v>
      </c>
      <c r="I1" t="s">
        <v>21</v>
      </c>
      <c r="J1" t="s">
        <v>22</v>
      </c>
      <c r="K1" t="s">
        <v>23</v>
      </c>
    </row>
    <row r="2" spans="1:11" x14ac:dyDescent="0.3">
      <c r="A2" s="2">
        <v>1000000</v>
      </c>
      <c r="B2" cm="1">
        <f t="array" ref="B2:B97">'A-D'!R2:R97</f>
        <v>3386790</v>
      </c>
      <c r="C2">
        <f>('A-SWP'!T2+'A-CRA'!T2+'A-L'!U2)</f>
        <v>3982502</v>
      </c>
      <c r="D2" s="3" cm="1">
        <f t="array" ref="D2:D97">_xlfn._xlws.SORT('A-SD'!U2:U97)</f>
        <v>-799796</v>
      </c>
      <c r="E2" s="3" cm="1">
        <f t="array" ref="E2:E97">_xlfn._xlws.SORT('A-SH'!V2:V97)</f>
        <v>-530890</v>
      </c>
      <c r="F2" cm="1">
        <f t="array" ref="F2:F97">_xlfn._xlws.SORT('A-SE'!V2:V97)</f>
        <v>0</v>
      </c>
      <c r="G2" cm="1">
        <f t="array" ref="G2:G97">'D-D'!W2:W97</f>
        <v>4603796</v>
      </c>
      <c r="H2">
        <f>('D-SWP'!Y2+'D-CRA'!Y2+'D-L'!Z2)</f>
        <v>3542280.3130000001</v>
      </c>
      <c r="I2" s="3" cm="1">
        <f t="array" ref="I2:I97">_xlfn._xlws.SORT('D-SD'!U2:U97)</f>
        <v>-2111254.4529999997</v>
      </c>
      <c r="J2" s="3" cm="1">
        <f t="array" ref="J2:J96">_xlfn._xlws.SORT('D-SH'!V3:V97)</f>
        <v>-2172095.9369999999</v>
      </c>
      <c r="K2" cm="1">
        <f t="array" ref="K2:K96">_xlfn._xlws.SORT('D-SE'!V2:V96)</f>
        <v>0</v>
      </c>
    </row>
    <row r="3" spans="1:11" x14ac:dyDescent="0.3">
      <c r="A3" s="2">
        <v>200000</v>
      </c>
      <c r="B3">
        <v>3382264</v>
      </c>
      <c r="C3">
        <f>('A-SWP'!T3+'A-CRA'!T3+'A-L'!U3)</f>
        <v>4597531</v>
      </c>
      <c r="D3">
        <v>-621238</v>
      </c>
      <c r="E3">
        <v>-349768</v>
      </c>
      <c r="F3">
        <v>0</v>
      </c>
      <c r="G3">
        <v>4569804</v>
      </c>
      <c r="H3">
        <f>('D-SWP'!Y3+'D-CRA'!Y3+'D-L'!Z3)</f>
        <v>3376487.375</v>
      </c>
      <c r="I3">
        <v>-2091511.656</v>
      </c>
      <c r="J3">
        <v>-2131397.5779999997</v>
      </c>
      <c r="K3">
        <v>0</v>
      </c>
    </row>
    <row r="4" spans="1:11" x14ac:dyDescent="0.3">
      <c r="B4">
        <v>3438200</v>
      </c>
      <c r="C4">
        <f>('A-SWP'!T4+'A-CRA'!T4+'A-L'!U4)</f>
        <v>4502519</v>
      </c>
      <c r="D4">
        <v>-583668</v>
      </c>
      <c r="E4">
        <v>-135218</v>
      </c>
      <c r="F4">
        <v>0</v>
      </c>
      <c r="G4">
        <v>4446548</v>
      </c>
      <c r="H4">
        <f>('D-SWP'!Y4+'D-CRA'!Y4+'D-L'!Z4)</f>
        <v>3119713.4380000001</v>
      </c>
      <c r="I4">
        <v>-2010462.906</v>
      </c>
      <c r="J4">
        <v>-2042600.3119999999</v>
      </c>
      <c r="K4">
        <v>0</v>
      </c>
    </row>
    <row r="5" spans="1:11" x14ac:dyDescent="0.3">
      <c r="B5">
        <v>3462099</v>
      </c>
      <c r="C5">
        <f>('A-SWP'!T5+'A-CRA'!T5+'A-L'!U5)</f>
        <v>4492047</v>
      </c>
      <c r="D5">
        <v>-578262</v>
      </c>
      <c r="E5">
        <v>-75343</v>
      </c>
      <c r="F5">
        <v>0</v>
      </c>
      <c r="G5">
        <v>4558560</v>
      </c>
      <c r="H5">
        <f>('D-SWP'!Y5+'D-CRA'!Y5+'D-L'!Z5)</f>
        <v>3041532.0630000001</v>
      </c>
      <c r="I5">
        <v>-1991739.375</v>
      </c>
      <c r="J5">
        <v>-2020974.1869999999</v>
      </c>
      <c r="K5">
        <v>0</v>
      </c>
    </row>
    <row r="6" spans="1:11" x14ac:dyDescent="0.3">
      <c r="B6">
        <v>3266360</v>
      </c>
      <c r="C6">
        <f>('A-SWP'!T6+'A-CRA'!T6+'A-L'!U6)</f>
        <v>3562047</v>
      </c>
      <c r="D6">
        <v>-534339</v>
      </c>
      <c r="E6">
        <v>0</v>
      </c>
      <c r="F6">
        <v>0</v>
      </c>
      <c r="G6">
        <v>4587160</v>
      </c>
      <c r="H6">
        <f>('D-SWP'!Y6+'D-CRA'!Y6+'D-L'!Z6)</f>
        <v>2908667.625</v>
      </c>
      <c r="I6">
        <v>-1916133.531</v>
      </c>
      <c r="J6">
        <v>-1916456.625</v>
      </c>
      <c r="K6">
        <v>0</v>
      </c>
    </row>
    <row r="7" spans="1:11" x14ac:dyDescent="0.3">
      <c r="B7">
        <v>3429546</v>
      </c>
      <c r="C7">
        <f>('A-SWP'!T7+'A-CRA'!T7+'A-L'!U7)</f>
        <v>4203330</v>
      </c>
      <c r="D7">
        <v>-496063</v>
      </c>
      <c r="E7">
        <v>0</v>
      </c>
      <c r="F7">
        <v>0</v>
      </c>
      <c r="G7">
        <v>4704236</v>
      </c>
      <c r="H7">
        <f>('D-SWP'!Y7+'D-CRA'!Y7+'D-L'!Z7)</f>
        <v>3102450.5</v>
      </c>
      <c r="I7">
        <v>-1910436</v>
      </c>
      <c r="J7">
        <v>-1845090.0619999999</v>
      </c>
      <c r="K7">
        <v>0</v>
      </c>
    </row>
    <row r="8" spans="1:11" x14ac:dyDescent="0.3">
      <c r="B8">
        <v>3441738</v>
      </c>
      <c r="C8">
        <f>('A-SWP'!T8+'A-CRA'!T8+'A-L'!U8)</f>
        <v>4142574</v>
      </c>
      <c r="D8">
        <v>-405802</v>
      </c>
      <c r="E8">
        <v>0</v>
      </c>
      <c r="F8">
        <v>0</v>
      </c>
      <c r="G8">
        <v>4631356</v>
      </c>
      <c r="H8">
        <f>('D-SWP'!Y8+'D-CRA'!Y8+'D-L'!Z8)</f>
        <v>3273310.3130000001</v>
      </c>
      <c r="I8">
        <v>-1892620.4840000002</v>
      </c>
      <c r="J8">
        <v>-1817398.406</v>
      </c>
      <c r="K8">
        <v>0</v>
      </c>
    </row>
    <row r="9" spans="1:11" x14ac:dyDescent="0.3">
      <c r="B9">
        <v>3353724</v>
      </c>
      <c r="C9">
        <f>('A-SWP'!T9+'A-CRA'!T9+'A-L'!U9)</f>
        <v>3677872</v>
      </c>
      <c r="D9">
        <v>-379438</v>
      </c>
      <c r="E9">
        <v>0</v>
      </c>
      <c r="F9">
        <v>0</v>
      </c>
      <c r="G9">
        <v>4604000</v>
      </c>
      <c r="H9">
        <f>('D-SWP'!Y9+'D-CRA'!Y9+'D-L'!Z9)</f>
        <v>3778840.5630000001</v>
      </c>
      <c r="I9">
        <v>-1858100.594</v>
      </c>
      <c r="J9">
        <v>-1811722.375</v>
      </c>
      <c r="K9">
        <v>0</v>
      </c>
    </row>
    <row r="10" spans="1:11" x14ac:dyDescent="0.3">
      <c r="B10">
        <v>3433612</v>
      </c>
      <c r="C10">
        <f>('A-SWP'!T10+'A-CRA'!T10+'A-L'!U10)</f>
        <v>3373771</v>
      </c>
      <c r="D10">
        <v>-352179</v>
      </c>
      <c r="E10">
        <v>0</v>
      </c>
      <c r="F10">
        <v>0</v>
      </c>
      <c r="G10">
        <v>4588704</v>
      </c>
      <c r="H10">
        <f>('D-SWP'!Y10+'D-CRA'!Y10+'D-L'!Z10)</f>
        <v>3263351.75</v>
      </c>
      <c r="I10">
        <v>-1831490.594</v>
      </c>
      <c r="J10">
        <v>-1788670.781</v>
      </c>
      <c r="K10">
        <v>0</v>
      </c>
    </row>
    <row r="11" spans="1:11" x14ac:dyDescent="0.3">
      <c r="B11">
        <v>3453888</v>
      </c>
      <c r="C11">
        <f>('A-SWP'!T11+'A-CRA'!T11+'A-L'!U11)</f>
        <v>3186794</v>
      </c>
      <c r="D11">
        <v>-317915</v>
      </c>
      <c r="E11">
        <v>0</v>
      </c>
      <c r="F11">
        <v>0</v>
      </c>
      <c r="G11">
        <v>4592828</v>
      </c>
      <c r="H11">
        <f>('D-SWP'!Y11+'D-CRA'!Y11+'D-L'!Z11)</f>
        <v>3187703.375</v>
      </c>
      <c r="I11">
        <v>-1728553.781</v>
      </c>
      <c r="J11">
        <v>-1764577.5</v>
      </c>
      <c r="K11">
        <v>0</v>
      </c>
    </row>
    <row r="12" spans="1:11" x14ac:dyDescent="0.3">
      <c r="B12">
        <v>3501133</v>
      </c>
      <c r="C12">
        <f>('A-SWP'!T12+'A-CRA'!T12+'A-L'!U12)</f>
        <v>3446657</v>
      </c>
      <c r="D12">
        <v>-287595</v>
      </c>
      <c r="E12">
        <v>0</v>
      </c>
      <c r="F12">
        <v>0</v>
      </c>
      <c r="G12">
        <v>4426766</v>
      </c>
      <c r="H12">
        <f>('D-SWP'!Y12+'D-CRA'!Y12+'D-L'!Z12)</f>
        <v>2926994.125</v>
      </c>
      <c r="I12">
        <v>-1722601.281</v>
      </c>
      <c r="J12">
        <v>-1758752.5619999999</v>
      </c>
      <c r="K12">
        <v>0</v>
      </c>
    </row>
    <row r="13" spans="1:11" x14ac:dyDescent="0.3">
      <c r="B13">
        <v>3448890</v>
      </c>
      <c r="C13">
        <f>('A-SWP'!T13+'A-CRA'!T13+'A-L'!U13)</f>
        <v>3798041</v>
      </c>
      <c r="D13">
        <v>-285569</v>
      </c>
      <c r="E13">
        <v>0</v>
      </c>
      <c r="F13">
        <v>0</v>
      </c>
      <c r="G13">
        <v>4670155</v>
      </c>
      <c r="H13">
        <f>('D-SWP'!Y13+'D-CRA'!Y13+'D-L'!Z13)</f>
        <v>3484091.25</v>
      </c>
      <c r="I13">
        <v>-1676714.0619999999</v>
      </c>
      <c r="J13">
        <v>-1751328.6170000001</v>
      </c>
      <c r="K13">
        <v>0</v>
      </c>
    </row>
    <row r="14" spans="1:11" x14ac:dyDescent="0.3">
      <c r="B14">
        <v>3429615</v>
      </c>
      <c r="C14">
        <f>('A-SWP'!T14+'A-CRA'!T14+'A-L'!U14)</f>
        <v>4288826</v>
      </c>
      <c r="D14">
        <v>-237933</v>
      </c>
      <c r="E14">
        <v>0</v>
      </c>
      <c r="F14">
        <v>0</v>
      </c>
      <c r="G14">
        <v>4588106</v>
      </c>
      <c r="H14">
        <f>('D-SWP'!Y14+'D-CRA'!Y14+'D-L'!Z14)</f>
        <v>3258955.375</v>
      </c>
      <c r="I14">
        <v>-1674531.875</v>
      </c>
      <c r="J14">
        <v>-1716738.5619999999</v>
      </c>
      <c r="K14">
        <v>0</v>
      </c>
    </row>
    <row r="15" spans="1:11" x14ac:dyDescent="0.3">
      <c r="B15">
        <v>3418665</v>
      </c>
      <c r="C15">
        <f>('A-SWP'!T15+'A-CRA'!T15+'A-L'!U15)</f>
        <v>4182409</v>
      </c>
      <c r="D15">
        <v>-230692</v>
      </c>
      <c r="E15">
        <v>0</v>
      </c>
      <c r="F15">
        <v>0</v>
      </c>
      <c r="G15">
        <v>4564059</v>
      </c>
      <c r="H15">
        <f>('D-SWP'!Y15+'D-CRA'!Y15+'D-L'!Z15)</f>
        <v>3700722.5630000001</v>
      </c>
      <c r="I15">
        <v>-1671202.656</v>
      </c>
      <c r="J15">
        <v>-1700602.1869999999</v>
      </c>
      <c r="K15">
        <v>0</v>
      </c>
    </row>
    <row r="16" spans="1:11" x14ac:dyDescent="0.3">
      <c r="B16">
        <v>3457789</v>
      </c>
      <c r="C16">
        <f>('A-SWP'!T16+'A-CRA'!T16+'A-L'!U16)</f>
        <v>4039171</v>
      </c>
      <c r="D16">
        <v>-211854</v>
      </c>
      <c r="E16">
        <v>0</v>
      </c>
      <c r="F16">
        <v>0</v>
      </c>
      <c r="G16">
        <v>4607007</v>
      </c>
      <c r="H16">
        <f>('D-SWP'!Y16+'D-CRA'!Y16+'D-L'!Z16)</f>
        <v>3063008.4380000001</v>
      </c>
      <c r="I16">
        <v>-1666871.8119999999</v>
      </c>
      <c r="J16">
        <v>-1696279.156</v>
      </c>
      <c r="K16">
        <v>0</v>
      </c>
    </row>
    <row r="17" spans="2:11" x14ac:dyDescent="0.3">
      <c r="B17">
        <v>3339844</v>
      </c>
      <c r="C17">
        <f>('A-SWP'!T17+'A-CRA'!T17+'A-L'!U17)</f>
        <v>3561141</v>
      </c>
      <c r="D17">
        <v>-160073</v>
      </c>
      <c r="E17">
        <v>0</v>
      </c>
      <c r="F17">
        <v>0</v>
      </c>
      <c r="G17">
        <v>4600942</v>
      </c>
      <c r="H17">
        <f>('D-SWP'!Y17+'D-CRA'!Y17+'D-L'!Z17)</f>
        <v>2925480.5</v>
      </c>
      <c r="I17">
        <v>-1663318.344</v>
      </c>
      <c r="J17">
        <v>-1695407.375</v>
      </c>
      <c r="K17">
        <v>0</v>
      </c>
    </row>
    <row r="18" spans="2:11" x14ac:dyDescent="0.3">
      <c r="B18">
        <v>3476748</v>
      </c>
      <c r="C18">
        <f>('A-SWP'!T18+'A-CRA'!T18+'A-L'!U18)</f>
        <v>4384683</v>
      </c>
      <c r="D18">
        <v>-134642</v>
      </c>
      <c r="E18">
        <v>0</v>
      </c>
      <c r="F18">
        <v>0</v>
      </c>
      <c r="G18">
        <v>4537296</v>
      </c>
      <c r="H18">
        <f>('D-SWP'!Y18+'D-CRA'!Y18+'D-L'!Z18)</f>
        <v>2694716.6880000001</v>
      </c>
      <c r="I18">
        <v>-1645583.6090000002</v>
      </c>
      <c r="J18">
        <v>-1672103.7029999997</v>
      </c>
      <c r="K18">
        <v>0</v>
      </c>
    </row>
    <row r="19" spans="2:11" x14ac:dyDescent="0.3">
      <c r="B19">
        <v>3454472</v>
      </c>
      <c r="C19">
        <f>('A-SWP'!T19+'A-CRA'!T19+'A-L'!U19)</f>
        <v>4081412</v>
      </c>
      <c r="D19">
        <v>-101473</v>
      </c>
      <c r="E19">
        <v>0</v>
      </c>
      <c r="F19">
        <v>0</v>
      </c>
      <c r="G19">
        <v>4779672</v>
      </c>
      <c r="H19">
        <f>('D-SWP'!Y19+'D-CRA'!Y19+'D-L'!Z19)</f>
        <v>3108402</v>
      </c>
      <c r="I19">
        <v>-1621964.1869999999</v>
      </c>
      <c r="J19">
        <v>-1659459.5</v>
      </c>
      <c r="K19">
        <v>0</v>
      </c>
    </row>
    <row r="20" spans="2:11" x14ac:dyDescent="0.3">
      <c r="B20">
        <v>3437239</v>
      </c>
      <c r="C20">
        <f>('A-SWP'!T20+'A-CRA'!T20+'A-L'!U20)</f>
        <v>4632779</v>
      </c>
      <c r="D20">
        <v>-78512</v>
      </c>
      <c r="E20">
        <v>0</v>
      </c>
      <c r="F20">
        <v>0</v>
      </c>
      <c r="G20">
        <v>4689983</v>
      </c>
      <c r="H20">
        <f>('D-SWP'!Y20+'D-CRA'!Y20+'D-L'!Z20)</f>
        <v>3308554.875</v>
      </c>
      <c r="I20">
        <v>-1616721.75</v>
      </c>
      <c r="J20">
        <v>-1654354.1869999999</v>
      </c>
      <c r="K20">
        <v>0</v>
      </c>
    </row>
    <row r="21" spans="2:11" x14ac:dyDescent="0.3">
      <c r="B21">
        <v>3467990</v>
      </c>
      <c r="C21">
        <f>('A-SWP'!T21+'A-CRA'!T21+'A-L'!U21)</f>
        <v>3905078</v>
      </c>
      <c r="D21">
        <v>-56309</v>
      </c>
      <c r="E21">
        <v>0</v>
      </c>
      <c r="F21">
        <v>0</v>
      </c>
      <c r="G21">
        <v>4737242</v>
      </c>
      <c r="H21">
        <f>('D-SWP'!Y21+'D-CRA'!Y21+'D-L'!Z21)</f>
        <v>3003745</v>
      </c>
      <c r="I21">
        <v>-1604520.125</v>
      </c>
      <c r="J21">
        <v>-1640732.656</v>
      </c>
      <c r="K21">
        <v>0</v>
      </c>
    </row>
    <row r="22" spans="2:11" x14ac:dyDescent="0.3">
      <c r="B22">
        <v>3463577</v>
      </c>
      <c r="C22">
        <f>('A-SWP'!T22+'A-CRA'!T22+'A-L'!U22)</f>
        <v>3380102</v>
      </c>
      <c r="D22">
        <v>-29214</v>
      </c>
      <c r="E22">
        <v>0</v>
      </c>
      <c r="F22">
        <v>0</v>
      </c>
      <c r="G22">
        <v>4541014</v>
      </c>
      <c r="H22">
        <f>('D-SWP'!Y22+'D-CRA'!Y22+'D-L'!Z22)</f>
        <v>3232453.375</v>
      </c>
      <c r="I22">
        <v>-1593990.531</v>
      </c>
      <c r="J22">
        <v>-1637138.875</v>
      </c>
      <c r="K22">
        <v>0</v>
      </c>
    </row>
    <row r="23" spans="2:11" x14ac:dyDescent="0.3">
      <c r="B23">
        <v>3418468</v>
      </c>
      <c r="C23">
        <f>('A-SWP'!T23+'A-CRA'!T23+'A-L'!U23)</f>
        <v>2983628</v>
      </c>
      <c r="D23">
        <v>-19900</v>
      </c>
      <c r="E23">
        <v>0</v>
      </c>
      <c r="F23">
        <v>0</v>
      </c>
      <c r="G23">
        <v>4578431</v>
      </c>
      <c r="H23">
        <f>('D-SWP'!Y23+'D-CRA'!Y23+'D-L'!Z23)</f>
        <v>3255680.8130000001</v>
      </c>
      <c r="I23">
        <v>-1578521.0619999999</v>
      </c>
      <c r="J23">
        <v>-1618735.656</v>
      </c>
      <c r="K23">
        <v>0</v>
      </c>
    </row>
    <row r="24" spans="2:11" x14ac:dyDescent="0.3">
      <c r="B24">
        <v>3554756</v>
      </c>
      <c r="C24">
        <f>('A-SWP'!T24+'A-CRA'!T24+'A-L'!U24)</f>
        <v>3592934</v>
      </c>
      <c r="D24">
        <v>-13381</v>
      </c>
      <c r="E24">
        <v>0</v>
      </c>
      <c r="F24">
        <v>0</v>
      </c>
      <c r="G24">
        <v>4622277</v>
      </c>
      <c r="H24">
        <f>('D-SWP'!Y24+'D-CRA'!Y24+'D-L'!Z24)</f>
        <v>3689220.6880000001</v>
      </c>
      <c r="I24">
        <v>-1559817.875</v>
      </c>
      <c r="J24">
        <v>-1618607</v>
      </c>
      <c r="K24">
        <v>0</v>
      </c>
    </row>
    <row r="25" spans="2:11" x14ac:dyDescent="0.3">
      <c r="B25">
        <v>3490770</v>
      </c>
      <c r="C25">
        <f>('A-SWP'!T25+'A-CRA'!T25+'A-L'!U25)</f>
        <v>3826509</v>
      </c>
      <c r="D25">
        <v>-7588</v>
      </c>
      <c r="E25">
        <v>0</v>
      </c>
      <c r="F25">
        <v>0</v>
      </c>
      <c r="G25">
        <v>4471044</v>
      </c>
      <c r="H25">
        <f>('D-SWP'!Y25+'D-CRA'!Y25+'D-L'!Z25)</f>
        <v>3320605.75</v>
      </c>
      <c r="I25">
        <v>-1553125.5</v>
      </c>
      <c r="J25">
        <v>-1597599.5</v>
      </c>
      <c r="K25">
        <v>0</v>
      </c>
    </row>
    <row r="26" spans="2:11" x14ac:dyDescent="0.3">
      <c r="B26">
        <v>3524382</v>
      </c>
      <c r="C26">
        <f>('A-SWP'!T26+'A-CRA'!T26+'A-L'!U26)</f>
        <v>3450097</v>
      </c>
      <c r="D26">
        <v>12729</v>
      </c>
      <c r="E26">
        <v>0</v>
      </c>
      <c r="F26">
        <v>0</v>
      </c>
      <c r="G26">
        <v>4621759</v>
      </c>
      <c r="H26">
        <f>('D-SWP'!Y26+'D-CRA'!Y26+'D-L'!Z26)</f>
        <v>3797023.125</v>
      </c>
      <c r="I26">
        <v>-1538201.5619999999</v>
      </c>
      <c r="J26">
        <v>-1589899.9369999999</v>
      </c>
      <c r="K26">
        <v>0</v>
      </c>
    </row>
    <row r="27" spans="2:11" x14ac:dyDescent="0.3">
      <c r="B27">
        <v>3420954</v>
      </c>
      <c r="C27">
        <f>('A-SWP'!T27+'A-CRA'!T27+'A-L'!U27)</f>
        <v>3626879</v>
      </c>
      <c r="D27">
        <v>19936</v>
      </c>
      <c r="E27">
        <v>0</v>
      </c>
      <c r="F27">
        <v>0</v>
      </c>
      <c r="G27">
        <v>4523606</v>
      </c>
      <c r="H27">
        <f>('D-SWP'!Y27+'D-CRA'!Y27+'D-L'!Z27)</f>
        <v>3375068.1880000001</v>
      </c>
      <c r="I27">
        <v>-1531499.9369999999</v>
      </c>
      <c r="J27">
        <v>-1580527.5619999999</v>
      </c>
      <c r="K27">
        <v>0</v>
      </c>
    </row>
    <row r="28" spans="2:11" x14ac:dyDescent="0.3">
      <c r="B28">
        <v>3447507</v>
      </c>
      <c r="C28">
        <f>('A-SWP'!T28+'A-CRA'!T28+'A-L'!U28)</f>
        <v>3785014</v>
      </c>
      <c r="D28">
        <v>33197</v>
      </c>
      <c r="E28">
        <v>0</v>
      </c>
      <c r="F28">
        <v>0</v>
      </c>
      <c r="G28">
        <v>4684315</v>
      </c>
      <c r="H28">
        <f>('D-SWP'!Y28+'D-CRA'!Y28+'D-L'!Z28)</f>
        <v>3047059.5</v>
      </c>
      <c r="I28">
        <v>-1506653.0619999999</v>
      </c>
      <c r="J28">
        <v>-1578593.875</v>
      </c>
      <c r="K28">
        <v>0</v>
      </c>
    </row>
    <row r="29" spans="2:11" x14ac:dyDescent="0.3">
      <c r="B29">
        <v>3442593</v>
      </c>
      <c r="C29">
        <f>('A-SWP'!T29+'A-CRA'!T29+'A-L'!U29)</f>
        <v>4217621</v>
      </c>
      <c r="D29">
        <v>64273</v>
      </c>
      <c r="E29">
        <v>0</v>
      </c>
      <c r="F29">
        <v>0</v>
      </c>
      <c r="G29">
        <v>4487498</v>
      </c>
      <c r="H29">
        <f>('D-SWP'!Y29+'D-CRA'!Y29+'D-L'!Z29)</f>
        <v>3131019.4380000001</v>
      </c>
      <c r="I29">
        <v>-1498350.5</v>
      </c>
      <c r="J29">
        <v>-1559080.781</v>
      </c>
      <c r="K29">
        <v>0</v>
      </c>
    </row>
    <row r="30" spans="2:11" x14ac:dyDescent="0.3">
      <c r="B30">
        <v>3371074</v>
      </c>
      <c r="C30">
        <f>('A-SWP'!T30+'A-CRA'!T30+'A-L'!U30)</f>
        <v>3967582</v>
      </c>
      <c r="D30">
        <v>76943</v>
      </c>
      <c r="E30">
        <v>0</v>
      </c>
      <c r="F30">
        <v>0</v>
      </c>
      <c r="G30">
        <v>4676674</v>
      </c>
      <c r="H30">
        <f>('D-SWP'!Y30+'D-CRA'!Y30+'D-L'!Z30)</f>
        <v>3340969.375</v>
      </c>
      <c r="I30">
        <v>-1494019.344</v>
      </c>
      <c r="J30">
        <v>-1546949.0619999999</v>
      </c>
      <c r="K30">
        <v>0</v>
      </c>
    </row>
    <row r="31" spans="2:11" x14ac:dyDescent="0.3">
      <c r="B31">
        <v>3478923</v>
      </c>
      <c r="C31">
        <f>('A-SWP'!T31+'A-CRA'!T31+'A-L'!U31)</f>
        <v>4437117</v>
      </c>
      <c r="D31">
        <v>79001</v>
      </c>
      <c r="E31">
        <v>0</v>
      </c>
      <c r="F31">
        <v>0</v>
      </c>
      <c r="G31">
        <v>4644584</v>
      </c>
      <c r="H31">
        <f>('D-SWP'!Y31+'D-CRA'!Y31+'D-L'!Z31)</f>
        <v>3616794.625</v>
      </c>
      <c r="I31">
        <v>-1493976.0619999999</v>
      </c>
      <c r="J31">
        <v>-1536328.5</v>
      </c>
      <c r="K31">
        <v>0</v>
      </c>
    </row>
    <row r="32" spans="2:11" x14ac:dyDescent="0.3">
      <c r="B32">
        <v>3408762</v>
      </c>
      <c r="C32">
        <f>('A-SWP'!T32+'A-CRA'!T32+'A-L'!U32)</f>
        <v>4031636</v>
      </c>
      <c r="D32">
        <v>85709</v>
      </c>
      <c r="E32">
        <v>0</v>
      </c>
      <c r="F32">
        <v>0</v>
      </c>
      <c r="G32">
        <v>4711471</v>
      </c>
      <c r="H32">
        <f>('D-SWP'!Y32+'D-CRA'!Y32+'D-L'!Z32)</f>
        <v>3440673.75</v>
      </c>
      <c r="I32">
        <v>-1457122.1869999999</v>
      </c>
      <c r="J32">
        <v>-1534597.5619999999</v>
      </c>
      <c r="K32">
        <v>0</v>
      </c>
    </row>
    <row r="33" spans="2:11" x14ac:dyDescent="0.3">
      <c r="B33">
        <v>3486844</v>
      </c>
      <c r="C33">
        <f>('A-SWP'!T33+'A-CRA'!T33+'A-L'!U33)</f>
        <v>3439945</v>
      </c>
      <c r="D33">
        <v>99654</v>
      </c>
      <c r="E33">
        <v>0</v>
      </c>
      <c r="F33">
        <v>0</v>
      </c>
      <c r="G33">
        <v>4548298</v>
      </c>
      <c r="H33">
        <f>('D-SWP'!Y33+'D-CRA'!Y33+'D-L'!Z33)</f>
        <v>3083701.9380000001</v>
      </c>
      <c r="I33">
        <v>-1455899.281</v>
      </c>
      <c r="J33">
        <v>-1521823.75</v>
      </c>
      <c r="K33">
        <v>0</v>
      </c>
    </row>
    <row r="34" spans="2:11" x14ac:dyDescent="0.3">
      <c r="B34">
        <v>3383124</v>
      </c>
      <c r="C34">
        <f>('A-SWP'!T34+'A-CRA'!T34+'A-L'!U34)</f>
        <v>3627708</v>
      </c>
      <c r="D34">
        <v>105743</v>
      </c>
      <c r="E34">
        <v>0</v>
      </c>
      <c r="F34">
        <v>0</v>
      </c>
      <c r="G34">
        <v>4628050</v>
      </c>
      <c r="H34">
        <f>('D-SWP'!Y34+'D-CRA'!Y34+'D-L'!Z34)</f>
        <v>2457316.4220000003</v>
      </c>
      <c r="I34">
        <v>-1441165.844</v>
      </c>
      <c r="J34">
        <v>-1476581.906</v>
      </c>
      <c r="K34">
        <v>0</v>
      </c>
    </row>
    <row r="35" spans="2:11" x14ac:dyDescent="0.3">
      <c r="B35">
        <v>3517598</v>
      </c>
      <c r="C35">
        <f>('A-SWP'!T35+'A-CRA'!T35+'A-L'!U35)</f>
        <v>3816118</v>
      </c>
      <c r="D35">
        <v>128800</v>
      </c>
      <c r="E35">
        <v>0</v>
      </c>
      <c r="F35">
        <v>15877</v>
      </c>
      <c r="G35">
        <v>4526204</v>
      </c>
      <c r="H35">
        <f>('D-SWP'!Y35+'D-CRA'!Y35+'D-L'!Z35)</f>
        <v>3606157.3130000001</v>
      </c>
      <c r="I35">
        <v>-1434656.531</v>
      </c>
      <c r="J35">
        <v>-1465986.875</v>
      </c>
      <c r="K35">
        <v>0</v>
      </c>
    </row>
    <row r="36" spans="2:11" x14ac:dyDescent="0.3">
      <c r="B36">
        <v>3458583</v>
      </c>
      <c r="C36">
        <f>('A-SWP'!T36+'A-CRA'!T36+'A-L'!U36)</f>
        <v>4357829</v>
      </c>
      <c r="D36">
        <v>138140</v>
      </c>
      <c r="E36">
        <v>0</v>
      </c>
      <c r="F36">
        <v>22343</v>
      </c>
      <c r="G36">
        <v>4630576</v>
      </c>
      <c r="H36">
        <f>('D-SWP'!Y36+'D-CRA'!Y36+'D-L'!Z36)</f>
        <v>3461929.3130000001</v>
      </c>
      <c r="I36">
        <v>-1428919.906</v>
      </c>
      <c r="J36">
        <v>-1453818</v>
      </c>
      <c r="K36">
        <v>0</v>
      </c>
    </row>
    <row r="37" spans="2:11" x14ac:dyDescent="0.3">
      <c r="B37">
        <v>3506070</v>
      </c>
      <c r="C37">
        <f>('A-SWP'!T37+'A-CRA'!T37+'A-L'!U37)</f>
        <v>4080469</v>
      </c>
      <c r="D37">
        <v>144620</v>
      </c>
      <c r="E37">
        <v>0</v>
      </c>
      <c r="F37">
        <v>32220</v>
      </c>
      <c r="G37">
        <v>4588639</v>
      </c>
      <c r="H37">
        <f>('D-SWP'!Y37+'D-CRA'!Y37+'D-L'!Z37)</f>
        <v>3635616.6880000001</v>
      </c>
      <c r="I37">
        <v>-1415884.8119999999</v>
      </c>
      <c r="J37">
        <v>-1442759.125</v>
      </c>
      <c r="K37">
        <v>0</v>
      </c>
    </row>
    <row r="38" spans="2:11" x14ac:dyDescent="0.3">
      <c r="B38">
        <v>3426231</v>
      </c>
      <c r="C38">
        <f>('A-SWP'!T38+'A-CRA'!T38+'A-L'!U38)</f>
        <v>3582649</v>
      </c>
      <c r="D38">
        <v>165158</v>
      </c>
      <c r="E38">
        <v>0</v>
      </c>
      <c r="F38">
        <v>82155</v>
      </c>
      <c r="G38">
        <v>4414442</v>
      </c>
      <c r="H38">
        <f>('D-SWP'!Y38+'D-CRA'!Y38+'D-L'!Z38)</f>
        <v>3288787.875</v>
      </c>
      <c r="I38">
        <v>-1394772.1869999999</v>
      </c>
      <c r="J38">
        <v>-1438245.875</v>
      </c>
      <c r="K38">
        <v>0</v>
      </c>
    </row>
    <row r="39" spans="2:11" x14ac:dyDescent="0.3">
      <c r="B39">
        <v>3482986</v>
      </c>
      <c r="C39">
        <f>('A-SWP'!T39+'A-CRA'!T39+'A-L'!U39)</f>
        <v>2649961</v>
      </c>
      <c r="D39">
        <v>176421</v>
      </c>
      <c r="E39">
        <v>0</v>
      </c>
      <c r="F39">
        <v>85519</v>
      </c>
      <c r="G39">
        <v>4579653</v>
      </c>
      <c r="H39">
        <f>('D-SWP'!Y39+'D-CRA'!Y39+'D-L'!Z39)</f>
        <v>3813103.125</v>
      </c>
      <c r="I39">
        <v>-1378159.156</v>
      </c>
      <c r="J39">
        <v>-1432687</v>
      </c>
      <c r="K39">
        <v>0</v>
      </c>
    </row>
    <row r="40" spans="2:11" x14ac:dyDescent="0.3">
      <c r="B40">
        <v>3374038</v>
      </c>
      <c r="C40">
        <f>('A-SWP'!T40+'A-CRA'!T40+'A-L'!U40)</f>
        <v>4056218</v>
      </c>
      <c r="D40">
        <v>182044</v>
      </c>
      <c r="E40">
        <v>0</v>
      </c>
      <c r="F40">
        <v>88865</v>
      </c>
      <c r="G40">
        <v>4526994</v>
      </c>
      <c r="H40">
        <f>('D-SWP'!Y40+'D-CRA'!Y40+'D-L'!Z40)</f>
        <v>4011433.5</v>
      </c>
      <c r="I40">
        <v>-1360390.4369999999</v>
      </c>
      <c r="J40">
        <v>-1411369.875</v>
      </c>
      <c r="K40">
        <v>0</v>
      </c>
    </row>
    <row r="41" spans="2:11" x14ac:dyDescent="0.3">
      <c r="B41">
        <v>3488239</v>
      </c>
      <c r="C41">
        <f>('A-SWP'!T41+'A-CRA'!T41+'A-L'!U41)</f>
        <v>4333701</v>
      </c>
      <c r="D41">
        <v>243321</v>
      </c>
      <c r="E41">
        <v>0</v>
      </c>
      <c r="F41">
        <v>102805</v>
      </c>
      <c r="G41">
        <v>4731472</v>
      </c>
      <c r="H41">
        <f>('D-SWP'!Y41+'D-CRA'!Y41+'D-L'!Z41)</f>
        <v>3892698.25</v>
      </c>
      <c r="I41">
        <v>-1356983.8119999999</v>
      </c>
      <c r="J41">
        <v>-1406877.25</v>
      </c>
      <c r="K41">
        <v>0</v>
      </c>
    </row>
    <row r="42" spans="2:11" x14ac:dyDescent="0.3">
      <c r="B42">
        <v>3454975</v>
      </c>
      <c r="C42">
        <f>('A-SWP'!T42+'A-CRA'!T42+'A-L'!U42)</f>
        <v>4250253</v>
      </c>
      <c r="D42">
        <v>260214</v>
      </c>
      <c r="E42">
        <v>0</v>
      </c>
      <c r="F42">
        <v>119877</v>
      </c>
      <c r="G42">
        <v>4541006</v>
      </c>
      <c r="H42">
        <f>('D-SWP'!Y42+'D-CRA'!Y42+'D-L'!Z42)</f>
        <v>3770262.3130000001</v>
      </c>
      <c r="I42">
        <v>-1349772.0619999999</v>
      </c>
      <c r="J42">
        <v>-1400476.625</v>
      </c>
      <c r="K42">
        <v>0</v>
      </c>
    </row>
    <row r="43" spans="2:11" x14ac:dyDescent="0.3">
      <c r="B43">
        <v>3331164</v>
      </c>
      <c r="C43">
        <f>('A-SWP'!T43+'A-CRA'!T43+'A-L'!U43)</f>
        <v>4089013</v>
      </c>
      <c r="D43">
        <v>311381</v>
      </c>
      <c r="E43">
        <v>0</v>
      </c>
      <c r="F43">
        <v>131204</v>
      </c>
      <c r="G43">
        <v>4368164</v>
      </c>
      <c r="H43">
        <f>('D-SWP'!Y43+'D-CRA'!Y43+'D-L'!Z43)</f>
        <v>3873013.8130000001</v>
      </c>
      <c r="I43">
        <v>-1332549.406</v>
      </c>
      <c r="J43">
        <v>-1366152.1869999999</v>
      </c>
      <c r="K43">
        <v>0</v>
      </c>
    </row>
    <row r="44" spans="2:11" x14ac:dyDescent="0.3">
      <c r="B44">
        <v>3448802</v>
      </c>
      <c r="C44">
        <f>('A-SWP'!T44+'A-CRA'!T44+'A-L'!U44)</f>
        <v>4670844</v>
      </c>
      <c r="D44">
        <v>318220</v>
      </c>
      <c r="E44">
        <v>0</v>
      </c>
      <c r="F44">
        <v>133775</v>
      </c>
      <c r="G44">
        <v>4777655</v>
      </c>
      <c r="H44">
        <f>('D-SWP'!Y44+'D-CRA'!Y44+'D-L'!Z44)</f>
        <v>3222788.125</v>
      </c>
      <c r="I44">
        <v>-1321621.6869999999</v>
      </c>
      <c r="J44">
        <v>-1363999.375</v>
      </c>
      <c r="K44">
        <v>0</v>
      </c>
    </row>
    <row r="45" spans="2:11" x14ac:dyDescent="0.3">
      <c r="B45">
        <v>3411295</v>
      </c>
      <c r="C45">
        <f>('A-SWP'!T45+'A-CRA'!T45+'A-L'!U45)</f>
        <v>4673622</v>
      </c>
      <c r="D45">
        <v>345476</v>
      </c>
      <c r="E45">
        <v>0</v>
      </c>
      <c r="F45">
        <v>147781</v>
      </c>
      <c r="G45">
        <v>4665412</v>
      </c>
      <c r="H45">
        <f>('D-SWP'!Y45+'D-CRA'!Y45+'D-L'!Z45)</f>
        <v>2902926.3829999999</v>
      </c>
      <c r="I45">
        <v>-1319759.5619999999</v>
      </c>
      <c r="J45">
        <v>-1363784.25</v>
      </c>
      <c r="K45">
        <v>0</v>
      </c>
    </row>
    <row r="46" spans="2:11" x14ac:dyDescent="0.3">
      <c r="B46">
        <v>3560161</v>
      </c>
      <c r="C46">
        <f>('A-SWP'!T46+'A-CRA'!T46+'A-L'!U46)</f>
        <v>4447987</v>
      </c>
      <c r="D46">
        <v>358864</v>
      </c>
      <c r="E46">
        <v>0</v>
      </c>
      <c r="F46">
        <v>185206</v>
      </c>
      <c r="G46">
        <v>4575099</v>
      </c>
      <c r="H46">
        <f>('D-SWP'!Y46+'D-CRA'!Y46+'D-L'!Z46)</f>
        <v>3262935</v>
      </c>
      <c r="I46">
        <v>-1315792.375</v>
      </c>
      <c r="J46">
        <v>-1355643.4369999999</v>
      </c>
      <c r="K46">
        <v>0</v>
      </c>
    </row>
    <row r="47" spans="2:11" x14ac:dyDescent="0.3">
      <c r="B47">
        <v>3420994</v>
      </c>
      <c r="C47">
        <f>('A-SWP'!T47+'A-CRA'!T47+'A-L'!U47)</f>
        <v>4268339</v>
      </c>
      <c r="D47">
        <v>360906</v>
      </c>
      <c r="E47">
        <v>0</v>
      </c>
      <c r="F47">
        <v>262622</v>
      </c>
      <c r="G47">
        <v>4634083</v>
      </c>
      <c r="H47">
        <f>('D-SWP'!Y47+'D-CRA'!Y47+'D-L'!Z47)</f>
        <v>2812660.375</v>
      </c>
      <c r="I47">
        <v>-1299306.5</v>
      </c>
      <c r="J47">
        <v>-1342060.625</v>
      </c>
      <c r="K47">
        <v>0</v>
      </c>
    </row>
    <row r="48" spans="2:11" x14ac:dyDescent="0.3">
      <c r="B48">
        <v>3298186</v>
      </c>
      <c r="C48">
        <f>('A-SWP'!T48+'A-CRA'!T48+'A-L'!U48)</f>
        <v>4283033</v>
      </c>
      <c r="D48">
        <v>395070</v>
      </c>
      <c r="E48">
        <v>0</v>
      </c>
      <c r="F48">
        <v>282607</v>
      </c>
      <c r="G48">
        <v>4654181</v>
      </c>
      <c r="H48">
        <f>('D-SWP'!Y48+'D-CRA'!Y48+'D-L'!Z48)</f>
        <v>3010670.219</v>
      </c>
      <c r="I48">
        <v>-1296432.625</v>
      </c>
      <c r="J48">
        <v>-1319592.6869999999</v>
      </c>
      <c r="K48">
        <v>0</v>
      </c>
    </row>
    <row r="49" spans="2:11" x14ac:dyDescent="0.3">
      <c r="B49">
        <v>3553600</v>
      </c>
      <c r="C49">
        <f>('A-SWP'!T49+'A-CRA'!T49+'A-L'!U49)</f>
        <v>3524798</v>
      </c>
      <c r="D49">
        <v>412723</v>
      </c>
      <c r="E49">
        <v>0</v>
      </c>
      <c r="F49">
        <v>314544</v>
      </c>
      <c r="G49">
        <v>4716678</v>
      </c>
      <c r="H49">
        <f>('D-SWP'!Y49+'D-CRA'!Y49+'D-L'!Z49)</f>
        <v>2990214.344</v>
      </c>
      <c r="I49">
        <v>-1274830.9369999999</v>
      </c>
      <c r="J49">
        <v>-1301680.8119999999</v>
      </c>
      <c r="K49">
        <v>0</v>
      </c>
    </row>
    <row r="50" spans="2:11" x14ac:dyDescent="0.3">
      <c r="B50">
        <v>3473411</v>
      </c>
      <c r="C50">
        <f>('A-SWP'!T50+'A-CRA'!T50+'A-L'!U50)</f>
        <v>3000233</v>
      </c>
      <c r="D50">
        <v>434206</v>
      </c>
      <c r="E50">
        <v>0</v>
      </c>
      <c r="F50">
        <v>321370</v>
      </c>
      <c r="G50">
        <v>4729042</v>
      </c>
      <c r="H50">
        <f>('D-SWP'!Y50+'D-CRA'!Y50+'D-L'!Z50)</f>
        <v>3684364.875</v>
      </c>
      <c r="I50">
        <v>-1252837.1869999999</v>
      </c>
      <c r="J50">
        <v>-1293484.0619999999</v>
      </c>
      <c r="K50">
        <v>0</v>
      </c>
    </row>
    <row r="51" spans="2:11" x14ac:dyDescent="0.3">
      <c r="B51">
        <v>3445325</v>
      </c>
      <c r="C51">
        <f>('A-SWP'!T51+'A-CRA'!T51+'A-L'!U51)</f>
        <v>3669691</v>
      </c>
      <c r="D51">
        <v>486020</v>
      </c>
      <c r="E51">
        <v>0</v>
      </c>
      <c r="F51">
        <v>341897</v>
      </c>
      <c r="G51">
        <v>4569676</v>
      </c>
      <c r="H51">
        <f>('D-SWP'!Y51+'D-CRA'!Y51+'D-L'!Z51)</f>
        <v>3187886.125</v>
      </c>
      <c r="I51">
        <v>-1226828.5619999999</v>
      </c>
      <c r="J51">
        <v>-1269950.125</v>
      </c>
      <c r="K51">
        <v>0</v>
      </c>
    </row>
    <row r="52" spans="2:11" x14ac:dyDescent="0.3">
      <c r="B52">
        <v>3451054</v>
      </c>
      <c r="C52">
        <f>('A-SWP'!T52+'A-CRA'!T52+'A-L'!U52)</f>
        <v>2934957</v>
      </c>
      <c r="D52">
        <v>500120</v>
      </c>
      <c r="E52">
        <v>0</v>
      </c>
      <c r="F52">
        <v>348094</v>
      </c>
      <c r="G52">
        <v>4608876</v>
      </c>
      <c r="H52">
        <f>('D-SWP'!Y52+'D-CRA'!Y52+'D-L'!Z52)</f>
        <v>4151299.125</v>
      </c>
      <c r="I52">
        <v>-1198961.75</v>
      </c>
      <c r="J52">
        <v>-1263427.5619999999</v>
      </c>
      <c r="K52">
        <v>0</v>
      </c>
    </row>
    <row r="53" spans="2:11" x14ac:dyDescent="0.3">
      <c r="B53">
        <v>3501574</v>
      </c>
      <c r="C53">
        <f>('A-SWP'!T53+'A-CRA'!T53+'A-L'!U53)</f>
        <v>3198342</v>
      </c>
      <c r="D53">
        <v>519339</v>
      </c>
      <c r="E53">
        <v>0</v>
      </c>
      <c r="F53">
        <v>362253</v>
      </c>
      <c r="G53">
        <v>4493650</v>
      </c>
      <c r="H53">
        <f>('D-SWP'!Y53+'D-CRA'!Y53+'D-L'!Z53)</f>
        <v>4012909.1880000001</v>
      </c>
      <c r="I53">
        <v>-1176320.75</v>
      </c>
      <c r="J53">
        <v>-1238836.625</v>
      </c>
      <c r="K53">
        <v>0</v>
      </c>
    </row>
    <row r="54" spans="2:11" x14ac:dyDescent="0.3">
      <c r="B54">
        <v>3509828</v>
      </c>
      <c r="C54">
        <f>('A-SWP'!T54+'A-CRA'!T54+'A-L'!U54)</f>
        <v>3112799</v>
      </c>
      <c r="D54">
        <v>524920</v>
      </c>
      <c r="E54">
        <v>0</v>
      </c>
      <c r="F54">
        <v>363320</v>
      </c>
      <c r="G54">
        <v>4653798</v>
      </c>
      <c r="H54">
        <f>('D-SWP'!Y54+'D-CRA'!Y54+'D-L'!Z54)</f>
        <v>3877110.8130000001</v>
      </c>
      <c r="I54">
        <v>-1173457.25</v>
      </c>
      <c r="J54">
        <v>-1235459.25</v>
      </c>
      <c r="K54">
        <v>0</v>
      </c>
    </row>
    <row r="55" spans="2:11" x14ac:dyDescent="0.3">
      <c r="B55">
        <v>3518622</v>
      </c>
      <c r="C55">
        <f>('A-SWP'!T55+'A-CRA'!T55+'A-L'!U55)</f>
        <v>4113522</v>
      </c>
      <c r="D55">
        <v>534374</v>
      </c>
      <c r="E55">
        <v>0</v>
      </c>
      <c r="F55">
        <v>373710</v>
      </c>
      <c r="G55">
        <v>4478651</v>
      </c>
      <c r="H55">
        <f>('D-SWP'!Y55+'D-CRA'!Y55+'D-L'!Z55)</f>
        <v>4139856.125</v>
      </c>
      <c r="I55">
        <v>-1170651.25</v>
      </c>
      <c r="J55">
        <v>-1219376.25</v>
      </c>
      <c r="K55">
        <v>0</v>
      </c>
    </row>
    <row r="56" spans="2:11" x14ac:dyDescent="0.3">
      <c r="B56">
        <v>3441336</v>
      </c>
      <c r="C56">
        <f>('A-SWP'!T56+'A-CRA'!T56+'A-L'!U56)</f>
        <v>3452175</v>
      </c>
      <c r="D56">
        <v>540990</v>
      </c>
      <c r="E56">
        <v>0</v>
      </c>
      <c r="F56">
        <v>384590</v>
      </c>
      <c r="G56">
        <v>4673650</v>
      </c>
      <c r="H56">
        <f>('D-SWP'!Y56+'D-CRA'!Y56+'D-L'!Z56)</f>
        <v>3748750.25</v>
      </c>
      <c r="I56">
        <v>-1167897.4369999999</v>
      </c>
      <c r="J56">
        <v>-1214343</v>
      </c>
      <c r="K56">
        <v>0</v>
      </c>
    </row>
    <row r="57" spans="2:11" x14ac:dyDescent="0.3">
      <c r="B57">
        <v>3469492</v>
      </c>
      <c r="C57">
        <f>('A-SWP'!T57+'A-CRA'!T57+'A-L'!U57)</f>
        <v>4671177</v>
      </c>
      <c r="D57">
        <v>547665</v>
      </c>
      <c r="E57">
        <v>0</v>
      </c>
      <c r="F57">
        <v>413078</v>
      </c>
      <c r="G57">
        <v>4718784</v>
      </c>
      <c r="H57">
        <f>('D-SWP'!Y57+'D-CRA'!Y57+'D-L'!Z57)</f>
        <v>3646721.8130000001</v>
      </c>
      <c r="I57">
        <v>-1164649.375</v>
      </c>
      <c r="J57">
        <v>-1209974.75</v>
      </c>
      <c r="K57">
        <v>0</v>
      </c>
    </row>
    <row r="58" spans="2:11" x14ac:dyDescent="0.3">
      <c r="B58">
        <v>3387605</v>
      </c>
      <c r="C58">
        <f>('A-SWP'!T58+'A-CRA'!T58+'A-L'!U58)</f>
        <v>4476370</v>
      </c>
      <c r="D58">
        <v>589918</v>
      </c>
      <c r="E58">
        <v>0</v>
      </c>
      <c r="F58">
        <v>415132</v>
      </c>
      <c r="G58">
        <v>4396910</v>
      </c>
      <c r="H58">
        <f>('D-SWP'!Y58+'D-CRA'!Y58+'D-L'!Z58)</f>
        <v>3214843.625</v>
      </c>
      <c r="I58">
        <v>-1141782.0619999999</v>
      </c>
      <c r="J58">
        <v>-1207403.625</v>
      </c>
      <c r="K58">
        <v>0</v>
      </c>
    </row>
    <row r="59" spans="2:11" x14ac:dyDescent="0.3">
      <c r="B59">
        <v>3465011</v>
      </c>
      <c r="C59">
        <f>('A-SWP'!T59+'A-CRA'!T59+'A-L'!U59)</f>
        <v>4313163</v>
      </c>
      <c r="D59">
        <v>610069</v>
      </c>
      <c r="E59">
        <v>0</v>
      </c>
      <c r="F59">
        <v>489178</v>
      </c>
      <c r="G59">
        <v>4653663</v>
      </c>
      <c r="H59">
        <f>('D-SWP'!Y59+'D-CRA'!Y59+'D-L'!Z59)</f>
        <v>3219766.094</v>
      </c>
      <c r="I59">
        <v>-1101288.1869999999</v>
      </c>
      <c r="J59">
        <v>-1180274.1869999999</v>
      </c>
      <c r="K59">
        <v>0</v>
      </c>
    </row>
    <row r="60" spans="2:11" x14ac:dyDescent="0.3">
      <c r="B60">
        <v>3376814</v>
      </c>
      <c r="C60">
        <f>('A-SWP'!T60+'A-CRA'!T60+'A-L'!U60)</f>
        <v>4664607</v>
      </c>
      <c r="D60">
        <v>623070</v>
      </c>
      <c r="E60">
        <v>0</v>
      </c>
      <c r="F60">
        <v>497087</v>
      </c>
      <c r="G60">
        <v>4678462</v>
      </c>
      <c r="H60">
        <f>('D-SWP'!Y60+'D-CRA'!Y60+'D-L'!Z60)</f>
        <v>3376109</v>
      </c>
      <c r="I60">
        <v>-1087001</v>
      </c>
      <c r="J60">
        <v>-1160746.625</v>
      </c>
      <c r="K60">
        <v>0</v>
      </c>
    </row>
    <row r="61" spans="2:11" x14ac:dyDescent="0.3">
      <c r="B61">
        <v>3515490</v>
      </c>
      <c r="C61">
        <f>('A-SWP'!T61+'A-CRA'!T61+'A-L'!U61)</f>
        <v>4368552</v>
      </c>
      <c r="D61">
        <v>693928</v>
      </c>
      <c r="E61">
        <v>0</v>
      </c>
      <c r="F61">
        <v>502533</v>
      </c>
      <c r="G61">
        <v>4578768</v>
      </c>
      <c r="H61">
        <f>('D-SWP'!Y61+'D-CRA'!Y61+'D-L'!Z61)</f>
        <v>3444702.8130000001</v>
      </c>
      <c r="I61">
        <v>-1074728.5</v>
      </c>
      <c r="J61">
        <v>-1153954.5619999999</v>
      </c>
      <c r="K61">
        <v>0</v>
      </c>
    </row>
    <row r="62" spans="2:11" x14ac:dyDescent="0.3">
      <c r="B62">
        <v>3511681</v>
      </c>
      <c r="C62">
        <f>('A-SWP'!T62+'A-CRA'!T62+'A-L'!U62)</f>
        <v>4229779</v>
      </c>
      <c r="D62">
        <v>710927</v>
      </c>
      <c r="E62">
        <v>0</v>
      </c>
      <c r="F62">
        <v>522507</v>
      </c>
      <c r="G62">
        <v>4696274</v>
      </c>
      <c r="H62">
        <f>('D-SWP'!Y62+'D-CRA'!Y62+'D-L'!Z62)</f>
        <v>3920072.3130000001</v>
      </c>
      <c r="I62">
        <v>-1071401.5619999999</v>
      </c>
      <c r="J62">
        <v>-1146499.25</v>
      </c>
      <c r="K62">
        <v>0</v>
      </c>
    </row>
    <row r="63" spans="2:11" x14ac:dyDescent="0.3">
      <c r="B63">
        <v>3318586</v>
      </c>
      <c r="C63">
        <f>('A-SWP'!T63+'A-CRA'!T63+'A-L'!U63)</f>
        <v>3463321</v>
      </c>
      <c r="D63">
        <v>711578</v>
      </c>
      <c r="E63">
        <v>0</v>
      </c>
      <c r="F63">
        <v>527333</v>
      </c>
      <c r="G63">
        <v>4590377</v>
      </c>
      <c r="H63">
        <f>('D-SWP'!Y63+'D-CRA'!Y63+'D-L'!Z63)</f>
        <v>4151318.75</v>
      </c>
      <c r="I63">
        <v>-1037453.625</v>
      </c>
      <c r="J63">
        <v>-1122989.75</v>
      </c>
      <c r="K63">
        <v>0</v>
      </c>
    </row>
    <row r="64" spans="2:11" x14ac:dyDescent="0.3">
      <c r="B64">
        <v>3464952</v>
      </c>
      <c r="C64">
        <f>('A-SWP'!T64+'A-CRA'!T64+'A-L'!U64)</f>
        <v>3575593</v>
      </c>
      <c r="D64">
        <v>716369</v>
      </c>
      <c r="E64">
        <v>0</v>
      </c>
      <c r="F64">
        <v>537541</v>
      </c>
      <c r="G64">
        <v>4624902</v>
      </c>
      <c r="H64">
        <f>('D-SWP'!Y64+'D-CRA'!Y64+'D-L'!Z64)</f>
        <v>3227744.594</v>
      </c>
      <c r="I64">
        <v>-1012935.125</v>
      </c>
      <c r="J64">
        <v>-1117798.6869999999</v>
      </c>
      <c r="K64">
        <v>0</v>
      </c>
    </row>
    <row r="65" spans="2:11" x14ac:dyDescent="0.3">
      <c r="B65">
        <v>3518690</v>
      </c>
      <c r="C65">
        <f>('A-SWP'!T65+'A-CRA'!T65+'A-L'!U65)</f>
        <v>3769099</v>
      </c>
      <c r="D65">
        <v>722664</v>
      </c>
      <c r="E65">
        <v>0</v>
      </c>
      <c r="F65">
        <v>543660</v>
      </c>
      <c r="G65">
        <v>4431028</v>
      </c>
      <c r="H65">
        <f>('D-SWP'!Y65+'D-CRA'!Y65+'D-L'!Z65)</f>
        <v>2962172.8130000001</v>
      </c>
      <c r="I65">
        <v>-1003982.3119999999</v>
      </c>
      <c r="J65">
        <v>-1085605.25</v>
      </c>
      <c r="K65">
        <v>0</v>
      </c>
    </row>
    <row r="66" spans="2:11" x14ac:dyDescent="0.3">
      <c r="B66">
        <v>3447860</v>
      </c>
      <c r="C66">
        <f>('A-SWP'!T66+'A-CRA'!T66+'A-L'!U66)</f>
        <v>3837065</v>
      </c>
      <c r="D66">
        <v>729476</v>
      </c>
      <c r="E66">
        <v>0</v>
      </c>
      <c r="F66">
        <v>550662</v>
      </c>
      <c r="G66">
        <v>4678658</v>
      </c>
      <c r="H66">
        <f>('D-SWP'!Y66+'D-CRA'!Y66+'D-L'!Z66)</f>
        <v>2941592.4380000001</v>
      </c>
      <c r="I66">
        <v>-984782.25</v>
      </c>
      <c r="J66">
        <v>-1031815.1869999999</v>
      </c>
      <c r="K66">
        <v>0</v>
      </c>
    </row>
    <row r="67" spans="2:11" x14ac:dyDescent="0.3">
      <c r="B67">
        <v>3495159</v>
      </c>
      <c r="C67">
        <f>('A-SWP'!T67+'A-CRA'!T67+'A-L'!U67)</f>
        <v>3949402</v>
      </c>
      <c r="D67">
        <v>730381</v>
      </c>
      <c r="E67">
        <v>0</v>
      </c>
      <c r="F67">
        <v>578559</v>
      </c>
      <c r="G67">
        <v>4745068</v>
      </c>
      <c r="H67">
        <f>('D-SWP'!Y67+'D-CRA'!Y67+'D-L'!Z67)</f>
        <v>3290289.25</v>
      </c>
      <c r="I67">
        <v>-972799.875</v>
      </c>
      <c r="J67">
        <v>-1016354.6869999999</v>
      </c>
      <c r="K67">
        <v>0</v>
      </c>
    </row>
    <row r="68" spans="2:11" x14ac:dyDescent="0.3">
      <c r="B68">
        <v>3456090</v>
      </c>
      <c r="C68">
        <f>('A-SWP'!T68+'A-CRA'!T68+'A-L'!U68)</f>
        <v>4543849</v>
      </c>
      <c r="D68">
        <v>758914</v>
      </c>
      <c r="E68">
        <v>0</v>
      </c>
      <c r="F68">
        <v>593070</v>
      </c>
      <c r="G68">
        <v>4712700</v>
      </c>
      <c r="H68">
        <f>('D-SWP'!Y68+'D-CRA'!Y68+'D-L'!Z68)</f>
        <v>3660746.0630000001</v>
      </c>
      <c r="I68">
        <v>-959395.56199999992</v>
      </c>
      <c r="J68">
        <v>-1011329.375</v>
      </c>
      <c r="K68">
        <v>0</v>
      </c>
    </row>
    <row r="69" spans="2:11" x14ac:dyDescent="0.3">
      <c r="B69">
        <v>3480688</v>
      </c>
      <c r="C69">
        <f>('A-SWP'!T69+'A-CRA'!T69+'A-L'!U69)</f>
        <v>3242382</v>
      </c>
      <c r="D69">
        <v>775397</v>
      </c>
      <c r="E69">
        <v>0</v>
      </c>
      <c r="F69">
        <v>613215</v>
      </c>
      <c r="G69">
        <v>4700269</v>
      </c>
      <c r="H69">
        <f>('D-SWP'!Y69+'D-CRA'!Y69+'D-L'!Z69)</f>
        <v>3033451.5</v>
      </c>
      <c r="I69">
        <v>-901909.125</v>
      </c>
      <c r="J69">
        <v>-1000726.6869999999</v>
      </c>
      <c r="K69">
        <v>0</v>
      </c>
    </row>
    <row r="70" spans="2:11" x14ac:dyDescent="0.3">
      <c r="B70">
        <v>3343099</v>
      </c>
      <c r="C70">
        <f>('A-SWP'!T70+'A-CRA'!T70+'A-L'!U70)</f>
        <v>3263110</v>
      </c>
      <c r="D70">
        <v>792055</v>
      </c>
      <c r="E70">
        <v>0</v>
      </c>
      <c r="F70">
        <v>714083</v>
      </c>
      <c r="G70">
        <v>4500176</v>
      </c>
      <c r="H70">
        <f>('D-SWP'!Y70+'D-CRA'!Y70+'D-L'!Z70)</f>
        <v>2887986.9380000001</v>
      </c>
      <c r="I70">
        <v>-855583.25</v>
      </c>
      <c r="J70">
        <v>-944457.125</v>
      </c>
      <c r="K70">
        <v>0</v>
      </c>
    </row>
    <row r="71" spans="2:11" x14ac:dyDescent="0.3">
      <c r="B71">
        <v>3518982</v>
      </c>
      <c r="C71">
        <f>('A-SWP'!T71+'A-CRA'!T71+'A-L'!U71)</f>
        <v>3645161</v>
      </c>
      <c r="D71">
        <v>800859</v>
      </c>
      <c r="E71">
        <v>0</v>
      </c>
      <c r="F71">
        <v>714720</v>
      </c>
      <c r="G71">
        <v>4532980</v>
      </c>
      <c r="H71">
        <f>('D-SWP'!Y71+'D-CRA'!Y71+'D-L'!Z71)</f>
        <v>2683318.0630000001</v>
      </c>
      <c r="I71">
        <v>-849855</v>
      </c>
      <c r="J71">
        <v>-904987.75</v>
      </c>
      <c r="K71">
        <v>0</v>
      </c>
    </row>
    <row r="72" spans="2:11" x14ac:dyDescent="0.3">
      <c r="B72">
        <v>3529944</v>
      </c>
      <c r="C72">
        <f>('A-SWP'!T72+'A-CRA'!T72+'A-L'!U72)</f>
        <v>3767152</v>
      </c>
      <c r="D72">
        <v>804515</v>
      </c>
      <c r="E72">
        <v>0</v>
      </c>
      <c r="F72">
        <v>719530</v>
      </c>
      <c r="G72">
        <v>4692837</v>
      </c>
      <c r="H72">
        <f>('D-SWP'!Y72+'D-CRA'!Y72+'D-L'!Z72)</f>
        <v>2703522.8130000001</v>
      </c>
      <c r="I72">
        <v>-846115.31199999992</v>
      </c>
      <c r="J72">
        <v>-895224.68699999992</v>
      </c>
      <c r="K72">
        <v>0</v>
      </c>
    </row>
    <row r="73" spans="2:11" x14ac:dyDescent="0.3">
      <c r="B73">
        <v>3543444</v>
      </c>
      <c r="C73">
        <f>('A-SWP'!T73+'A-CRA'!T73+'A-L'!U73)</f>
        <v>4202381</v>
      </c>
      <c r="D73">
        <v>807479</v>
      </c>
      <c r="E73">
        <v>0</v>
      </c>
      <c r="F73">
        <v>725814</v>
      </c>
      <c r="G73">
        <v>4733002</v>
      </c>
      <c r="H73">
        <f>('D-SWP'!Y73+'D-CRA'!Y73+'D-L'!Z73)</f>
        <v>3095849.8130000001</v>
      </c>
      <c r="I73">
        <v>-845805.43699999992</v>
      </c>
      <c r="J73">
        <v>-891492.75</v>
      </c>
      <c r="K73">
        <v>0</v>
      </c>
    </row>
    <row r="74" spans="2:11" x14ac:dyDescent="0.3">
      <c r="B74">
        <v>3498250</v>
      </c>
      <c r="C74">
        <f>('A-SWP'!T74+'A-CRA'!T74+'A-L'!U74)</f>
        <v>3431312</v>
      </c>
      <c r="D74">
        <v>813922</v>
      </c>
      <c r="E74">
        <v>0</v>
      </c>
      <c r="F74">
        <v>778424</v>
      </c>
      <c r="G74">
        <v>4855339</v>
      </c>
      <c r="H74">
        <f>('D-SWP'!Y74+'D-CRA'!Y74+'D-L'!Z74)</f>
        <v>3989516</v>
      </c>
      <c r="I74">
        <v>-843019.18699999992</v>
      </c>
      <c r="J74">
        <v>-891451.31199999992</v>
      </c>
      <c r="K74">
        <v>0</v>
      </c>
    </row>
    <row r="75" spans="2:11" x14ac:dyDescent="0.3">
      <c r="B75">
        <v>3392033</v>
      </c>
      <c r="C75">
        <f>('A-SWP'!T75+'A-CRA'!T75+'A-L'!U75)</f>
        <v>3229925</v>
      </c>
      <c r="D75">
        <v>842811</v>
      </c>
      <c r="E75">
        <v>0</v>
      </c>
      <c r="F75">
        <v>804664</v>
      </c>
      <c r="G75">
        <v>4724422</v>
      </c>
      <c r="H75">
        <f>('D-SWP'!Y75+'D-CRA'!Y75+'D-L'!Z75)</f>
        <v>3485593.875</v>
      </c>
      <c r="I75">
        <v>-836335.31199999992</v>
      </c>
      <c r="J75">
        <v>-885031.75</v>
      </c>
      <c r="K75">
        <v>0</v>
      </c>
    </row>
    <row r="76" spans="2:11" x14ac:dyDescent="0.3">
      <c r="B76">
        <v>3415393</v>
      </c>
      <c r="C76">
        <f>('A-SWP'!T76+'A-CRA'!T76+'A-L'!U76)</f>
        <v>2978797</v>
      </c>
      <c r="D76">
        <v>844034</v>
      </c>
      <c r="E76">
        <v>0</v>
      </c>
      <c r="F76">
        <v>807526</v>
      </c>
      <c r="G76">
        <v>4750128</v>
      </c>
      <c r="H76">
        <f>('D-SWP'!Y76+'D-CRA'!Y76+'D-L'!Z76)</f>
        <v>3478227.75</v>
      </c>
      <c r="I76">
        <v>-822040.06199999992</v>
      </c>
      <c r="J76">
        <v>-882653.625</v>
      </c>
      <c r="K76">
        <v>0</v>
      </c>
    </row>
    <row r="77" spans="2:11" x14ac:dyDescent="0.3">
      <c r="B77">
        <v>3492904</v>
      </c>
      <c r="C77">
        <f>('A-SWP'!T77+'A-CRA'!T77+'A-L'!U77)</f>
        <v>2926462</v>
      </c>
      <c r="D77">
        <v>870039</v>
      </c>
      <c r="E77">
        <v>0</v>
      </c>
      <c r="F77">
        <v>811299</v>
      </c>
      <c r="G77">
        <v>4677739</v>
      </c>
      <c r="H77">
        <f>('D-SWP'!Y77+'D-CRA'!Y77+'D-L'!Z77)</f>
        <v>2929993.2970000003</v>
      </c>
      <c r="I77">
        <v>-795322.25</v>
      </c>
      <c r="J77">
        <v>-872308.93699999992</v>
      </c>
      <c r="K77">
        <v>0</v>
      </c>
    </row>
    <row r="78" spans="2:11" x14ac:dyDescent="0.3">
      <c r="B78">
        <v>3521402</v>
      </c>
      <c r="C78">
        <f>('A-SWP'!T78+'A-CRA'!T78+'A-L'!U78)</f>
        <v>3485926</v>
      </c>
      <c r="D78">
        <v>880735</v>
      </c>
      <c r="E78">
        <v>0</v>
      </c>
      <c r="F78">
        <v>816942</v>
      </c>
      <c r="G78">
        <v>4429808</v>
      </c>
      <c r="H78">
        <f>('D-SWP'!Y78+'D-CRA'!Y78+'D-L'!Z78)</f>
        <v>3052409.25</v>
      </c>
      <c r="I78">
        <v>-788610.43699999992</v>
      </c>
      <c r="J78">
        <v>-841748.18699999992</v>
      </c>
      <c r="K78">
        <v>0</v>
      </c>
    </row>
    <row r="79" spans="2:11" x14ac:dyDescent="0.3">
      <c r="B79">
        <v>3608688</v>
      </c>
      <c r="C79">
        <f>('A-SWP'!T79+'A-CRA'!T79+'A-L'!U79)</f>
        <v>4645755</v>
      </c>
      <c r="D79">
        <v>890146</v>
      </c>
      <c r="E79">
        <v>0</v>
      </c>
      <c r="F79">
        <v>845842</v>
      </c>
      <c r="G79">
        <v>4574652</v>
      </c>
      <c r="H79">
        <f>('D-SWP'!Y79+'D-CRA'!Y79+'D-L'!Z79)</f>
        <v>3018847.125</v>
      </c>
      <c r="I79">
        <v>-784024</v>
      </c>
      <c r="J79">
        <v>-836647.43699999992</v>
      </c>
      <c r="K79">
        <v>0</v>
      </c>
    </row>
    <row r="80" spans="2:11" x14ac:dyDescent="0.3">
      <c r="B80">
        <v>3515440</v>
      </c>
      <c r="C80">
        <f>('A-SWP'!T80+'A-CRA'!T80+'A-L'!U80)</f>
        <v>3884737</v>
      </c>
      <c r="D80">
        <v>901990</v>
      </c>
      <c r="E80">
        <v>0</v>
      </c>
      <c r="F80">
        <v>847053</v>
      </c>
      <c r="G80">
        <v>4602022</v>
      </c>
      <c r="H80">
        <f>('D-SWP'!Y80+'D-CRA'!Y80+'D-L'!Z80)</f>
        <v>3574469.375</v>
      </c>
      <c r="I80">
        <v>-783462.18699999992</v>
      </c>
      <c r="J80">
        <v>-834460.31199999992</v>
      </c>
      <c r="K80">
        <v>0</v>
      </c>
    </row>
    <row r="81" spans="2:11" x14ac:dyDescent="0.3">
      <c r="B81">
        <v>3570070</v>
      </c>
      <c r="C81">
        <f>('A-SWP'!T81+'A-CRA'!T81+'A-L'!U81)</f>
        <v>4013474</v>
      </c>
      <c r="D81">
        <v>908840</v>
      </c>
      <c r="E81">
        <v>0</v>
      </c>
      <c r="F81">
        <v>884525</v>
      </c>
      <c r="G81">
        <v>4574158</v>
      </c>
      <c r="H81">
        <f>('D-SWP'!Y81+'D-CRA'!Y81+'D-L'!Z81)</f>
        <v>3343774.75</v>
      </c>
      <c r="I81">
        <v>-773870.625</v>
      </c>
      <c r="J81">
        <v>-815223.68699999992</v>
      </c>
      <c r="K81">
        <v>0</v>
      </c>
    </row>
    <row r="82" spans="2:11" x14ac:dyDescent="0.3">
      <c r="B82">
        <v>3518726</v>
      </c>
      <c r="C82">
        <f>('A-SWP'!T82+'A-CRA'!T82+'A-L'!U82)</f>
        <v>3104876</v>
      </c>
      <c r="D82">
        <v>910728</v>
      </c>
      <c r="E82">
        <v>0</v>
      </c>
      <c r="F82">
        <v>906387</v>
      </c>
      <c r="G82">
        <v>4506945</v>
      </c>
      <c r="H82">
        <f>('D-SWP'!Y82+'D-CRA'!Y82+'D-L'!Z82)</f>
        <v>2729498.219</v>
      </c>
      <c r="I82">
        <v>-770397.5</v>
      </c>
      <c r="J82">
        <v>-809399.125</v>
      </c>
      <c r="K82">
        <v>0</v>
      </c>
    </row>
    <row r="83" spans="2:11" x14ac:dyDescent="0.3">
      <c r="B83">
        <v>3342045</v>
      </c>
      <c r="C83">
        <f>('A-SWP'!T83+'A-CRA'!T83+'A-L'!U83)</f>
        <v>3242912</v>
      </c>
      <c r="D83">
        <v>922550</v>
      </c>
      <c r="E83">
        <v>0</v>
      </c>
      <c r="F83">
        <v>911993</v>
      </c>
      <c r="G83">
        <v>4456878</v>
      </c>
      <c r="H83">
        <f>('D-SWP'!Y83+'D-CRA'!Y83+'D-L'!Z83)</f>
        <v>2581124.344</v>
      </c>
      <c r="I83">
        <v>-767675.625</v>
      </c>
      <c r="J83">
        <v>-777414.25</v>
      </c>
      <c r="K83">
        <v>0</v>
      </c>
    </row>
    <row r="84" spans="2:11" x14ac:dyDescent="0.3">
      <c r="B84">
        <v>3408600</v>
      </c>
      <c r="C84">
        <f>('A-SWP'!T84+'A-CRA'!T84+'A-L'!U84)</f>
        <v>3530376</v>
      </c>
      <c r="D84">
        <v>953397</v>
      </c>
      <c r="E84">
        <v>0</v>
      </c>
      <c r="F84">
        <v>913144</v>
      </c>
      <c r="G84">
        <v>4613076</v>
      </c>
      <c r="H84">
        <f>('D-SWP'!Y84+'D-CRA'!Y84+'D-L'!Z84)</f>
        <v>2813147.625</v>
      </c>
      <c r="I84">
        <v>-656449.93699999992</v>
      </c>
      <c r="J84">
        <v>-702160.18699999992</v>
      </c>
      <c r="K84">
        <v>0</v>
      </c>
    </row>
    <row r="85" spans="2:11" x14ac:dyDescent="0.3">
      <c r="B85">
        <v>3428000</v>
      </c>
      <c r="C85">
        <f>('A-SWP'!T85+'A-CRA'!T85+'A-L'!U85)</f>
        <v>4226236</v>
      </c>
      <c r="D85">
        <v>966191</v>
      </c>
      <c r="E85">
        <v>0</v>
      </c>
      <c r="F85">
        <v>926335</v>
      </c>
      <c r="G85">
        <v>4618094</v>
      </c>
      <c r="H85">
        <f>('D-SWP'!Y85+'D-CRA'!Y85+'D-L'!Z85)</f>
        <v>2992077.75</v>
      </c>
      <c r="I85">
        <v>-639854.25</v>
      </c>
      <c r="J85">
        <v>-690656.875</v>
      </c>
      <c r="K85">
        <v>0</v>
      </c>
    </row>
    <row r="86" spans="2:11" x14ac:dyDescent="0.3">
      <c r="B86">
        <v>3408177</v>
      </c>
      <c r="C86">
        <f>('A-SWP'!T86+'A-CRA'!T86+'A-L'!U86)</f>
        <v>4153531</v>
      </c>
      <c r="D86">
        <v>1004302</v>
      </c>
      <c r="E86">
        <v>0</v>
      </c>
      <c r="F86">
        <v>955813</v>
      </c>
      <c r="G86">
        <v>4571782</v>
      </c>
      <c r="H86">
        <f>('D-SWP'!Y86+'D-CRA'!Y86+'D-L'!Z86)</f>
        <v>3222193.125</v>
      </c>
      <c r="I86">
        <v>-636978.93699999992</v>
      </c>
      <c r="J86">
        <v>-688297</v>
      </c>
      <c r="K86">
        <v>0</v>
      </c>
    </row>
    <row r="87" spans="2:11" x14ac:dyDescent="0.3">
      <c r="B87">
        <v>3396663</v>
      </c>
      <c r="C87">
        <f>('A-SWP'!T87+'A-CRA'!T87+'A-L'!U87)</f>
        <v>3332947</v>
      </c>
      <c r="D87">
        <v>1055424</v>
      </c>
      <c r="E87">
        <v>0</v>
      </c>
      <c r="F87">
        <v>969361</v>
      </c>
      <c r="G87">
        <v>4624795</v>
      </c>
      <c r="H87">
        <f>('D-SWP'!Y87+'D-CRA'!Y87+'D-L'!Z87)</f>
        <v>2672471.844</v>
      </c>
      <c r="I87">
        <v>-629926.5</v>
      </c>
      <c r="J87">
        <v>-677978.875</v>
      </c>
      <c r="K87">
        <v>0</v>
      </c>
    </row>
    <row r="88" spans="2:11" x14ac:dyDescent="0.3">
      <c r="B88">
        <v>3361210</v>
      </c>
      <c r="C88">
        <f>('A-SWP'!T88+'A-CRA'!T88+'A-L'!U88)</f>
        <v>3058197</v>
      </c>
      <c r="D88">
        <v>1058436</v>
      </c>
      <c r="E88">
        <v>0</v>
      </c>
      <c r="F88">
        <v>1006709</v>
      </c>
      <c r="G88">
        <v>4527462</v>
      </c>
      <c r="H88">
        <f>('D-SWP'!Y88+'D-CRA'!Y88+'D-L'!Z88)</f>
        <v>3613755.25</v>
      </c>
      <c r="I88">
        <v>-625862.75</v>
      </c>
      <c r="J88">
        <v>-660815.81199999992</v>
      </c>
      <c r="K88">
        <v>0</v>
      </c>
    </row>
    <row r="89" spans="2:11" x14ac:dyDescent="0.3">
      <c r="B89">
        <v>3436098</v>
      </c>
      <c r="C89">
        <f>('A-SWP'!T89+'A-CRA'!T89+'A-L'!U89)</f>
        <v>3446941</v>
      </c>
      <c r="D89">
        <v>1078826</v>
      </c>
      <c r="E89">
        <v>0</v>
      </c>
      <c r="F89">
        <v>1029562</v>
      </c>
      <c r="G89">
        <v>4550712</v>
      </c>
      <c r="H89">
        <f>('D-SWP'!Y89+'D-CRA'!Y89+'D-L'!Z89)</f>
        <v>3227912.9380000001</v>
      </c>
      <c r="I89">
        <v>-611951.375</v>
      </c>
      <c r="J89">
        <v>-649836.31199999992</v>
      </c>
      <c r="K89">
        <v>0</v>
      </c>
    </row>
    <row r="90" spans="2:11" x14ac:dyDescent="0.3">
      <c r="B90">
        <v>3439640</v>
      </c>
      <c r="C90">
        <f>('A-SWP'!T90+'A-CRA'!T90+'A-L'!U90)</f>
        <v>3475769</v>
      </c>
      <c r="D90">
        <v>1080792</v>
      </c>
      <c r="E90">
        <v>0</v>
      </c>
      <c r="F90">
        <v>1058082</v>
      </c>
      <c r="G90">
        <v>4618677</v>
      </c>
      <c r="H90">
        <f>('D-SWP'!Y90+'D-CRA'!Y90+'D-L'!Z90)</f>
        <v>3492056.3130000001</v>
      </c>
      <c r="I90">
        <v>-607213.125</v>
      </c>
      <c r="J90">
        <v>-648169.43699999992</v>
      </c>
      <c r="K90">
        <v>0</v>
      </c>
    </row>
    <row r="91" spans="2:11" x14ac:dyDescent="0.3">
      <c r="B91">
        <v>3442843</v>
      </c>
      <c r="C91">
        <f>('A-SWP'!T91+'A-CRA'!T91+'A-L'!U91)</f>
        <v>3487709</v>
      </c>
      <c r="D91">
        <v>1082349</v>
      </c>
      <c r="E91">
        <v>0</v>
      </c>
      <c r="F91">
        <v>1060849</v>
      </c>
      <c r="G91">
        <v>4505124</v>
      </c>
      <c r="H91">
        <f>('D-SWP'!Y91+'D-CRA'!Y91+'D-L'!Z91)</f>
        <v>3824107.5630000001</v>
      </c>
      <c r="I91">
        <v>-600678.31199999992</v>
      </c>
      <c r="J91">
        <v>-546251.31199999992</v>
      </c>
      <c r="K91">
        <v>0</v>
      </c>
    </row>
    <row r="92" spans="2:11" x14ac:dyDescent="0.3">
      <c r="B92">
        <v>3480684</v>
      </c>
      <c r="C92">
        <f>('A-SWP'!T92+'A-CRA'!T92+'A-L'!U92)</f>
        <v>3065284</v>
      </c>
      <c r="D92">
        <v>1219371</v>
      </c>
      <c r="E92">
        <v>0</v>
      </c>
      <c r="F92">
        <v>1221456</v>
      </c>
      <c r="G92">
        <v>4621322</v>
      </c>
      <c r="H92">
        <f>('D-SWP'!Y92+'D-CRA'!Y92+'D-L'!Z92)</f>
        <v>3174059.4380000001</v>
      </c>
      <c r="I92">
        <v>-595474.5</v>
      </c>
      <c r="J92">
        <v>-516963.68699999992</v>
      </c>
      <c r="K92">
        <v>0</v>
      </c>
    </row>
    <row r="93" spans="2:11" x14ac:dyDescent="0.3">
      <c r="B93">
        <v>3375218</v>
      </c>
      <c r="C93">
        <f>('A-SWP'!T93+'A-CRA'!T93+'A-L'!U93)</f>
        <v>4150038</v>
      </c>
      <c r="D93">
        <v>1285646</v>
      </c>
      <c r="E93">
        <v>0</v>
      </c>
      <c r="F93">
        <v>1222394</v>
      </c>
      <c r="G93">
        <v>4492622</v>
      </c>
      <c r="H93">
        <f>('D-SWP'!Y93+'D-CRA'!Y93+'D-L'!Z93)</f>
        <v>3285065.4380000001</v>
      </c>
      <c r="I93">
        <v>-499486.75</v>
      </c>
      <c r="J93">
        <v>-327597.875</v>
      </c>
      <c r="K93">
        <v>0</v>
      </c>
    </row>
    <row r="94" spans="2:11" x14ac:dyDescent="0.3">
      <c r="B94">
        <v>3427895</v>
      </c>
      <c r="C94">
        <f>('A-SWP'!T94+'A-CRA'!T94+'A-L'!U94)</f>
        <v>3973897</v>
      </c>
      <c r="D94">
        <v>1335483</v>
      </c>
      <c r="E94">
        <v>0</v>
      </c>
      <c r="F94">
        <v>1337857</v>
      </c>
      <c r="G94">
        <v>4486394</v>
      </c>
      <c r="H94">
        <f>('D-SWP'!Y94+'D-CRA'!Y94+'D-L'!Z94)</f>
        <v>3787925.6880000001</v>
      </c>
      <c r="I94">
        <v>-275583.625</v>
      </c>
      <c r="J94">
        <v>-317480.5</v>
      </c>
      <c r="K94">
        <v>0</v>
      </c>
    </row>
    <row r="95" spans="2:11" x14ac:dyDescent="0.3">
      <c r="B95">
        <v>3476360</v>
      </c>
      <c r="C95">
        <f>('A-SWP'!T95+'A-CRA'!T95+'A-L'!U95)</f>
        <v>4186264</v>
      </c>
      <c r="D95">
        <v>1338951</v>
      </c>
      <c r="E95">
        <v>0</v>
      </c>
      <c r="F95">
        <v>1341361</v>
      </c>
      <c r="G95">
        <v>4564793</v>
      </c>
      <c r="H95">
        <f>('D-SWP'!Y95+'D-CRA'!Y95+'D-L'!Z95)</f>
        <v>3708670.6880000001</v>
      </c>
      <c r="I95">
        <v>-265420.875</v>
      </c>
      <c r="J95">
        <v>-312514.43699999992</v>
      </c>
      <c r="K95">
        <v>0</v>
      </c>
    </row>
    <row r="96" spans="2:11" x14ac:dyDescent="0.3">
      <c r="B96">
        <v>3395554</v>
      </c>
      <c r="C96">
        <f>('A-SWP'!T96+'A-CRA'!T96+'A-L'!U96)</f>
        <v>4716783</v>
      </c>
      <c r="D96">
        <v>1350402</v>
      </c>
      <c r="E96">
        <v>0</v>
      </c>
      <c r="F96">
        <v>1352814</v>
      </c>
      <c r="G96">
        <v>4598418</v>
      </c>
      <c r="H96">
        <f>('D-SWP'!Y96+'D-CRA'!Y96+'D-L'!Z96)</f>
        <v>3720042.6880000001</v>
      </c>
      <c r="I96">
        <v>-258259.5</v>
      </c>
      <c r="J96">
        <v>-257294.875</v>
      </c>
      <c r="K96">
        <v>0</v>
      </c>
    </row>
    <row r="97" spans="2:9" x14ac:dyDescent="0.3">
      <c r="B97">
        <v>3478298</v>
      </c>
      <c r="C97">
        <f>('A-SWP'!T97+'A-CRA'!T97+'A-L'!U97)</f>
        <v>3973960</v>
      </c>
      <c r="D97">
        <v>1579817</v>
      </c>
      <c r="E97">
        <v>0</v>
      </c>
      <c r="F97">
        <v>1382191</v>
      </c>
      <c r="G97">
        <v>4323604</v>
      </c>
      <c r="H97">
        <f>('D-SWP'!Y97+'D-CRA'!Y97+'D-L'!Z97)</f>
        <v>3141148.5630000001</v>
      </c>
      <c r="I97">
        <v>-203776.81199999992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Demands</vt:lpstr>
      <vt:lpstr>A-D</vt:lpstr>
      <vt:lpstr>A-SWP</vt:lpstr>
      <vt:lpstr>A-CRA</vt:lpstr>
      <vt:lpstr>A-L</vt:lpstr>
      <vt:lpstr>A-SD</vt:lpstr>
      <vt:lpstr>A-B</vt:lpstr>
      <vt:lpstr>A-SH</vt:lpstr>
      <vt:lpstr>A-SE</vt:lpstr>
      <vt:lpstr>D-D</vt:lpstr>
      <vt:lpstr>D-SWP</vt:lpstr>
      <vt:lpstr>D-CRA</vt:lpstr>
      <vt:lpstr>D-L</vt:lpstr>
      <vt:lpstr>D-SD</vt:lpstr>
      <vt:lpstr>D-B</vt:lpstr>
      <vt:lpstr>D-SH</vt:lpstr>
      <vt:lpstr>D-SE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Wyatt@DWR</dc:creator>
  <cp:lastModifiedBy>Arnold, Wyatt@DWR</cp:lastModifiedBy>
  <dcterms:created xsi:type="dcterms:W3CDTF">2021-01-25T17:36:41Z</dcterms:created>
  <dcterms:modified xsi:type="dcterms:W3CDTF">2021-04-08T03:27:05Z</dcterms:modified>
</cp:coreProperties>
</file>