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yattf1\Documents\"/>
    </mc:Choice>
  </mc:AlternateContent>
  <xr:revisionPtr revIDLastSave="0" documentId="13_ncr:1_{7AB0B7B2-3CCF-4144-AB23-F3AF065AEE3A}" xr6:coauthVersionLast="46" xr6:coauthVersionMax="46" xr10:uidLastSave="{00000000-0000-0000-0000-000000000000}"/>
  <bookViews>
    <workbookView minimized="1" xWindow="2720" yWindow="4160" windowWidth="7500" windowHeight="6000" firstSheet="5" activeTab="5" xr2:uid="{00000000-000D-0000-FFFF-FFFF00000000}"/>
  </bookViews>
  <sheets>
    <sheet name="Instructions" sheetId="8" r:id="rId1"/>
    <sheet name="1. NumMembers" sheetId="4" r:id="rId2"/>
    <sheet name="2. Revenue" sheetId="3" r:id="rId3"/>
    <sheet name="3. MarketShare" sheetId="6" r:id="rId4"/>
    <sheet name="4. RevIncludingInd" sheetId="7" r:id="rId5"/>
    <sheet name="Dashboard" sheetId="10" r:id="rId6"/>
    <sheet name="users" sheetId="9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B9" i="6" l="1"/>
</calcChain>
</file>

<file path=xl/sharedStrings.xml><?xml version="1.0" encoding="utf-8"?>
<sst xmlns="http://schemas.openxmlformats.org/spreadsheetml/2006/main" count="59" uniqueCount="50">
  <si>
    <t>2008</t>
  </si>
  <si>
    <t>2009</t>
  </si>
  <si>
    <t>2010</t>
  </si>
  <si>
    <t>2011</t>
  </si>
  <si>
    <t>2012</t>
  </si>
  <si>
    <t>2017*</t>
  </si>
  <si>
    <t>2018*</t>
  </si>
  <si>
    <t>2019*</t>
  </si>
  <si>
    <t>2020*</t>
  </si>
  <si>
    <t>2000</t>
  </si>
  <si>
    <t>2001</t>
  </si>
  <si>
    <t>2002</t>
  </si>
  <si>
    <t>2003</t>
  </si>
  <si>
    <t>2004</t>
  </si>
  <si>
    <t>2005</t>
  </si>
  <si>
    <t>2006</t>
  </si>
  <si>
    <t>2007</t>
  </si>
  <si>
    <t>2013</t>
  </si>
  <si>
    <t>2014</t>
  </si>
  <si>
    <t>Total number of memberships
 at fitness centers / health clubs
 in the U.S. from 2000 to 2014
 (in millions)</t>
  </si>
  <si>
    <t>Planet Fitness</t>
  </si>
  <si>
    <t>24-hour Fitness</t>
  </si>
  <si>
    <t>Gold's Gym</t>
  </si>
  <si>
    <t>Anytime Fitness</t>
  </si>
  <si>
    <t>Lifetime Fitness</t>
  </si>
  <si>
    <t>All other</t>
  </si>
  <si>
    <t>TOTAL</t>
  </si>
  <si>
    <t>Year</t>
  </si>
  <si>
    <t>Millions of
Memberships</t>
  </si>
  <si>
    <t>Major Chain</t>
  </si>
  <si>
    <t xml:space="preserve">Number of
Members </t>
  </si>
  <si>
    <t>Market Share of 
Major Fitness Center Chains
# of members (in thousands) 
in 2014</t>
  </si>
  <si>
    <t>Recreational Sports Centers</t>
  </si>
  <si>
    <t>Total</t>
  </si>
  <si>
    <t>Fitness Centers</t>
  </si>
  <si>
    <t>Revenue of fitness and recreational sports centers in U.S.
from 2008 and projected to 2020 
(in billions of dollars)</t>
  </si>
  <si>
    <t>24-Hr Fitness
(thousands)</t>
  </si>
  <si>
    <t>Entire Fitness Center Industry
(millions)</t>
  </si>
  <si>
    <t>This file contains four additional worksheets.</t>
  </si>
  <si>
    <t>Each worksheet has a dataset and an image of a chart.</t>
  </si>
  <si>
    <t>For this activity, you will create 4 charts - just like these 4 images - using the datasets in the cells.</t>
  </si>
  <si>
    <t>The images of charts are there so you can see what your charts should look like when you're finished.</t>
  </si>
  <si>
    <t xml:space="preserve">Please don't just copy and paste the images onto the same sheet. </t>
  </si>
  <si>
    <t>When I grade this assignment, I will be checking to make sure that the plotted lines and bars on your charts link back to the datasets in the cells.</t>
  </si>
  <si>
    <t>Make sure your charts include the complete titles and axis labels that you see in the images.</t>
  </si>
  <si>
    <t>Revenue for Entire Fitness Industry and 24-hour Fitness
2010-2016</t>
  </si>
  <si>
    <t>mschu</t>
  </si>
  <si>
    <t>Instruction</t>
  </si>
  <si>
    <t>PowerPoint slides includes step by step instructions for creating each chart in the NOTES section of the slides.</t>
  </si>
  <si>
    <t>Once you have completed creating these charts, upload this file to Canvas.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</si>
</sst>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##"/>
    <numFmt numFmtId="165" formatCode="&quot;$&quot;#,##0.0"/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NumberFormat="1" applyFont="1" applyFill="1" applyBorder="1" applyAlignment="1" applyProtection="1">
      <alignment vertical="center" wrapText="1"/>
    </xf>
    <xf numFmtId="0" fontId="3" fillId="0" borderId="0" xfId="1" applyFont="1"/>
    <xf numFmtId="0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165" fontId="3" fillId="0" borderId="0" xfId="1" applyNumberFormat="1" applyFont="1" applyAlignment="1">
      <alignment horizont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165" fontId="3" fillId="2" borderId="0" xfId="1" applyNumberFormat="1" applyFont="1" applyFill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 wrapText="1"/>
    </xf>
    <xf numFmtId="0" fontId="3" fillId="0" borderId="4" xfId="1" applyNumberFormat="1" applyFont="1" applyFill="1" applyBorder="1" applyAlignment="1" applyProtection="1">
      <alignment horizontal="center" wrapText="1"/>
    </xf>
    <xf numFmtId="0" fontId="3" fillId="0" borderId="5" xfId="1" applyNumberFormat="1" applyFont="1" applyFill="1" applyBorder="1" applyAlignment="1" applyProtection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37" fontId="4" fillId="0" borderId="0" xfId="2" applyNumberFormat="1" applyFont="1" applyAlignment="1">
      <alignment horizontal="center"/>
    </xf>
    <xf numFmtId="37" fontId="4" fillId="0" borderId="4" xfId="2" applyNumberFormat="1" applyFont="1" applyBorder="1" applyAlignment="1">
      <alignment horizontal="center"/>
    </xf>
    <xf numFmtId="0" fontId="4" fillId="0" borderId="6" xfId="0" applyFont="1" applyBorder="1"/>
    <xf numFmtId="37" fontId="4" fillId="0" borderId="6" xfId="2" applyNumberFormat="1" applyFont="1" applyBorder="1" applyAlignment="1">
      <alignment horizontal="center"/>
    </xf>
    <xf numFmtId="22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3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number of memberships</a:t>
            </a:r>
            <a:br>
              <a:rPr lang="en-US" sz="1400"/>
            </a:br>
            <a:r>
              <a:rPr lang="en-US" sz="1400"/>
              <a:t> at fitness centers / health clubs</a:t>
            </a:r>
            <a:br>
              <a:rPr lang="en-US" sz="1400"/>
            </a:br>
            <a:r>
              <a:rPr lang="en-US" sz="1400"/>
              <a:t> in the U.S. from 2000 to 2014</a:t>
            </a:r>
            <a:br>
              <a:rPr lang="en-US" sz="1400"/>
            </a:br>
            <a:r>
              <a:rPr lang="en-US" sz="1400"/>
              <a:t> (in millions) </a:t>
            </a:r>
          </a:p>
        </c:rich>
      </c:tx>
      <c:layout>
        <c:manualLayout>
          <c:xMode val="edge"/>
          <c:yMode val="edge"/>
          <c:x val="0.24115266841644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NumMembers'!$A$3:$A$17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'1. NumMembers'!$B$3:$B$17</c:f>
              <c:numCache>
                <c:formatCode>#,##0.##</c:formatCode>
                <c:ptCount val="15"/>
                <c:pt idx="0">
                  <c:v>32.799999999999997</c:v>
                </c:pt>
                <c:pt idx="1">
                  <c:v>33.799999999999997</c:v>
                </c:pt>
                <c:pt idx="2">
                  <c:v>36.299999999999997</c:v>
                </c:pt>
                <c:pt idx="3">
                  <c:v>39.4</c:v>
                </c:pt>
                <c:pt idx="4">
                  <c:v>41.3</c:v>
                </c:pt>
                <c:pt idx="5">
                  <c:v>41.3</c:v>
                </c:pt>
                <c:pt idx="6">
                  <c:v>42.7</c:v>
                </c:pt>
                <c:pt idx="7">
                  <c:v>46.7</c:v>
                </c:pt>
                <c:pt idx="8">
                  <c:v>45.6</c:v>
                </c:pt>
                <c:pt idx="9">
                  <c:v>45.3</c:v>
                </c:pt>
                <c:pt idx="10">
                  <c:v>50.2</c:v>
                </c:pt>
                <c:pt idx="11">
                  <c:v>51.4</c:v>
                </c:pt>
                <c:pt idx="12">
                  <c:v>50.2</c:v>
                </c:pt>
                <c:pt idx="13">
                  <c:v>52.9</c:v>
                </c:pt>
                <c:pt idx="1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F-43D4-B54A-31EF014F95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016840"/>
        <c:axId val="568017168"/>
      </c:lineChart>
      <c:catAx>
        <c:axId val="56801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7168"/>
        <c:crosses val="autoZero"/>
        <c:auto val="1"/>
        <c:lblAlgn val="ctr"/>
        <c:lblOffset val="100"/>
        <c:noMultiLvlLbl val="0"/>
      </c:catAx>
      <c:valAx>
        <c:axId val="568017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Memberships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21632305874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#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6840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Revenue of fitness and recreational sports centers in U.S.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from 2008 and projected to 2020 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(in billions of dollars)</a:t>
            </a:r>
            <a:r>
              <a:rPr lang="en-US" sz="1200" b="1" i="0" u="none" strike="noStrike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Revenue'!$B$2</c:f>
              <c:strCache>
                <c:ptCount val="1"/>
                <c:pt idx="0">
                  <c:v>Fitness Centers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02-444B-AE59-FCADBE59EC98}"/>
              </c:ext>
            </c:extLst>
          </c:dPt>
          <c:dPt>
            <c:idx val="10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02-444B-AE59-FCADBE59EC98}"/>
              </c:ext>
            </c:extLst>
          </c:dPt>
          <c:dPt>
            <c:idx val="11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02-444B-AE59-FCADBE59EC98}"/>
              </c:ext>
            </c:extLst>
          </c:dPt>
          <c:dPt>
            <c:idx val="12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02-444B-AE59-FCADBE59EC98}"/>
              </c:ext>
            </c:extLst>
          </c:dPt>
          <c:cat>
            <c:strRef>
              <c:f>'2. Revenue'!$A$3:$A$15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  <c:pt idx="10">
                  <c:v>2018*</c:v>
                </c:pt>
                <c:pt idx="11">
                  <c:v>2019*</c:v>
                </c:pt>
                <c:pt idx="12">
                  <c:v>2020*</c:v>
                </c:pt>
              </c:strCache>
            </c:strRef>
          </c:cat>
          <c:val>
            <c:numRef>
              <c:f>'2. Revenue'!$B$3:$B$15</c:f>
              <c:numCache>
                <c:formatCode>"$"#,##0.0</c:formatCode>
                <c:ptCount val="13"/>
                <c:pt idx="0">
                  <c:v>11.2</c:v>
                </c:pt>
                <c:pt idx="1">
                  <c:v>11.5</c:v>
                </c:pt>
                <c:pt idx="2">
                  <c:v>11.8</c:v>
                </c:pt>
                <c:pt idx="3">
                  <c:v>12</c:v>
                </c:pt>
                <c:pt idx="4">
                  <c:v>12.5</c:v>
                </c:pt>
                <c:pt idx="5">
                  <c:v>13.8</c:v>
                </c:pt>
                <c:pt idx="6">
                  <c:v>15.2</c:v>
                </c:pt>
                <c:pt idx="7">
                  <c:v>15.8</c:v>
                </c:pt>
                <c:pt idx="8">
                  <c:v>17.5</c:v>
                </c:pt>
                <c:pt idx="9">
                  <c:v>18.7</c:v>
                </c:pt>
                <c:pt idx="10">
                  <c:v>19.2</c:v>
                </c:pt>
                <c:pt idx="11">
                  <c:v>20.399999999999999</c:v>
                </c:pt>
                <c:pt idx="1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44B-AE59-FCADBE59EC98}"/>
            </c:ext>
          </c:extLst>
        </c:ser>
        <c:ser>
          <c:idx val="1"/>
          <c:order val="1"/>
          <c:tx>
            <c:strRef>
              <c:f>'2. Revenue'!$C$2</c:f>
              <c:strCache>
                <c:ptCount val="1"/>
                <c:pt idx="0">
                  <c:v>Recreational Sports Centers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2-444B-AE59-FCADBE59EC98}"/>
              </c:ext>
            </c:extLst>
          </c:dPt>
          <c:dPt>
            <c:idx val="10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02-444B-AE59-FCADBE59EC98}"/>
              </c:ext>
            </c:extLst>
          </c:dPt>
          <c:dPt>
            <c:idx val="11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2-444B-AE59-FCADBE59EC98}"/>
              </c:ext>
            </c:extLst>
          </c:dPt>
          <c:dPt>
            <c:idx val="12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D02-444B-AE59-FCADBE59EC98}"/>
              </c:ext>
            </c:extLst>
          </c:dPt>
          <c:cat>
            <c:strRef>
              <c:f>'2. Revenue'!$A$3:$A$15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  <c:pt idx="10">
                  <c:v>2018*</c:v>
                </c:pt>
                <c:pt idx="11">
                  <c:v>2019*</c:v>
                </c:pt>
                <c:pt idx="12">
                  <c:v>2020*</c:v>
                </c:pt>
              </c:strCache>
            </c:strRef>
          </c:cat>
          <c:val>
            <c:numRef>
              <c:f>'2. Revenue'!$C$3:$C$15</c:f>
              <c:numCache>
                <c:formatCode>"$"#,##0.0</c:formatCode>
                <c:ptCount val="13"/>
                <c:pt idx="0">
                  <c:v>11.3</c:v>
                </c:pt>
                <c:pt idx="1">
                  <c:v>10.5</c:v>
                </c:pt>
                <c:pt idx="2">
                  <c:v>10.7</c:v>
                </c:pt>
                <c:pt idx="3">
                  <c:v>11.600000000000001</c:v>
                </c:pt>
                <c:pt idx="4">
                  <c:v>12</c:v>
                </c:pt>
                <c:pt idx="5">
                  <c:v>12.7</c:v>
                </c:pt>
                <c:pt idx="6">
                  <c:v>12.600000000000001</c:v>
                </c:pt>
                <c:pt idx="7">
                  <c:v>12.2</c:v>
                </c:pt>
                <c:pt idx="8">
                  <c:v>11.899999999999999</c:v>
                </c:pt>
                <c:pt idx="9">
                  <c:v>11.8</c:v>
                </c:pt>
                <c:pt idx="10">
                  <c:v>11.900000000000002</c:v>
                </c:pt>
                <c:pt idx="11">
                  <c:v>12</c:v>
                </c:pt>
                <c:pt idx="12">
                  <c:v>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2-444B-AE59-FCADBE59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19888"/>
        <c:axId val="652920544"/>
      </c:barChart>
      <c:catAx>
        <c:axId val="6529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Previous</a:t>
                </a:r>
                <a:r>
                  <a:rPr lang="en-US" baseline="0"/>
                  <a:t> and Projected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0544"/>
        <c:crosses val="autoZero"/>
        <c:auto val="1"/>
        <c:lblAlgn val="ctr"/>
        <c:lblOffset val="100"/>
        <c:noMultiLvlLbl val="0"/>
      </c:catAx>
      <c:valAx>
        <c:axId val="6529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Market Share of 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Major Fitness Center Chains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# of members (in thousands) 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in 2014</a:t>
            </a:r>
            <a:r>
              <a:rPr lang="en-US" sz="1200" b="0" i="0" u="none" strike="noStrike" baseline="0"/>
              <a:t> </a:t>
            </a: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'3. MarketShare'!$B$2</c:f>
              <c:strCache>
                <c:ptCount val="1"/>
                <c:pt idx="0">
                  <c:v>Number of
Members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E3B-4EBC-98D0-E5D2815C40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3B-4EBC-98D0-E5D2815C40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E3B-4EBC-98D0-E5D2815C40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3B-4EBC-98D0-E5D2815C4070}"/>
              </c:ext>
            </c:extLst>
          </c:dPt>
          <c:dLbls>
            <c:dLbl>
              <c:idx val="0"/>
              <c:layout>
                <c:manualLayout>
                  <c:x val="4.1666666666666567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3B-4EBC-98D0-E5D2815C4070}"/>
                </c:ext>
              </c:extLst>
            </c:dLbl>
            <c:dLbl>
              <c:idx val="2"/>
              <c:layout>
                <c:manualLayout>
                  <c:x val="-3.88888888888888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3B-4EBC-98D0-E5D2815C4070}"/>
                </c:ext>
              </c:extLst>
            </c:dLbl>
            <c:dLbl>
              <c:idx val="3"/>
              <c:layout>
                <c:manualLayout>
                  <c:x val="-0.13055555555555556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3B-4EBC-98D0-E5D2815C4070}"/>
                </c:ext>
              </c:extLst>
            </c:dLbl>
            <c:dLbl>
              <c:idx val="4"/>
              <c:layout>
                <c:manualLayout>
                  <c:x val="9.1666666666666619E-2"/>
                  <c:y val="9.25925925925921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3B-4EBC-98D0-E5D2815C4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MarketShare'!$A$3:$A$7</c:f>
              <c:strCache>
                <c:ptCount val="5"/>
                <c:pt idx="0">
                  <c:v>Planet Fitness</c:v>
                </c:pt>
                <c:pt idx="1">
                  <c:v>24-hour Fitness</c:v>
                </c:pt>
                <c:pt idx="2">
                  <c:v>Gold's Gym</c:v>
                </c:pt>
                <c:pt idx="3">
                  <c:v>Anytime Fitness</c:v>
                </c:pt>
                <c:pt idx="4">
                  <c:v>Lifetime Fitness</c:v>
                </c:pt>
              </c:strCache>
            </c:strRef>
          </c:cat>
          <c:val>
            <c:numRef>
              <c:f>'3. MarketShare'!$B$3:$B$7</c:f>
              <c:numCache>
                <c:formatCode>#,##0_);\(#,##0\)</c:formatCode>
                <c:ptCount val="5"/>
                <c:pt idx="0">
                  <c:v>6085</c:v>
                </c:pt>
                <c:pt idx="1">
                  <c:v>4000</c:v>
                </c:pt>
                <c:pt idx="2">
                  <c:v>3000</c:v>
                </c:pt>
                <c:pt idx="3">
                  <c:v>2300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EBC-98D0-E5D2815C40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Revenue for Entire Fitness Industry and 24-hour Fitness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2010-2016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'4. RevIncludingInd'!$C$2</c:f>
              <c:strCache>
                <c:ptCount val="1"/>
                <c:pt idx="0">
                  <c:v>Entire Fitness Center Industry
(millions)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'4. RevIncludingInd'!$C$3:$C$9</c:f>
              <c:numCache>
                <c:formatCode>"$"#,##0.0</c:formatCode>
                <c:ptCount val="7"/>
                <c:pt idx="0">
                  <c:v>22.5</c:v>
                </c:pt>
                <c:pt idx="1">
                  <c:v>23.6</c:v>
                </c:pt>
                <c:pt idx="2">
                  <c:v>24.5</c:v>
                </c:pt>
                <c:pt idx="3">
                  <c:v>26.5</c:v>
                </c:pt>
                <c:pt idx="4">
                  <c:v>27.8</c:v>
                </c:pt>
                <c:pt idx="5">
                  <c:v>28</c:v>
                </c:pt>
                <c:pt idx="6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F-438C-A359-521E456B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328376"/>
        <c:axId val="654327720"/>
      </c:barChart>
      <c:lineChart>
        <c:grouping val="standard"/>
        <c:varyColors val="0"/>
        <c:ser>
          <c:idx val="1"/>
          <c:order val="1"/>
          <c:tx>
            <c:strRef>
              <c:f>'4. RevIncludingInd'!$B$2</c:f>
              <c:strCache>
                <c:ptCount val="1"/>
                <c:pt idx="0">
                  <c:v>24-Hr Fitness
(thousands)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'4. RevIncludingInd'!$A$3:$A$9</c:f>
              <c:numCache>
                <c:formatCode>@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'4. RevIncludingInd'!$B$3:$B$9</c:f>
              <c:numCache>
                <c:formatCode>"$"#,##0</c:formatCode>
                <c:ptCount val="7"/>
                <c:pt idx="0">
                  <c:v>980</c:v>
                </c:pt>
                <c:pt idx="1">
                  <c:v>1004</c:v>
                </c:pt>
                <c:pt idx="2">
                  <c:v>1126</c:v>
                </c:pt>
                <c:pt idx="3">
                  <c:v>1205</c:v>
                </c:pt>
                <c:pt idx="4">
                  <c:v>1290</c:v>
                </c:pt>
                <c:pt idx="5">
                  <c:v>1275</c:v>
                </c:pt>
                <c:pt idx="6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F-438C-A359-521E456B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21816"/>
        <c:axId val="65432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 RevIncludingInd'!$A$2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'4. RevIncludingInd'!$A$3:$A$9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'4. RevIncludingInd'!$A$3:$A$9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1F-438C-A359-521E456B399F}"/>
                  </c:ext>
                </c:extLst>
              </c15:ser>
            </c15:filteredLineSeries>
          </c:ext>
        </c:extLst>
      </c:lineChart>
      <c:catAx>
        <c:axId val="6543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2800"/>
        <c:crosses val="autoZero"/>
        <c:auto val="1"/>
        <c:lblAlgn val="ctr"/>
        <c:lblOffset val="100"/>
        <c:noMultiLvlLbl val="0"/>
      </c:catAx>
      <c:valAx>
        <c:axId val="654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24-Hr Fitness</a:t>
                </a:r>
                <a:br>
                  <a:rPr lang="en-US" sz="1000" b="0" i="0" u="none" strike="noStrike" baseline="0">
                    <a:effectLst/>
                  </a:rPr>
                </a:br>
                <a:r>
                  <a:rPr lang="en-US" sz="1000" b="0" i="0" u="none" strike="noStrike" baseline="0">
                    <a:effectLst/>
                  </a:rPr>
                  <a:t>(thousands)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1816"/>
        <c:crosses val="autoZero"/>
        <c:crossBetween val="between"/>
      </c:valAx>
      <c:valAx>
        <c:axId val="654327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Entire Fitness Center Industry</a:t>
                </a:r>
                <a:br>
                  <a:rPr lang="en-US" sz="1000" b="0" i="0" u="none" strike="noStrike" baseline="0">
                    <a:effectLst/>
                  </a:rPr>
                </a:br>
                <a:r>
                  <a:rPr lang="en-US" sz="1000" b="0" i="0" u="none" strike="noStrike" baseline="0">
                    <a:effectLst/>
                  </a:rPr>
                  <a:t>(millions)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8376"/>
        <c:crosses val="max"/>
        <c:crossBetween val="between"/>
      </c:valAx>
      <c:catAx>
        <c:axId val="654328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54327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60000"/>
            <a:lumOff val="40000"/>
          </a:schemeClr>
        </a:gs>
        <a:gs pos="13000">
          <a:schemeClr val="accent1">
            <a:lumMod val="45000"/>
            <a:lumOff val="55000"/>
          </a:schemeClr>
        </a:gs>
        <a:gs pos="25000">
          <a:schemeClr val="accent1">
            <a:lumMod val="45000"/>
            <a:lumOff val="55000"/>
          </a:schemeClr>
        </a:gs>
        <a:gs pos="52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number of memberships</a:t>
            </a:r>
            <a:br>
              <a:rPr lang="en-US" sz="1400"/>
            </a:br>
            <a:r>
              <a:rPr lang="en-US" sz="1400"/>
              <a:t> at fitness centers / health clubs</a:t>
            </a:r>
            <a:br>
              <a:rPr lang="en-US" sz="1400"/>
            </a:br>
            <a:r>
              <a:rPr lang="en-US" sz="1400"/>
              <a:t> in the U.S. from 2000 to 2014</a:t>
            </a:r>
            <a:br>
              <a:rPr lang="en-US" sz="1400"/>
            </a:br>
            <a:r>
              <a:rPr lang="en-US" sz="1400"/>
              <a:t> (in millions) </a:t>
            </a:r>
          </a:p>
        </c:rich>
      </c:tx>
      <c:layout>
        <c:manualLayout>
          <c:xMode val="edge"/>
          <c:yMode val="edge"/>
          <c:x val="0.24115266841644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NumMembers'!$A$3:$A$17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'1. NumMembers'!$B$3:$B$17</c:f>
              <c:numCache>
                <c:formatCode>#,##0.##</c:formatCode>
                <c:ptCount val="15"/>
                <c:pt idx="0">
                  <c:v>32.799999999999997</c:v>
                </c:pt>
                <c:pt idx="1">
                  <c:v>33.799999999999997</c:v>
                </c:pt>
                <c:pt idx="2">
                  <c:v>36.299999999999997</c:v>
                </c:pt>
                <c:pt idx="3">
                  <c:v>39.4</c:v>
                </c:pt>
                <c:pt idx="4">
                  <c:v>41.3</c:v>
                </c:pt>
                <c:pt idx="5">
                  <c:v>41.3</c:v>
                </c:pt>
                <c:pt idx="6">
                  <c:v>42.7</c:v>
                </c:pt>
                <c:pt idx="7">
                  <c:v>46.7</c:v>
                </c:pt>
                <c:pt idx="8">
                  <c:v>45.6</c:v>
                </c:pt>
                <c:pt idx="9">
                  <c:v>45.3</c:v>
                </c:pt>
                <c:pt idx="10">
                  <c:v>50.2</c:v>
                </c:pt>
                <c:pt idx="11">
                  <c:v>51.4</c:v>
                </c:pt>
                <c:pt idx="12">
                  <c:v>50.2</c:v>
                </c:pt>
                <c:pt idx="13">
                  <c:v>52.9</c:v>
                </c:pt>
                <c:pt idx="1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6A9-8119-1DC5D6586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016840"/>
        <c:axId val="568017168"/>
      </c:lineChart>
      <c:catAx>
        <c:axId val="56801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7168"/>
        <c:crosses val="autoZero"/>
        <c:auto val="1"/>
        <c:lblAlgn val="ctr"/>
        <c:lblOffset val="100"/>
        <c:noMultiLvlLbl val="0"/>
      </c:catAx>
      <c:valAx>
        <c:axId val="568017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Memberships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21632305874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#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6840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Revenue of fitness and recreational sports centers in U.S.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from 2008 and projected to 2020 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(in billions of dollars)</a:t>
            </a:r>
            <a:r>
              <a:rPr lang="en-US" sz="1200" b="1" i="0" u="none" strike="noStrike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Revenue'!$B$2</c:f>
              <c:strCache>
                <c:ptCount val="1"/>
                <c:pt idx="0">
                  <c:v>Fitness Centers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8-4883-A99B-E638AD086596}"/>
              </c:ext>
            </c:extLst>
          </c:dPt>
          <c:dPt>
            <c:idx val="10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8-4883-A99B-E638AD086596}"/>
              </c:ext>
            </c:extLst>
          </c:dPt>
          <c:dPt>
            <c:idx val="11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8-4883-A99B-E638AD086596}"/>
              </c:ext>
            </c:extLst>
          </c:dPt>
          <c:dPt>
            <c:idx val="12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8-4883-A99B-E638AD086596}"/>
              </c:ext>
            </c:extLst>
          </c:dPt>
          <c:cat>
            <c:strRef>
              <c:f>'2. Revenue'!$A$3:$A$15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  <c:pt idx="10">
                  <c:v>2018*</c:v>
                </c:pt>
                <c:pt idx="11">
                  <c:v>2019*</c:v>
                </c:pt>
                <c:pt idx="12">
                  <c:v>2020*</c:v>
                </c:pt>
              </c:strCache>
            </c:strRef>
          </c:cat>
          <c:val>
            <c:numRef>
              <c:f>'2. Revenue'!$B$3:$B$15</c:f>
              <c:numCache>
                <c:formatCode>"$"#,##0.0</c:formatCode>
                <c:ptCount val="13"/>
                <c:pt idx="0">
                  <c:v>11.2</c:v>
                </c:pt>
                <c:pt idx="1">
                  <c:v>11.5</c:v>
                </c:pt>
                <c:pt idx="2">
                  <c:v>11.8</c:v>
                </c:pt>
                <c:pt idx="3">
                  <c:v>12</c:v>
                </c:pt>
                <c:pt idx="4">
                  <c:v>12.5</c:v>
                </c:pt>
                <c:pt idx="5">
                  <c:v>13.8</c:v>
                </c:pt>
                <c:pt idx="6">
                  <c:v>15.2</c:v>
                </c:pt>
                <c:pt idx="7">
                  <c:v>15.8</c:v>
                </c:pt>
                <c:pt idx="8">
                  <c:v>17.5</c:v>
                </c:pt>
                <c:pt idx="9">
                  <c:v>18.7</c:v>
                </c:pt>
                <c:pt idx="10">
                  <c:v>19.2</c:v>
                </c:pt>
                <c:pt idx="11">
                  <c:v>20.399999999999999</c:v>
                </c:pt>
                <c:pt idx="1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B8-4883-A99B-E638AD086596}"/>
            </c:ext>
          </c:extLst>
        </c:ser>
        <c:ser>
          <c:idx val="1"/>
          <c:order val="1"/>
          <c:tx>
            <c:strRef>
              <c:f>'2. Revenue'!$C$2</c:f>
              <c:strCache>
                <c:ptCount val="1"/>
                <c:pt idx="0">
                  <c:v>Recreational Sports Centers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4B8-4883-A99B-E638AD086596}"/>
              </c:ext>
            </c:extLst>
          </c:dPt>
          <c:dPt>
            <c:idx val="10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4B8-4883-A99B-E638AD086596}"/>
              </c:ext>
            </c:extLst>
          </c:dPt>
          <c:dPt>
            <c:idx val="11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4B8-4883-A99B-E638AD086596}"/>
              </c:ext>
            </c:extLst>
          </c:dPt>
          <c:dPt>
            <c:idx val="12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4B8-4883-A99B-E638AD086596}"/>
              </c:ext>
            </c:extLst>
          </c:dPt>
          <c:cat>
            <c:strRef>
              <c:f>'2. Revenue'!$A$3:$A$15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  <c:pt idx="10">
                  <c:v>2018*</c:v>
                </c:pt>
                <c:pt idx="11">
                  <c:v>2019*</c:v>
                </c:pt>
                <c:pt idx="12">
                  <c:v>2020*</c:v>
                </c:pt>
              </c:strCache>
            </c:strRef>
          </c:cat>
          <c:val>
            <c:numRef>
              <c:f>'2. Revenue'!$C$3:$C$15</c:f>
              <c:numCache>
                <c:formatCode>"$"#,##0.0</c:formatCode>
                <c:ptCount val="13"/>
                <c:pt idx="0">
                  <c:v>11.3</c:v>
                </c:pt>
                <c:pt idx="1">
                  <c:v>10.5</c:v>
                </c:pt>
                <c:pt idx="2">
                  <c:v>10.7</c:v>
                </c:pt>
                <c:pt idx="3">
                  <c:v>11.600000000000001</c:v>
                </c:pt>
                <c:pt idx="4">
                  <c:v>12</c:v>
                </c:pt>
                <c:pt idx="5">
                  <c:v>12.7</c:v>
                </c:pt>
                <c:pt idx="6">
                  <c:v>12.600000000000001</c:v>
                </c:pt>
                <c:pt idx="7">
                  <c:v>12.2</c:v>
                </c:pt>
                <c:pt idx="8">
                  <c:v>11.899999999999999</c:v>
                </c:pt>
                <c:pt idx="9">
                  <c:v>11.8</c:v>
                </c:pt>
                <c:pt idx="10">
                  <c:v>11.900000000000002</c:v>
                </c:pt>
                <c:pt idx="11">
                  <c:v>12</c:v>
                </c:pt>
                <c:pt idx="12">
                  <c:v>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B8-4883-A99B-E638AD08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19888"/>
        <c:axId val="652920544"/>
      </c:barChart>
      <c:catAx>
        <c:axId val="6529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Previous</a:t>
                </a:r>
                <a:r>
                  <a:rPr lang="en-US" baseline="0"/>
                  <a:t> and Projected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0544"/>
        <c:crosses val="autoZero"/>
        <c:auto val="1"/>
        <c:lblAlgn val="ctr"/>
        <c:lblOffset val="100"/>
        <c:noMultiLvlLbl val="0"/>
      </c:catAx>
      <c:valAx>
        <c:axId val="6529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Market Share of 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Major Fitness Center Chains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# of members (in thousands) </a:t>
            </a:r>
            <a:br>
              <a:rPr lang="en-US" sz="1200" b="0" i="0" u="none" strike="noStrike" baseline="0">
                <a:effectLst/>
              </a:rPr>
            </a:br>
            <a:r>
              <a:rPr lang="en-US" sz="1200" b="0" i="0" u="none" strike="noStrike" baseline="0">
                <a:effectLst/>
              </a:rPr>
              <a:t>in 2014</a:t>
            </a:r>
            <a:r>
              <a:rPr lang="en-US" sz="1200" b="0" i="0" u="none" strike="noStrike" baseline="0"/>
              <a:t> </a:t>
            </a: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'3. MarketShare'!$B$2</c:f>
              <c:strCache>
                <c:ptCount val="1"/>
                <c:pt idx="0">
                  <c:v>Number of
Members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CD-4636-9863-31A4F6A91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CD-4636-9863-31A4F6A911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CD-4636-9863-31A4F6A911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CD-4636-9863-31A4F6A911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0CD-4636-9863-31A4F6A9117F}"/>
              </c:ext>
            </c:extLst>
          </c:dPt>
          <c:dLbls>
            <c:dLbl>
              <c:idx val="0"/>
              <c:layout>
                <c:manualLayout>
                  <c:x val="4.1666666666666567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CD-4636-9863-31A4F6A9117F}"/>
                </c:ext>
              </c:extLst>
            </c:dLbl>
            <c:dLbl>
              <c:idx val="2"/>
              <c:layout>
                <c:manualLayout>
                  <c:x val="-3.88888888888888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CD-4636-9863-31A4F6A9117F}"/>
                </c:ext>
              </c:extLst>
            </c:dLbl>
            <c:dLbl>
              <c:idx val="3"/>
              <c:layout>
                <c:manualLayout>
                  <c:x val="-0.13055555555555556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CD-4636-9863-31A4F6A9117F}"/>
                </c:ext>
              </c:extLst>
            </c:dLbl>
            <c:dLbl>
              <c:idx val="4"/>
              <c:layout>
                <c:manualLayout>
                  <c:x val="9.1666666666666619E-2"/>
                  <c:y val="9.25925925925921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CD-4636-9863-31A4F6A91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MarketShare'!$A$3:$A$7</c:f>
              <c:strCache>
                <c:ptCount val="5"/>
                <c:pt idx="0">
                  <c:v>Planet Fitness</c:v>
                </c:pt>
                <c:pt idx="1">
                  <c:v>24-hour Fitness</c:v>
                </c:pt>
                <c:pt idx="2">
                  <c:v>Gold's Gym</c:v>
                </c:pt>
                <c:pt idx="3">
                  <c:v>Anytime Fitness</c:v>
                </c:pt>
                <c:pt idx="4">
                  <c:v>Lifetime Fitness</c:v>
                </c:pt>
              </c:strCache>
            </c:strRef>
          </c:cat>
          <c:val>
            <c:numRef>
              <c:f>'3. MarketShare'!$B$3:$B$7</c:f>
              <c:numCache>
                <c:formatCode>#,##0_);\(#,##0\)</c:formatCode>
                <c:ptCount val="5"/>
                <c:pt idx="0">
                  <c:v>6085</c:v>
                </c:pt>
                <c:pt idx="1">
                  <c:v>4000</c:v>
                </c:pt>
                <c:pt idx="2">
                  <c:v>3000</c:v>
                </c:pt>
                <c:pt idx="3">
                  <c:v>2300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CD-4636-9863-31A4F6A911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Revenue for Entire Fitness Industry and 24-hour Fitness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2010-2016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'4. RevIncludingInd'!$C$2</c:f>
              <c:strCache>
                <c:ptCount val="1"/>
                <c:pt idx="0">
                  <c:v>Entire Fitness Center Industry
(millions)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'4. RevIncludingInd'!$C$3:$C$9</c:f>
              <c:numCache>
                <c:formatCode>"$"#,##0.0</c:formatCode>
                <c:ptCount val="7"/>
                <c:pt idx="0">
                  <c:v>22.5</c:v>
                </c:pt>
                <c:pt idx="1">
                  <c:v>23.6</c:v>
                </c:pt>
                <c:pt idx="2">
                  <c:v>24.5</c:v>
                </c:pt>
                <c:pt idx="3">
                  <c:v>26.5</c:v>
                </c:pt>
                <c:pt idx="4">
                  <c:v>27.8</c:v>
                </c:pt>
                <c:pt idx="5">
                  <c:v>28</c:v>
                </c:pt>
                <c:pt idx="6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2-45D8-94CE-EDB124CC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328376"/>
        <c:axId val="654327720"/>
      </c:barChart>
      <c:lineChart>
        <c:grouping val="standard"/>
        <c:varyColors val="0"/>
        <c:ser>
          <c:idx val="1"/>
          <c:order val="1"/>
          <c:tx>
            <c:strRef>
              <c:f>'4. RevIncludingInd'!$B$2</c:f>
              <c:strCache>
                <c:ptCount val="1"/>
                <c:pt idx="0">
                  <c:v>24-Hr Fitness
(thousands)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'4. RevIncludingInd'!$A$3:$A$9</c:f>
              <c:numCache>
                <c:formatCode>@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'4. RevIncludingInd'!$B$3:$B$9</c:f>
              <c:numCache>
                <c:formatCode>"$"#,##0</c:formatCode>
                <c:ptCount val="7"/>
                <c:pt idx="0">
                  <c:v>980</c:v>
                </c:pt>
                <c:pt idx="1">
                  <c:v>1004</c:v>
                </c:pt>
                <c:pt idx="2">
                  <c:v>1126</c:v>
                </c:pt>
                <c:pt idx="3">
                  <c:v>1205</c:v>
                </c:pt>
                <c:pt idx="4">
                  <c:v>1290</c:v>
                </c:pt>
                <c:pt idx="5">
                  <c:v>1275</c:v>
                </c:pt>
                <c:pt idx="6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5D8-94CE-EDB124CC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21816"/>
        <c:axId val="65432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 RevIncludingInd'!$A$2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'4. RevIncludingInd'!$A$3:$A$9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'4. RevIncludingInd'!$A$3:$A$9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92-45D8-94CE-EDB124CCE1AA}"/>
                  </c:ext>
                </c:extLst>
              </c15:ser>
            </c15:filteredLineSeries>
          </c:ext>
        </c:extLst>
      </c:lineChart>
      <c:catAx>
        <c:axId val="6543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2800"/>
        <c:crosses val="autoZero"/>
        <c:auto val="1"/>
        <c:lblAlgn val="ctr"/>
        <c:lblOffset val="100"/>
        <c:noMultiLvlLbl val="0"/>
      </c:catAx>
      <c:valAx>
        <c:axId val="654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24-Hr Fitness</a:t>
                </a:r>
                <a:br>
                  <a:rPr lang="en-US" sz="1000" b="0" i="0" u="none" strike="noStrike" baseline="0">
                    <a:effectLst/>
                  </a:rPr>
                </a:br>
                <a:r>
                  <a:rPr lang="en-US" sz="1000" b="0" i="0" u="none" strike="noStrike" baseline="0">
                    <a:effectLst/>
                  </a:rPr>
                  <a:t>(thousands)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1816"/>
        <c:crosses val="autoZero"/>
        <c:crossBetween val="between"/>
      </c:valAx>
      <c:valAx>
        <c:axId val="654327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Entire Fitness Center Industry</a:t>
                </a:r>
                <a:br>
                  <a:rPr lang="en-US" sz="1000" b="0" i="0" u="none" strike="noStrike" baseline="0">
                    <a:effectLst/>
                  </a:rPr>
                </a:br>
                <a:r>
                  <a:rPr lang="en-US" sz="1000" b="0" i="0" u="none" strike="noStrike" baseline="0">
                    <a:effectLst/>
                  </a:rPr>
                  <a:t>(millions)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8376"/>
        <c:crosses val="max"/>
        <c:crossBetween val="between"/>
      </c:valAx>
      <c:catAx>
        <c:axId val="654328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54327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60000"/>
            <a:lumOff val="40000"/>
          </a:schemeClr>
        </a:gs>
        <a:gs pos="13000">
          <a:schemeClr val="accent1">
            <a:lumMod val="45000"/>
            <a:lumOff val="55000"/>
          </a:schemeClr>
        </a:gs>
        <a:gs pos="25000">
          <a:schemeClr val="accent1">
            <a:lumMod val="45000"/>
            <a:lumOff val="55000"/>
          </a:schemeClr>
        </a:gs>
        <a:gs pos="52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93783</xdr:rowOff>
    </xdr:from>
    <xdr:to>
      <xdr:col>2</xdr:col>
      <xdr:colOff>171450</xdr:colOff>
      <xdr:row>25</xdr:row>
      <xdr:rowOff>55026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94308"/>
          <a:ext cx="2533650" cy="1485243"/>
        </a:xfrm>
        <a:prstGeom prst="rect">
          <a:avLst/>
        </a:prstGeom>
      </xdr:spPr>
    </xdr:pic>
    <xdr:clientData/>
  </xdr:twoCellAnchor>
  <xdr:twoCellAnchor>
    <xdr:from>
      <xdr:col>3</xdr:col>
      <xdr:colOff>36286</xdr:colOff>
      <xdr:row>0</xdr:row>
      <xdr:rowOff>822677</xdr:rowOff>
    </xdr:from>
    <xdr:to>
      <xdr:col>11</xdr:col>
      <xdr:colOff>557388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DACAA-88E7-471F-8D2F-DDFE8C21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458788</xdr:colOff>
      <xdr:row>15</xdr:row>
      <xdr:rowOff>140825</xdr:rowOff>
    </xdr:from>
    <xdr:to>
      <xdr:col>3</xdr:col>
      <xdr:colOff>411163</xdr:colOff>
      <xdr:row>27</xdr:row>
      <xdr:rowOff>60787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BA90CE-B2CE-4FBC-B216-35B4B235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88" y="3927013"/>
          <a:ext cx="3190875" cy="2301212"/>
        </a:xfrm>
        <a:prstGeom prst="rect">
          <a:avLst/>
        </a:prstGeom>
      </xdr:spPr>
    </xdr:pic>
    <xdr:clientData/>
  </xdr:twoCellAnchor>
  <xdr:twoCellAnchor>
    <xdr:from>
      <xdr:col>4</xdr:col>
      <xdr:colOff>583406</xdr:colOff>
      <xdr:row>1</xdr:row>
      <xdr:rowOff>57149</xdr:rowOff>
    </xdr:from>
    <xdr:to>
      <xdr:col>12</xdr:col>
      <xdr:colOff>11906</xdr:colOff>
      <xdr:row>18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3E5B-35DF-4798-A3CC-C77F15411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47776</xdr:colOff>
      <xdr:row>9</xdr:row>
      <xdr:rowOff>85726</xdr:rowOff>
    </xdr:from>
    <xdr:to>
      <xdr:col>1</xdr:col>
      <xdr:colOff>1060684</xdr:colOff>
      <xdr:row>17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76" y="3838576"/>
          <a:ext cx="2660733" cy="1571624"/>
        </a:xfrm>
        <a:prstGeom prst="rect">
          <a:avLst/>
        </a:prstGeom>
      </xdr:spPr>
    </xdr:pic>
    <xdr:clientData/>
  </xdr:twoCellAnchor>
  <xdr:twoCellAnchor>
    <xdr:from>
      <xdr:col>3</xdr:col>
      <xdr:colOff>549275</xdr:colOff>
      <xdr:row>1</xdr:row>
      <xdr:rowOff>276224</xdr:rowOff>
    </xdr:from>
    <xdr:to>
      <xdr:col>10</xdr:col>
      <xdr:colOff>631825</xdr:colOff>
      <xdr:row>12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A0DC2-40A2-4C27-848D-7D10CF47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9</xdr:row>
      <xdr:rowOff>19197</xdr:rowOff>
    </xdr:from>
    <xdr:to>
      <xdr:col>3</xdr:col>
      <xdr:colOff>603250</xdr:colOff>
      <xdr:row>19</xdr:row>
      <xdr:rowOff>101797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4DAA79C-0618-4B8E-8724-6F937CFD7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2757635"/>
          <a:ext cx="3206749" cy="1987600"/>
        </a:xfrm>
        <a:prstGeom prst="rect">
          <a:avLst/>
        </a:prstGeom>
      </xdr:spPr>
    </xdr:pic>
    <xdr:clientData/>
  </xdr:twoCellAnchor>
  <xdr:twoCellAnchor>
    <xdr:from>
      <xdr:col>1</xdr:col>
      <xdr:colOff>849313</xdr:colOff>
      <xdr:row>17</xdr:row>
      <xdr:rowOff>63500</xdr:rowOff>
    </xdr:from>
    <xdr:to>
      <xdr:col>2</xdr:col>
      <xdr:colOff>309563</xdr:colOff>
      <xdr:row>18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36559C-4ECF-40DF-99E4-099631F43959}"/>
            </a:ext>
          </a:extLst>
        </xdr:cNvPr>
        <xdr:cNvSpPr txBox="1"/>
      </xdr:nvSpPr>
      <xdr:spPr>
        <a:xfrm>
          <a:off x="1460501" y="4325938"/>
          <a:ext cx="381000" cy="1746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000"/>
            <a:t>Years</a:t>
          </a:r>
        </a:p>
      </xdr:txBody>
    </xdr:sp>
    <xdr:clientData/>
  </xdr:twoCellAnchor>
  <xdr:twoCellAnchor>
    <xdr:from>
      <xdr:col>4</xdr:col>
      <xdr:colOff>244474</xdr:colOff>
      <xdr:row>0</xdr:row>
      <xdr:rowOff>517524</xdr:rowOff>
    </xdr:from>
    <xdr:to>
      <xdr:col>12</xdr:col>
      <xdr:colOff>190499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9F29F-EB97-4499-A058-17A7BBDE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63500</xdr:rowOff>
    </xdr:from>
    <xdr:to>
      <xdr:col>6</xdr:col>
      <xdr:colOff>247650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94F1F-2BDC-4611-842B-92E7542DA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9072</xdr:colOff>
      <xdr:row>15</xdr:row>
      <xdr:rowOff>172357</xdr:rowOff>
    </xdr:from>
    <xdr:to>
      <xdr:col>6</xdr:col>
      <xdr:colOff>237673</xdr:colOff>
      <xdr:row>30</xdr:row>
      <xdr:rowOff>105228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EEF75-3FB1-4B2C-A222-7062910B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244930</xdr:colOff>
      <xdr:row>1</xdr:row>
      <xdr:rowOff>65768</xdr:rowOff>
    </xdr:from>
    <xdr:to>
      <xdr:col>12</xdr:col>
      <xdr:colOff>444501</xdr:colOff>
      <xdr:row>16</xdr:row>
      <xdr:rowOff>18143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41370D-7B26-4B9C-9E9D-6142D9C7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235858</xdr:colOff>
      <xdr:row>16</xdr:row>
      <xdr:rowOff>20410</xdr:rowOff>
    </xdr:from>
    <xdr:to>
      <xdr:col>12</xdr:col>
      <xdr:colOff>444500</xdr:colOff>
      <xdr:row>30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A0E596-3720-4BBF-9258-8585A4F1B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0"/>
  <sheetViews>
    <sheetView zoomScale="70" zoomScaleNormal="70" workbookViewId="0">
      <selection activeCell="A14" sqref="A14"/>
    </sheetView>
  </sheetViews>
  <sheetFormatPr defaultColWidth="8.81640625" defaultRowHeight="14.5" x14ac:dyDescent="0.35"/>
  <cols>
    <col min="1" max="1" width="175.1796875" style="33" customWidth="1"/>
    <col min="2" max="16384" width="8.81640625" style="33"/>
  </cols>
  <sheetData>
    <row r="1" spans="1:1" ht="35.25" customHeight="1" x14ac:dyDescent="0.35">
      <c r="A1" s="32" t="s">
        <v>47</v>
      </c>
    </row>
    <row r="2" spans="1:1" ht="35.25" customHeight="1" x14ac:dyDescent="0.35">
      <c r="A2" s="34" t="s">
        <v>38</v>
      </c>
    </row>
    <row r="3" spans="1:1" ht="35.25" customHeight="1" x14ac:dyDescent="0.35">
      <c r="A3" s="34" t="s">
        <v>39</v>
      </c>
    </row>
    <row r="4" spans="1:1" ht="35.25" customHeight="1" x14ac:dyDescent="0.35">
      <c r="A4" s="34" t="s">
        <v>40</v>
      </c>
    </row>
    <row r="5" spans="1:1" ht="35.25" customHeight="1" x14ac:dyDescent="0.35">
      <c r="A5" s="34" t="s">
        <v>41</v>
      </c>
    </row>
    <row r="6" spans="1:1" ht="35.25" customHeight="1" x14ac:dyDescent="0.35">
      <c r="A6" s="34" t="s">
        <v>42</v>
      </c>
    </row>
    <row r="7" spans="1:1" ht="62.25" customHeight="1" x14ac:dyDescent="0.35">
      <c r="A7" s="35" t="s">
        <v>43</v>
      </c>
    </row>
    <row r="8" spans="1:1" ht="35.25" customHeight="1" x14ac:dyDescent="0.35">
      <c r="A8" s="34" t="s">
        <v>44</v>
      </c>
    </row>
    <row r="9" spans="1:1" ht="26" x14ac:dyDescent="0.35">
      <c r="A9" s="35" t="s">
        <v>48</v>
      </c>
    </row>
    <row r="10" spans="1:1" ht="26" x14ac:dyDescent="0.35">
      <c r="A10" s="3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F17"/>
  <sheetViews>
    <sheetView zoomScale="70" zoomScaleNormal="70" workbookViewId="0">
      <selection activeCell="N13" sqref="N13"/>
    </sheetView>
  </sheetViews>
  <sheetFormatPr defaultColWidth="9.1796875" defaultRowHeight="15.5" x14ac:dyDescent="0.35"/>
  <cols>
    <col min="1" max="1" width="15" style="2" customWidth="1"/>
    <col min="2" max="2" width="20.453125" style="2" customWidth="1"/>
    <col min="3" max="16384" width="9.1796875" style="2"/>
  </cols>
  <sheetData>
    <row r="1" spans="1:6" ht="66.75" customHeight="1" thickBot="1" x14ac:dyDescent="0.4">
      <c r="A1" s="36" t="s">
        <v>19</v>
      </c>
      <c r="B1" s="37"/>
      <c r="C1" s="1"/>
      <c r="D1" s="1"/>
      <c r="E1" s="1"/>
      <c r="F1" s="1"/>
    </row>
    <row r="2" spans="1:6" ht="39" customHeight="1" x14ac:dyDescent="0.35">
      <c r="A2" s="25" t="s">
        <v>27</v>
      </c>
      <c r="B2" s="25" t="s">
        <v>28</v>
      </c>
      <c r="C2" s="1"/>
      <c r="D2" s="1"/>
      <c r="E2" s="1"/>
      <c r="F2" s="1"/>
    </row>
    <row r="3" spans="1:6" x14ac:dyDescent="0.35">
      <c r="A3" s="3" t="s">
        <v>9</v>
      </c>
      <c r="B3" s="4">
        <v>32.799999999999997</v>
      </c>
    </row>
    <row r="4" spans="1:6" x14ac:dyDescent="0.35">
      <c r="A4" s="3" t="s">
        <v>10</v>
      </c>
      <c r="B4" s="4">
        <v>33.799999999999997</v>
      </c>
    </row>
    <row r="5" spans="1:6" x14ac:dyDescent="0.35">
      <c r="A5" s="3" t="s">
        <v>11</v>
      </c>
      <c r="B5" s="4">
        <v>36.299999999999997</v>
      </c>
    </row>
    <row r="6" spans="1:6" x14ac:dyDescent="0.35">
      <c r="A6" s="3" t="s">
        <v>12</v>
      </c>
      <c r="B6" s="4">
        <v>39.4</v>
      </c>
    </row>
    <row r="7" spans="1:6" x14ac:dyDescent="0.35">
      <c r="A7" s="3" t="s">
        <v>13</v>
      </c>
      <c r="B7" s="4">
        <v>41.3</v>
      </c>
    </row>
    <row r="8" spans="1:6" x14ac:dyDescent="0.35">
      <c r="A8" s="3" t="s">
        <v>14</v>
      </c>
      <c r="B8" s="4">
        <v>41.3</v>
      </c>
    </row>
    <row r="9" spans="1:6" x14ac:dyDescent="0.35">
      <c r="A9" s="3" t="s">
        <v>15</v>
      </c>
      <c r="B9" s="4">
        <v>42.7</v>
      </c>
    </row>
    <row r="10" spans="1:6" x14ac:dyDescent="0.35">
      <c r="A10" s="3" t="s">
        <v>16</v>
      </c>
      <c r="B10" s="4">
        <v>46.7</v>
      </c>
    </row>
    <row r="11" spans="1:6" x14ac:dyDescent="0.35">
      <c r="A11" s="3" t="s">
        <v>0</v>
      </c>
      <c r="B11" s="4">
        <v>45.6</v>
      </c>
    </row>
    <row r="12" spans="1:6" x14ac:dyDescent="0.35">
      <c r="A12" s="3" t="s">
        <v>1</v>
      </c>
      <c r="B12" s="4">
        <v>45.3</v>
      </c>
    </row>
    <row r="13" spans="1:6" x14ac:dyDescent="0.35">
      <c r="A13" s="3" t="s">
        <v>2</v>
      </c>
      <c r="B13" s="4">
        <v>50.2</v>
      </c>
    </row>
    <row r="14" spans="1:6" x14ac:dyDescent="0.35">
      <c r="A14" s="3" t="s">
        <v>3</v>
      </c>
      <c r="B14" s="4">
        <v>51.4</v>
      </c>
    </row>
    <row r="15" spans="1:6" x14ac:dyDescent="0.35">
      <c r="A15" s="3" t="s">
        <v>4</v>
      </c>
      <c r="B15" s="4">
        <v>50.2</v>
      </c>
    </row>
    <row r="16" spans="1:6" x14ac:dyDescent="0.35">
      <c r="A16" s="3" t="s">
        <v>17</v>
      </c>
      <c r="B16" s="4">
        <v>52.9</v>
      </c>
    </row>
    <row r="17" spans="1:2" x14ac:dyDescent="0.35">
      <c r="A17" s="3" t="s">
        <v>18</v>
      </c>
      <c r="B17" s="4">
        <v>54.1</v>
      </c>
    </row>
  </sheetData>
  <mergeCells count="1">
    <mergeCell ref="A1:B1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0C0"/>
  </sheetPr>
  <dimension ref="A1:H15"/>
  <sheetViews>
    <sheetView topLeftCell="A2" zoomScale="80" zoomScaleNormal="80" workbookViewId="0">
      <selection activeCell="N17" sqref="N17"/>
    </sheetView>
  </sheetViews>
  <sheetFormatPr defaultColWidth="9.1796875" defaultRowHeight="15.5" x14ac:dyDescent="0.35"/>
  <cols>
    <col min="1" max="1" width="11.81640625" style="6" customWidth="1"/>
    <col min="2" max="2" width="16.1796875" style="2" customWidth="1"/>
    <col min="3" max="4" width="18.36328125" style="2" customWidth="1"/>
    <col min="5" max="16384" width="9.1796875" style="2"/>
  </cols>
  <sheetData>
    <row r="1" spans="1:8" ht="58.5" customHeight="1" thickBot="1" x14ac:dyDescent="0.4">
      <c r="A1" s="36" t="s">
        <v>35</v>
      </c>
      <c r="B1" s="37"/>
      <c r="C1" s="37"/>
      <c r="D1" s="38"/>
      <c r="E1" s="1"/>
      <c r="F1" s="1"/>
      <c r="G1" s="1"/>
      <c r="H1" s="1"/>
    </row>
    <row r="2" spans="1:8" ht="36.75" customHeight="1" x14ac:dyDescent="0.35">
      <c r="A2" s="15" t="s">
        <v>27</v>
      </c>
      <c r="B2" s="16" t="s">
        <v>34</v>
      </c>
      <c r="C2" s="17" t="s">
        <v>32</v>
      </c>
      <c r="D2" s="18" t="s">
        <v>33</v>
      </c>
    </row>
    <row r="3" spans="1:8" x14ac:dyDescent="0.35">
      <c r="A3" s="3" t="s">
        <v>0</v>
      </c>
      <c r="B3" s="8">
        <v>11.2</v>
      </c>
      <c r="C3" s="8">
        <f>D3-B3</f>
        <v>11.3</v>
      </c>
      <c r="D3" s="8">
        <v>22.5</v>
      </c>
    </row>
    <row r="4" spans="1:8" x14ac:dyDescent="0.35">
      <c r="A4" s="3" t="s">
        <v>1</v>
      </c>
      <c r="B4" s="8">
        <v>11.5</v>
      </c>
      <c r="C4" s="8">
        <f>D4-B4</f>
        <v>10.5</v>
      </c>
      <c r="D4" s="8">
        <v>22</v>
      </c>
    </row>
    <row r="5" spans="1:8" x14ac:dyDescent="0.35">
      <c r="A5" s="3" t="s">
        <v>2</v>
      </c>
      <c r="B5" s="8">
        <v>11.8</v>
      </c>
      <c r="C5" s="8">
        <f>D5-B5</f>
        <v>10.7</v>
      </c>
      <c r="D5" s="8">
        <v>22.5</v>
      </c>
    </row>
    <row r="6" spans="1:8" x14ac:dyDescent="0.35">
      <c r="A6" s="3" t="s">
        <v>3</v>
      </c>
      <c r="B6" s="8">
        <v>12</v>
      </c>
      <c r="C6" s="8">
        <f t="shared" ref="C6:C15" si="0">D6-B6</f>
        <v>11.600000000000001</v>
      </c>
      <c r="D6" s="8">
        <v>23.6</v>
      </c>
    </row>
    <row r="7" spans="1:8" x14ac:dyDescent="0.35">
      <c r="A7" s="3" t="s">
        <v>4</v>
      </c>
      <c r="B7" s="8">
        <v>12.5</v>
      </c>
      <c r="C7" s="8">
        <f t="shared" si="0"/>
        <v>12</v>
      </c>
      <c r="D7" s="8">
        <v>24.5</v>
      </c>
    </row>
    <row r="8" spans="1:8" x14ac:dyDescent="0.35">
      <c r="A8" s="3">
        <v>2013</v>
      </c>
      <c r="B8" s="8">
        <v>13.8</v>
      </c>
      <c r="C8" s="8">
        <f t="shared" si="0"/>
        <v>12.7</v>
      </c>
      <c r="D8" s="8">
        <v>26.5</v>
      </c>
    </row>
    <row r="9" spans="1:8" x14ac:dyDescent="0.35">
      <c r="A9" s="3">
        <v>2014</v>
      </c>
      <c r="B9" s="8">
        <v>15.2</v>
      </c>
      <c r="C9" s="8">
        <f t="shared" si="0"/>
        <v>12.600000000000001</v>
      </c>
      <c r="D9" s="8">
        <v>27.8</v>
      </c>
    </row>
    <row r="10" spans="1:8" x14ac:dyDescent="0.35">
      <c r="A10" s="3">
        <v>2015</v>
      </c>
      <c r="B10" s="8">
        <v>15.8</v>
      </c>
      <c r="C10" s="8">
        <f t="shared" si="0"/>
        <v>12.2</v>
      </c>
      <c r="D10" s="8">
        <v>28</v>
      </c>
    </row>
    <row r="11" spans="1:8" x14ac:dyDescent="0.35">
      <c r="A11" s="3">
        <v>2016</v>
      </c>
      <c r="B11" s="24">
        <v>17.5</v>
      </c>
      <c r="C11" s="24">
        <f t="shared" si="0"/>
        <v>11.899999999999999</v>
      </c>
      <c r="D11" s="24">
        <v>29.4</v>
      </c>
    </row>
    <row r="12" spans="1:8" x14ac:dyDescent="0.35">
      <c r="A12" s="9" t="s">
        <v>5</v>
      </c>
      <c r="B12" s="10">
        <v>18.7</v>
      </c>
      <c r="C12" s="10">
        <f t="shared" si="0"/>
        <v>11.8</v>
      </c>
      <c r="D12" s="10">
        <v>30.5</v>
      </c>
    </row>
    <row r="13" spans="1:8" x14ac:dyDescent="0.35">
      <c r="A13" s="9" t="s">
        <v>6</v>
      </c>
      <c r="B13" s="10">
        <v>19.2</v>
      </c>
      <c r="C13" s="10">
        <f t="shared" si="0"/>
        <v>11.900000000000002</v>
      </c>
      <c r="D13" s="10">
        <v>31.1</v>
      </c>
    </row>
    <row r="14" spans="1:8" x14ac:dyDescent="0.35">
      <c r="A14" s="9" t="s">
        <v>7</v>
      </c>
      <c r="B14" s="10">
        <v>20.399999999999999</v>
      </c>
      <c r="C14" s="10">
        <f t="shared" si="0"/>
        <v>12</v>
      </c>
      <c r="D14" s="10">
        <v>32.4</v>
      </c>
    </row>
    <row r="15" spans="1:8" x14ac:dyDescent="0.35">
      <c r="A15" s="9" t="s">
        <v>8</v>
      </c>
      <c r="B15" s="10">
        <v>21.4</v>
      </c>
      <c r="C15" s="10">
        <f t="shared" si="0"/>
        <v>12.100000000000001</v>
      </c>
      <c r="D15" s="10">
        <v>33.5</v>
      </c>
    </row>
  </sheetData>
  <mergeCells count="1">
    <mergeCell ref="A1:D1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D9"/>
  <sheetViews>
    <sheetView topLeftCell="A2" workbookViewId="0">
      <selection sqref="A1:B1"/>
    </sheetView>
  </sheetViews>
  <sheetFormatPr defaultColWidth="9.1796875" defaultRowHeight="15.5" x14ac:dyDescent="0.35"/>
  <cols>
    <col min="1" max="1" width="24.6328125" style="5" customWidth="1"/>
    <col min="2" max="2" width="16.453125" style="26" customWidth="1"/>
    <col min="3" max="3" width="5.1796875" style="5" customWidth="1"/>
    <col min="4" max="16384" width="9.1796875" style="5"/>
  </cols>
  <sheetData>
    <row r="1" spans="1:4" ht="70.5" customHeight="1" thickBot="1" x14ac:dyDescent="0.4">
      <c r="A1" s="39" t="s">
        <v>31</v>
      </c>
      <c r="B1" s="40"/>
      <c r="C1" s="13"/>
      <c r="D1" s="14"/>
    </row>
    <row r="2" spans="1:4" ht="36" customHeight="1" x14ac:dyDescent="0.35">
      <c r="A2" s="11" t="s">
        <v>29</v>
      </c>
      <c r="B2" s="11" t="s">
        <v>30</v>
      </c>
      <c r="C2" s="7"/>
    </row>
    <row r="3" spans="1:4" ht="27" customHeight="1" x14ac:dyDescent="0.35">
      <c r="A3" s="5" t="s">
        <v>20</v>
      </c>
      <c r="B3" s="27">
        <v>6085</v>
      </c>
    </row>
    <row r="4" spans="1:4" ht="27" customHeight="1" x14ac:dyDescent="0.35">
      <c r="A4" s="5" t="s">
        <v>21</v>
      </c>
      <c r="B4" s="27">
        <v>4000</v>
      </c>
    </row>
    <row r="5" spans="1:4" ht="27" customHeight="1" x14ac:dyDescent="0.35">
      <c r="A5" s="5" t="s">
        <v>22</v>
      </c>
      <c r="B5" s="27">
        <v>3000</v>
      </c>
    </row>
    <row r="6" spans="1:4" ht="27" customHeight="1" x14ac:dyDescent="0.35">
      <c r="A6" s="5" t="s">
        <v>23</v>
      </c>
      <c r="B6" s="27">
        <v>2300</v>
      </c>
    </row>
    <row r="7" spans="1:4" ht="27" customHeight="1" x14ac:dyDescent="0.35">
      <c r="A7" s="5" t="s">
        <v>24</v>
      </c>
      <c r="B7" s="27">
        <v>684</v>
      </c>
    </row>
    <row r="8" spans="1:4" ht="27" customHeight="1" x14ac:dyDescent="0.35">
      <c r="A8" s="12" t="s">
        <v>25</v>
      </c>
      <c r="B8" s="28">
        <v>6542</v>
      </c>
    </row>
    <row r="9" spans="1:4" ht="27" customHeight="1" thickBot="1" x14ac:dyDescent="0.4">
      <c r="A9" s="29" t="s">
        <v>26</v>
      </c>
      <c r="B9" s="30">
        <f>SUM(B3:B8)</f>
        <v>22611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C9"/>
  <sheetViews>
    <sheetView zoomScaleNormal="100" workbookViewId="0">
      <selection activeCell="L1" sqref="L1"/>
    </sheetView>
  </sheetViews>
  <sheetFormatPr defaultColWidth="8.81640625" defaultRowHeight="14.5" x14ac:dyDescent="0.35"/>
  <cols>
    <col min="2" max="2" width="13.81640625" customWidth="1"/>
    <col min="3" max="3" width="16.453125" customWidth="1"/>
  </cols>
  <sheetData>
    <row r="1" spans="1:3" ht="54.75" customHeight="1" x14ac:dyDescent="0.35">
      <c r="A1" s="41" t="s">
        <v>45</v>
      </c>
      <c r="B1" s="41"/>
      <c r="C1" s="41"/>
    </row>
    <row r="2" spans="1:3" ht="51" customHeight="1" x14ac:dyDescent="0.35">
      <c r="A2" s="19" t="s">
        <v>27</v>
      </c>
      <c r="B2" s="20" t="s">
        <v>36</v>
      </c>
      <c r="C2" s="20" t="s">
        <v>37</v>
      </c>
    </row>
    <row r="3" spans="1:3" ht="15.5" x14ac:dyDescent="0.35">
      <c r="A3" s="21">
        <v>2010</v>
      </c>
      <c r="B3" s="22">
        <v>980</v>
      </c>
      <c r="C3" s="23">
        <v>22.5</v>
      </c>
    </row>
    <row r="4" spans="1:3" ht="15.5" x14ac:dyDescent="0.35">
      <c r="A4" s="21">
        <v>2011</v>
      </c>
      <c r="B4" s="22">
        <v>1004</v>
      </c>
      <c r="C4" s="23">
        <v>23.6</v>
      </c>
    </row>
    <row r="5" spans="1:3" ht="15.5" x14ac:dyDescent="0.35">
      <c r="A5" s="21">
        <v>2012</v>
      </c>
      <c r="B5" s="22">
        <v>1126</v>
      </c>
      <c r="C5" s="23">
        <v>24.5</v>
      </c>
    </row>
    <row r="6" spans="1:3" ht="15.5" x14ac:dyDescent="0.35">
      <c r="A6" s="21">
        <v>2013</v>
      </c>
      <c r="B6" s="22">
        <v>1205</v>
      </c>
      <c r="C6" s="23">
        <v>26.5</v>
      </c>
    </row>
    <row r="7" spans="1:3" ht="15.5" x14ac:dyDescent="0.35">
      <c r="A7" s="21">
        <v>2014</v>
      </c>
      <c r="B7" s="22">
        <v>1290</v>
      </c>
      <c r="C7" s="23">
        <v>27.8</v>
      </c>
    </row>
    <row r="8" spans="1:3" ht="15.5" x14ac:dyDescent="0.35">
      <c r="A8" s="21">
        <v>2015</v>
      </c>
      <c r="B8" s="22">
        <v>1275</v>
      </c>
      <c r="C8" s="23">
        <v>28</v>
      </c>
    </row>
    <row r="9" spans="1:3" ht="15.5" x14ac:dyDescent="0.35">
      <c r="A9" s="21">
        <v>2016</v>
      </c>
      <c r="B9" s="22">
        <v>1057</v>
      </c>
      <c r="C9" s="23">
        <v>30.1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B85B-FF95-4151-8C85-4E6F02E7DAA6}">
  <dimension ref="A1"/>
  <sheetViews>
    <sheetView tabSelected="1" topLeftCell="A3" zoomScale="70" zoomScaleNormal="70" workbookViewId="0">
      <selection activeCell="R21" sqref="R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B11"/>
  <sheetViews>
    <sheetView workbookViewId="0"/>
  </sheetViews>
  <sheetFormatPr defaultColWidth="8.81640625" defaultRowHeight="14.5" x14ac:dyDescent="0.35"/>
  <cols>
    <col min="2" max="2" width="17.453125" customWidth="1"/>
  </cols>
  <sheetData>
    <row r="2" spans="1:2" x14ac:dyDescent="0.35">
      <c r="A2" t="s">
        <v>46</v>
      </c>
      <c r="B2" s="31">
        <v>43340.539664351854</v>
      </c>
    </row>
    <row r="3" spans="1:2" x14ac:dyDescent="0.35">
      <c r="A3" t="s">
        <v>46</v>
      </c>
      <c r="B3" s="31">
        <v>43340.541261574072</v>
      </c>
    </row>
    <row r="4" spans="1:2" x14ac:dyDescent="0.35">
      <c r="A4" t="s">
        <v>46</v>
      </c>
      <c r="B4" s="31">
        <v>43360.762766203705</v>
      </c>
    </row>
    <row r="5" spans="1:2" x14ac:dyDescent="0.35">
      <c r="B5" s="31"/>
    </row>
    <row r="6" spans="1:2" x14ac:dyDescent="0.35">
      <c r="B6" s="31"/>
    </row>
    <row r="7" spans="1:2" x14ac:dyDescent="0.35">
      <c r="B7" s="31"/>
    </row>
    <row r="8" spans="1:2" x14ac:dyDescent="0.35">
      <c r="B8" s="31"/>
    </row>
    <row r="9" spans="1:2" x14ac:dyDescent="0.35">
      <c r="B9" s="31"/>
    </row>
    <row r="10" spans="1:2" x14ac:dyDescent="0.35">
      <c r="B10" s="31"/>
    </row>
    <row r="11" spans="1:2" x14ac:dyDescent="0.35">
      <c r="B11" s="31"/>
    </row>
  </sheetData>
  <sheetProtection formatCells="0" formatColumns="0" formatRows="0" insertColumns="0" insertRows="0" insertHyperlink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1. NumMembers</vt:lpstr>
      <vt:lpstr>2. Revenue</vt:lpstr>
      <vt:lpstr>3. MarketShare</vt:lpstr>
      <vt:lpstr>4. RevIncludingInd</vt:lpstr>
      <vt:lpstr>Dashboard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Wyattf1</dc:creator>
  <cp:keywords/>
  <dc:description/>
  <cp:lastModifiedBy>Wyattf1</cp:lastModifiedBy>
  <dcterms:created xsi:type="dcterms:W3CDTF">2016-02-06T17:58:11Z</dcterms:created>
  <dcterms:modified xsi:type="dcterms:W3CDTF">2021-03-08T15:49:31Z</dcterms:modified>
  <cp:category/>
</cp:coreProperties>
</file>