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Sheet1!$A$1:$BX$27</definedName>
  </definedNames>
  <calcPr calcId="144525"/>
</workbook>
</file>

<file path=xl/sharedStrings.xml><?xml version="1.0" encoding="utf-8"?>
<sst xmlns="http://schemas.openxmlformats.org/spreadsheetml/2006/main" count="206" uniqueCount="125">
  <si>
    <t>大洲</t>
  </si>
  <si>
    <t>国家</t>
  </si>
  <si>
    <t>样本</t>
  </si>
  <si>
    <t>类别flat_roof</t>
  </si>
  <si>
    <t>类别gable_roof</t>
  </si>
  <si>
    <t>类别gambrel_roof</t>
  </si>
  <si>
    <t>类别row_roof</t>
  </si>
  <si>
    <t>类别multiple_eave_roof</t>
  </si>
  <si>
    <t>类别hipped_roof_v1</t>
  </si>
  <si>
    <t>类别hipped_roof_v2</t>
  </si>
  <si>
    <t>类别mansard_roof</t>
  </si>
  <si>
    <t>类别pyramid_roof</t>
  </si>
  <si>
    <t>类别arched_roof</t>
  </si>
  <si>
    <t>类别revolved</t>
  </si>
  <si>
    <t>类别other</t>
  </si>
  <si>
    <t>flat_roof面积</t>
  </si>
  <si>
    <t>gable_roof面积</t>
  </si>
  <si>
    <t>gambrel_roof面积</t>
  </si>
  <si>
    <t>row_roof面积</t>
  </si>
  <si>
    <t>multiple_eave_roof面积</t>
  </si>
  <si>
    <t>hipped_roof_v1面积</t>
  </si>
  <si>
    <t>hipped_roof_v2面积</t>
  </si>
  <si>
    <t>mansard_roof面积</t>
  </si>
  <si>
    <t>pyramid_roof面积</t>
  </si>
  <si>
    <t>arched_roof面积</t>
  </si>
  <si>
    <t>revolved面积</t>
  </si>
  <si>
    <t>other面积</t>
  </si>
  <si>
    <t>flat_roof密度</t>
  </si>
  <si>
    <t>gable_roof密度</t>
  </si>
  <si>
    <t>gambrel_roof密度</t>
  </si>
  <si>
    <t>row_roof密度</t>
  </si>
  <si>
    <t>multiple_eave_roof密度</t>
  </si>
  <si>
    <t>hipped_roof_v1密度</t>
  </si>
  <si>
    <t>hipped_roof_v2密度</t>
  </si>
  <si>
    <t>mansard_roof密度</t>
  </si>
  <si>
    <t>pyramid_roof密度</t>
  </si>
  <si>
    <t>arched_roof密度</t>
  </si>
  <si>
    <t>revolved密度</t>
  </si>
  <si>
    <t>other密度</t>
  </si>
  <si>
    <t>flat_roof占比</t>
  </si>
  <si>
    <t>gable_roof占比</t>
  </si>
  <si>
    <t>gambrel_roof占比</t>
  </si>
  <si>
    <t>row_roof占比</t>
  </si>
  <si>
    <t>multiple_eave_roof占比</t>
  </si>
  <si>
    <t>hipped_roof_v1占比</t>
  </si>
  <si>
    <t>hipped_roof_v2占比</t>
  </si>
  <si>
    <t>mansard_roof占比</t>
  </si>
  <si>
    <t>pyramid_roof占比</t>
  </si>
  <si>
    <t>arched_roof占比</t>
  </si>
  <si>
    <t>revolved占比</t>
  </si>
  <si>
    <t>other占比</t>
  </si>
  <si>
    <t>flat_roof比例</t>
  </si>
  <si>
    <t>gable_roof比例</t>
  </si>
  <si>
    <t>gambrel_roof比例</t>
  </si>
  <si>
    <t>row_roof比例</t>
  </si>
  <si>
    <t>multiple_eave_roof比例</t>
  </si>
  <si>
    <t>hipped_roof_v1比例</t>
  </si>
  <si>
    <t>hipped_roof_v2比例</t>
  </si>
  <si>
    <t>mansard_roof比例</t>
  </si>
  <si>
    <t>pyramid_roof比例</t>
  </si>
  <si>
    <t>arched_roof比例</t>
  </si>
  <si>
    <t>revolved比例</t>
  </si>
  <si>
    <t>other比例</t>
  </si>
  <si>
    <t>Low_rise</t>
  </si>
  <si>
    <t>Multi_storey</t>
  </si>
  <si>
    <t>Medium_and_high_rise</t>
  </si>
  <si>
    <t>High_rise_v1</t>
  </si>
  <si>
    <t>High_rise_v2</t>
  </si>
  <si>
    <t>total_number</t>
  </si>
  <si>
    <t>total_area</t>
  </si>
  <si>
    <t>人均GDP（美元）</t>
  </si>
  <si>
    <t>经济（美元）</t>
  </si>
  <si>
    <t>人口（人）</t>
  </si>
  <si>
    <t>年份</t>
  </si>
  <si>
    <t>汇率</t>
  </si>
  <si>
    <t>原币种</t>
  </si>
  <si>
    <t>北美洲</t>
  </si>
  <si>
    <t>美国</t>
  </si>
  <si>
    <t>Jacksonville</t>
  </si>
  <si>
    <t>2019年</t>
  </si>
  <si>
    <t>美元</t>
  </si>
  <si>
    <t>NewYork</t>
  </si>
  <si>
    <t>南美洲</t>
  </si>
  <si>
    <t>巴西</t>
  </si>
  <si>
    <t>PalmaresPaulista</t>
  </si>
  <si>
    <t>2020年</t>
  </si>
  <si>
    <t>雷亚尔</t>
  </si>
  <si>
    <t>SaoPaulo</t>
  </si>
  <si>
    <t>SaoLuis</t>
  </si>
  <si>
    <t>Rio</t>
  </si>
  <si>
    <t>亚洲</t>
  </si>
  <si>
    <t>中国</t>
  </si>
  <si>
    <t>Baohe</t>
  </si>
  <si>
    <t>2021年</t>
  </si>
  <si>
    <t>人民币</t>
  </si>
  <si>
    <t>chaoyang</t>
  </si>
  <si>
    <t>dongcheng</t>
  </si>
  <si>
    <t>fengtai</t>
  </si>
  <si>
    <t>Gusu</t>
  </si>
  <si>
    <t>haidian</t>
  </si>
  <si>
    <t>Huqiu</t>
  </si>
  <si>
    <t>Luyang</t>
  </si>
  <si>
    <t>shijingshan</t>
  </si>
  <si>
    <t>Shushan</t>
  </si>
  <si>
    <t>Wujiang</t>
  </si>
  <si>
    <t>Xiangcheng</t>
  </si>
  <si>
    <t>xicheng</t>
  </si>
  <si>
    <t>Yaohai</t>
  </si>
  <si>
    <t>欧洲</t>
  </si>
  <si>
    <t>西班牙</t>
  </si>
  <si>
    <t>Barcelona</t>
  </si>
  <si>
    <t>欧元</t>
  </si>
  <si>
    <t>德国</t>
  </si>
  <si>
    <t>Berlin</t>
  </si>
  <si>
    <t>丹麦</t>
  </si>
  <si>
    <t>Copenhagen</t>
  </si>
  <si>
    <t>克朗</t>
  </si>
  <si>
    <t>Munich</t>
  </si>
  <si>
    <t>2018年</t>
  </si>
  <si>
    <t>英格兰</t>
  </si>
  <si>
    <t>Portsmouth</t>
  </si>
  <si>
    <t>英镑</t>
  </si>
  <si>
    <t>大洋洲</t>
  </si>
  <si>
    <t>澳大利亚</t>
  </si>
  <si>
    <t>Sydney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</si>
</sst>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NumberFormat="1" applyFont="1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3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X27"/>
  <sheetViews>
    <sheetView tabSelected="1" topLeftCell="BX1" workbookViewId="0">
      <selection activeCell="A1" sqref="A1:BX26"/>
    </sheetView>
  </sheetViews>
  <sheetFormatPr defaultColWidth="9" defaultRowHeight="14"/>
  <cols>
    <col min="1" max="1" width="7.54545454545455" customWidth="1"/>
    <col min="2" max="2" width="9.54545454545454" customWidth="1"/>
    <col min="3" max="3" width="18.5454545454545" customWidth="1"/>
    <col min="4" max="4" width="16.2727272727273" customWidth="1"/>
    <col min="5" max="5" width="17.5454545454545" customWidth="1"/>
    <col min="6" max="6" width="20" customWidth="1"/>
    <col min="7" max="7" width="15.0909090909091" customWidth="1"/>
    <col min="8" max="8" width="27.3636363636364" customWidth="1"/>
    <col min="9" max="10" width="22.4545454545455" customWidth="1"/>
    <col min="11" max="12" width="20" customWidth="1"/>
    <col min="13" max="13" width="18.7272727272727" customWidth="1"/>
    <col min="14" max="14" width="15.0909090909091" customWidth="1"/>
    <col min="15" max="15" width="11.3636363636364" customWidth="1"/>
    <col min="16" max="16" width="16.2727272727273" customWidth="1"/>
    <col min="17" max="17" width="17.5454545454545" customWidth="1"/>
    <col min="18" max="18" width="20" customWidth="1"/>
    <col min="19" max="19" width="15.0909090909091" customWidth="1"/>
    <col min="20" max="20" width="27.3636363636364" customWidth="1"/>
    <col min="21" max="22" width="22.4545454545455" customWidth="1"/>
    <col min="23" max="24" width="20" customWidth="1"/>
    <col min="25" max="25" width="18.7272727272727" customWidth="1"/>
    <col min="26" max="26" width="15.0909090909091" customWidth="1"/>
    <col min="27" max="27" width="12.8181818181818" customWidth="1"/>
    <col min="28" max="28" width="16.2727272727273" customWidth="1"/>
    <col min="29" max="29" width="17.5454545454545" customWidth="1"/>
    <col min="30" max="30" width="20" customWidth="1"/>
    <col min="31" max="31" width="15.0909090909091" customWidth="1"/>
    <col min="32" max="32" width="27.3636363636364" customWidth="1"/>
    <col min="33" max="34" width="22.4545454545455" customWidth="1"/>
    <col min="35" max="36" width="20" customWidth="1"/>
    <col min="37" max="37" width="18.7272727272727" customWidth="1"/>
    <col min="38" max="38" width="15.0909090909091" customWidth="1"/>
    <col min="39" max="39" width="12.8181818181818" customWidth="1"/>
    <col min="40" max="40" width="16.2727272727273" customWidth="1"/>
    <col min="41" max="41" width="17.5454545454545" customWidth="1"/>
    <col min="42" max="42" width="20" customWidth="1"/>
    <col min="43" max="43" width="15.0909090909091" customWidth="1"/>
    <col min="44" max="44" width="27.3636363636364" customWidth="1"/>
    <col min="45" max="45" width="22.4545454545455" style="2" customWidth="1"/>
    <col min="46" max="46" width="22.4545454545455" customWidth="1"/>
    <col min="47" max="48" width="20" customWidth="1"/>
    <col min="49" max="49" width="18.7272727272727" customWidth="1"/>
    <col min="50" max="50" width="15.0909090909091" customWidth="1"/>
    <col min="51" max="51" width="12.8181818181818" customWidth="1"/>
    <col min="52" max="52" width="16.2727272727273" customWidth="1"/>
    <col min="53" max="53" width="17.5454545454545" customWidth="1"/>
    <col min="54" max="54" width="20" customWidth="1"/>
    <col min="55" max="55" width="15.0909090909091" customWidth="1"/>
    <col min="56" max="56" width="27.3636363636364" customWidth="1"/>
    <col min="57" max="58" width="22.4545454545455" customWidth="1"/>
    <col min="59" max="60" width="20" customWidth="1"/>
    <col min="61" max="61" width="18.7272727272727" customWidth="1"/>
    <col min="62" max="62" width="15.0909090909091" customWidth="1"/>
    <col min="63" max="63" width="12.8181818181818" customWidth="1"/>
    <col min="64" max="64" width="10.3636363636364" customWidth="1"/>
    <col min="65" max="65" width="15.2727272727273" customWidth="1"/>
    <col min="66" max="66" width="25.0909090909091" customWidth="1"/>
    <col min="67" max="69" width="15.2727272727273" customWidth="1"/>
    <col min="70" max="70" width="12.8181818181818" customWidth="1"/>
    <col min="71" max="71" width="18.3636363636364" style="2" customWidth="1"/>
    <col min="72" max="72" width="14" style="2" customWidth="1"/>
    <col min="73" max="73" width="11.8181818181818" style="2" customWidth="1"/>
    <col min="74" max="76" width="7.54545454545455" style="2" customWidth="1"/>
  </cols>
  <sheetData>
    <row r="1" s="1" customFormat="1" spans="1:76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5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</row>
    <row r="2" s="1" customFormat="1" hidden="1" spans="1:76">
      <c r="A2" s="3" t="s">
        <v>76</v>
      </c>
      <c r="B2" s="3" t="s">
        <v>77</v>
      </c>
      <c r="C2" s="3" t="s">
        <v>78</v>
      </c>
      <c r="D2" s="3">
        <v>731610</v>
      </c>
      <c r="E2" s="3">
        <v>319383</v>
      </c>
      <c r="F2" s="3">
        <v>251</v>
      </c>
      <c r="G2" s="3">
        <v>1041</v>
      </c>
      <c r="H2" s="3">
        <v>833</v>
      </c>
      <c r="I2" s="3">
        <v>9279</v>
      </c>
      <c r="J2" s="3">
        <v>122451</v>
      </c>
      <c r="K2" s="3">
        <v>542</v>
      </c>
      <c r="L2" s="3">
        <v>28066</v>
      </c>
      <c r="M2" s="3">
        <v>944</v>
      </c>
      <c r="N2" s="3">
        <v>1020</v>
      </c>
      <c r="O2" s="3">
        <v>22092</v>
      </c>
      <c r="P2" s="3">
        <v>54740980.3425062</v>
      </c>
      <c r="Q2" s="3">
        <v>37351234.1449885</v>
      </c>
      <c r="R2" s="3">
        <v>27830.4793741303</v>
      </c>
      <c r="S2" s="3">
        <v>788644.134935481</v>
      </c>
      <c r="T2" s="3">
        <v>228838.014960134</v>
      </c>
      <c r="U2" s="3">
        <v>1362249.06575799</v>
      </c>
      <c r="V2" s="3">
        <v>27738102.4413589</v>
      </c>
      <c r="W2" s="3">
        <v>173843.537687577</v>
      </c>
      <c r="X2" s="3">
        <v>2632147.48718249</v>
      </c>
      <c r="Y2" s="3">
        <v>488298.753097442</v>
      </c>
      <c r="Z2" s="3">
        <v>152382.374903282</v>
      </c>
      <c r="AA2" s="3">
        <v>7573153.80456549</v>
      </c>
      <c r="AB2" s="3">
        <v>2.49870213754724</v>
      </c>
      <c r="AC2" s="3">
        <v>1.70493126016671</v>
      </c>
      <c r="AD2" s="3">
        <v>0.00127034769684434</v>
      </c>
      <c r="AE2" s="3">
        <v>0.035998383174684</v>
      </c>
      <c r="AF2" s="3">
        <v>0.0104455205872328</v>
      </c>
      <c r="AG2" s="3">
        <v>0.0621811051096238</v>
      </c>
      <c r="AH2" s="3">
        <v>1.26613106722003</v>
      </c>
      <c r="AI2" s="3">
        <v>0.00793524735035528</v>
      </c>
      <c r="AJ2" s="3">
        <v>0.120146780554741</v>
      </c>
      <c r="AK2" s="3">
        <v>0.0222888433946956</v>
      </c>
      <c r="AL2" s="3">
        <v>0.00695563293739003</v>
      </c>
      <c r="AM2" s="3">
        <v>0.345683535096432</v>
      </c>
      <c r="AN2" s="3">
        <v>41.0790359285403</v>
      </c>
      <c r="AO2" s="3">
        <v>28.0293242798555</v>
      </c>
      <c r="AP2" s="3">
        <v>0.0208847056622892</v>
      </c>
      <c r="AQ2" s="3">
        <v>0.591818790075471</v>
      </c>
      <c r="AR2" s="3">
        <v>0.171725916845953</v>
      </c>
      <c r="AS2" s="3">
        <v>1.0222666449479</v>
      </c>
      <c r="AT2" s="3">
        <v>20.8153836421766</v>
      </c>
      <c r="AU2" s="3">
        <v>0.130456650318103</v>
      </c>
      <c r="AV2" s="3">
        <v>1.97523099730143</v>
      </c>
      <c r="AW2" s="3">
        <v>0.366431910733897</v>
      </c>
      <c r="AX2" s="3">
        <v>0.114351643217971</v>
      </c>
      <c r="AY2" s="3">
        <v>5.68308889032703</v>
      </c>
      <c r="AZ2" s="3">
        <f t="shared" ref="AZ2:AZ7" si="0">D2/BQ2*100</f>
        <v>59.1194267207106</v>
      </c>
      <c r="BA2" s="3">
        <f>E2/BQ2*100</f>
        <v>25.8084770087078</v>
      </c>
      <c r="BB2" s="3">
        <f>F2/BQ2*100</f>
        <v>0.0202826316027643</v>
      </c>
      <c r="BC2" s="3">
        <f>G2/BQ2*100</f>
        <v>0.0841203964082772</v>
      </c>
      <c r="BD2" s="3">
        <f>H2/BQ2*100</f>
        <v>0.0673124785860662</v>
      </c>
      <c r="BE2" s="3">
        <f>I2/BQ2*100</f>
        <v>0.7498109109245</v>
      </c>
      <c r="BF2" s="3">
        <f>J2/BQ2*100</f>
        <v>9.89493435215174</v>
      </c>
      <c r="BG2" s="3">
        <f>K2/BQ2*100</f>
        <v>0.0437975550944152</v>
      </c>
      <c r="BH2" s="3">
        <f>L2/BQ2*100</f>
        <v>2.26793760383738</v>
      </c>
      <c r="BI2" s="3">
        <f>M2/BQ2*100</f>
        <v>0.0762820885777269</v>
      </c>
      <c r="BJ2" s="3">
        <f>N2/BQ2*100</f>
        <v>0.0824234431666117</v>
      </c>
      <c r="BK2" s="3">
        <f>O2/BQ2*100</f>
        <v>1.78519481023214</v>
      </c>
      <c r="BL2" s="3">
        <v>1232705</v>
      </c>
      <c r="BM2" s="3">
        <v>4373</v>
      </c>
      <c r="BN2" s="3">
        <v>423</v>
      </c>
      <c r="BO2" s="3">
        <v>11</v>
      </c>
      <c r="BP2" s="3">
        <v>0</v>
      </c>
      <c r="BQ2" s="3">
        <v>1237512</v>
      </c>
      <c r="BR2" s="3">
        <v>133257704.581314</v>
      </c>
      <c r="BS2" s="3">
        <v>93700.7027087934</v>
      </c>
      <c r="BT2" s="3">
        <v>88979218000</v>
      </c>
      <c r="BU2" s="3">
        <v>949611</v>
      </c>
      <c r="BV2" s="3" t="s">
        <v>79</v>
      </c>
      <c r="BW2" s="3">
        <v>1</v>
      </c>
      <c r="BX2" s="3" t="s">
        <v>80</v>
      </c>
    </row>
    <row r="3" s="1" customFormat="1" hidden="1" spans="1:76">
      <c r="A3" s="3" t="s">
        <v>76</v>
      </c>
      <c r="B3" s="3" t="s">
        <v>77</v>
      </c>
      <c r="C3" s="3" t="s">
        <v>81</v>
      </c>
      <c r="D3" s="3">
        <v>2240803</v>
      </c>
      <c r="E3" s="3">
        <v>357539</v>
      </c>
      <c r="F3" s="3">
        <v>105</v>
      </c>
      <c r="G3" s="3">
        <v>3949</v>
      </c>
      <c r="H3" s="3">
        <v>218</v>
      </c>
      <c r="I3" s="3">
        <v>4582</v>
      </c>
      <c r="J3" s="3">
        <v>59383</v>
      </c>
      <c r="K3" s="3">
        <v>351</v>
      </c>
      <c r="L3" s="3">
        <v>16797</v>
      </c>
      <c r="M3" s="3">
        <v>2155</v>
      </c>
      <c r="N3" s="3">
        <v>690</v>
      </c>
      <c r="O3" s="3">
        <v>6603</v>
      </c>
      <c r="P3" s="3">
        <v>156389063.2919</v>
      </c>
      <c r="Q3" s="3">
        <v>36979855.6131016</v>
      </c>
      <c r="R3" s="3">
        <v>7657.66938070826</v>
      </c>
      <c r="S3" s="3">
        <v>2032764.46446208</v>
      </c>
      <c r="T3" s="3">
        <v>46870.7711176086</v>
      </c>
      <c r="U3" s="3">
        <v>454382.521694278</v>
      </c>
      <c r="V3" s="3">
        <v>8256746.0557595</v>
      </c>
      <c r="W3" s="3">
        <v>72814.9306084293</v>
      </c>
      <c r="X3" s="3">
        <v>1317675.04721016</v>
      </c>
      <c r="Y3" s="3">
        <v>512544.141446053</v>
      </c>
      <c r="Z3" s="3">
        <v>107883.569059897</v>
      </c>
      <c r="AA3" s="3">
        <v>3815640.70359797</v>
      </c>
      <c r="AB3" s="3">
        <v>100.285113950919</v>
      </c>
      <c r="AC3" s="3">
        <v>19.4650642174194</v>
      </c>
      <c r="AD3" s="3">
        <v>0.00515462920376366</v>
      </c>
      <c r="AE3" s="3">
        <v>1.1359356887051</v>
      </c>
      <c r="AF3" s="3">
        <v>0.0246017848041688</v>
      </c>
      <c r="AG3" s="3">
        <v>0.255098161515698</v>
      </c>
      <c r="AH3" s="3">
        <v>4.32639568045126</v>
      </c>
      <c r="AI3" s="3">
        <v>0.0414502038779607</v>
      </c>
      <c r="AJ3" s="3">
        <v>0.713850417331842</v>
      </c>
      <c r="AK3" s="3">
        <v>0.302944300400431</v>
      </c>
      <c r="AL3" s="3">
        <v>0.0680544287732328</v>
      </c>
      <c r="AM3" s="3">
        <v>2.12989403173194</v>
      </c>
      <c r="AN3" s="3">
        <v>381.313662378519</v>
      </c>
      <c r="AO3" s="3">
        <v>79.7201296015784</v>
      </c>
      <c r="AP3" s="3">
        <v>0.0194197813466031</v>
      </c>
      <c r="AQ3" s="3">
        <v>4.33356018045629</v>
      </c>
      <c r="AR3" s="3">
        <v>0.108729459617198</v>
      </c>
      <c r="AS3" s="3">
        <v>1.09858596950932</v>
      </c>
      <c r="AT3" s="3">
        <v>20.0131198634152</v>
      </c>
      <c r="AU3" s="3">
        <v>0.172919098620536</v>
      </c>
      <c r="AV3" s="3">
        <v>3.24138613329369</v>
      </c>
      <c r="AW3" s="3">
        <v>1.19595019457502</v>
      </c>
      <c r="AX3" s="3">
        <v>0.274589872324752</v>
      </c>
      <c r="AY3" s="3">
        <v>8.50794746674409</v>
      </c>
      <c r="AZ3" s="3">
        <f t="shared" si="0"/>
        <v>83.2030224549092</v>
      </c>
      <c r="BA3" s="3">
        <f t="shared" ref="BA3:BA27" si="1">E3/BQ3*100</f>
        <v>13.2757433141181</v>
      </c>
      <c r="BB3" s="3">
        <f t="shared" ref="BB3:BB27" si="2">F3/BQ3*100</f>
        <v>0.00389874404745328</v>
      </c>
      <c r="BC3" s="3">
        <f t="shared" ref="BC3:BC27" si="3">G3/BQ3*100</f>
        <v>0.146629907079934</v>
      </c>
      <c r="BD3" s="3">
        <f t="shared" ref="BD3:BD27" si="4">H3/BQ3*100</f>
        <v>0.00809453526042682</v>
      </c>
      <c r="BE3" s="3">
        <f t="shared" ref="BE3:BE27" si="5">I3/BQ3*100</f>
        <v>0.170133764051723</v>
      </c>
      <c r="BF3" s="3">
        <f t="shared" ref="BF3:BF27" si="6">J3/BQ3*100</f>
        <v>2.20494397876113</v>
      </c>
      <c r="BG3" s="3">
        <f t="shared" ref="BG3:BG27" si="7">K3/BQ3*100</f>
        <v>0.013032944387201</v>
      </c>
      <c r="BH3" s="3">
        <f t="shared" ref="BH3:BH27" si="8">L3/BQ3*100</f>
        <v>0.623687654905456</v>
      </c>
      <c r="BI3" s="3">
        <f t="shared" ref="BI3:BI27" si="9">M3/BQ3*100</f>
        <v>0.0800170802120174</v>
      </c>
      <c r="BJ3" s="3">
        <f t="shared" ref="BJ3:BJ27" si="10">N3/BQ3*100</f>
        <v>0.0256203180261216</v>
      </c>
      <c r="BK3" s="3">
        <f t="shared" ref="BK3:BK27" si="11">O3/BQ3*100</f>
        <v>0.245175304241277</v>
      </c>
      <c r="BL3" s="3">
        <v>2690208</v>
      </c>
      <c r="BM3" s="3">
        <v>2812</v>
      </c>
      <c r="BN3" s="3">
        <v>147</v>
      </c>
      <c r="BO3" s="3">
        <v>8</v>
      </c>
      <c r="BP3" s="3">
        <v>0</v>
      </c>
      <c r="BQ3" s="3">
        <v>2693175</v>
      </c>
      <c r="BR3" s="3">
        <v>209993898.779338</v>
      </c>
      <c r="BS3" s="3">
        <v>88453.0257752275</v>
      </c>
      <c r="BT3" s="6">
        <v>778757245000</v>
      </c>
      <c r="BU3" s="3">
        <v>8804190</v>
      </c>
      <c r="BV3" s="3" t="s">
        <v>79</v>
      </c>
      <c r="BW3" s="3">
        <v>1</v>
      </c>
      <c r="BX3" s="3" t="s">
        <v>80</v>
      </c>
    </row>
    <row r="4" s="1" customFormat="1" hidden="1" spans="1:76">
      <c r="A4" s="3" t="s">
        <v>82</v>
      </c>
      <c r="B4" s="3" t="s">
        <v>83</v>
      </c>
      <c r="C4" s="3" t="s">
        <v>84</v>
      </c>
      <c r="D4" s="3">
        <v>5723</v>
      </c>
      <c r="E4" s="3">
        <v>4555</v>
      </c>
      <c r="F4" s="3">
        <v>3</v>
      </c>
      <c r="G4" s="3">
        <v>18</v>
      </c>
      <c r="H4" s="3">
        <v>5</v>
      </c>
      <c r="I4" s="3">
        <v>32</v>
      </c>
      <c r="J4" s="3">
        <v>150</v>
      </c>
      <c r="K4" s="3">
        <v>0</v>
      </c>
      <c r="L4" s="3">
        <v>86</v>
      </c>
      <c r="M4" s="3">
        <v>73</v>
      </c>
      <c r="N4" s="3">
        <v>20</v>
      </c>
      <c r="O4" s="3">
        <v>177</v>
      </c>
      <c r="P4" s="3">
        <v>429904.547528949</v>
      </c>
      <c r="Q4" s="3">
        <v>1142345.52839992</v>
      </c>
      <c r="R4" s="3">
        <v>717.087540953566</v>
      </c>
      <c r="S4" s="3">
        <v>68500.836507104</v>
      </c>
      <c r="T4" s="3">
        <v>517.955418385915</v>
      </c>
      <c r="U4" s="3">
        <v>4447.54992061455</v>
      </c>
      <c r="V4" s="3">
        <v>22660.2410047128</v>
      </c>
      <c r="W4" s="3">
        <v>0</v>
      </c>
      <c r="X4" s="3">
        <v>5923.81864396232</v>
      </c>
      <c r="Y4" s="3">
        <v>36970.0496937844</v>
      </c>
      <c r="Z4" s="3">
        <v>4689.16945467098</v>
      </c>
      <c r="AA4" s="3">
        <v>1275741.31404936</v>
      </c>
      <c r="AB4" s="3">
        <v>0.523232449802784</v>
      </c>
      <c r="AC4" s="3">
        <v>1.39033711734742</v>
      </c>
      <c r="AD4" s="3">
        <v>0.000872759948534675</v>
      </c>
      <c r="AE4" s="3">
        <v>0.083371671002709</v>
      </c>
      <c r="AF4" s="3">
        <v>0.000630398268658553</v>
      </c>
      <c r="AG4" s="3">
        <v>0.00541306774715293</v>
      </c>
      <c r="AH4" s="3">
        <v>0.0275795487211472</v>
      </c>
      <c r="AI4" s="3">
        <v>0</v>
      </c>
      <c r="AJ4" s="3">
        <v>0.00720981938684679</v>
      </c>
      <c r="AK4" s="3">
        <v>0.0449958712504823</v>
      </c>
      <c r="AL4" s="3">
        <v>0.00570714042317188</v>
      </c>
      <c r="AM4" s="3">
        <v>1.55269177053709</v>
      </c>
      <c r="AN4" s="3">
        <v>14.366459947323</v>
      </c>
      <c r="AO4" s="3">
        <v>38.1746631295076</v>
      </c>
      <c r="AP4" s="3">
        <v>0.0239634809518735</v>
      </c>
      <c r="AQ4" s="3">
        <v>2.28914657845336</v>
      </c>
      <c r="AR4" s="3">
        <v>0.0173089254708084</v>
      </c>
      <c r="AS4" s="3">
        <v>0.14862728986119</v>
      </c>
      <c r="AT4" s="3">
        <v>0.757255178299717</v>
      </c>
      <c r="AU4" s="3">
        <v>0</v>
      </c>
      <c r="AV4" s="3">
        <v>0.19796092824061</v>
      </c>
      <c r="AW4" s="3">
        <v>1.2354573619404</v>
      </c>
      <c r="AX4" s="3">
        <v>0.156701680742758</v>
      </c>
      <c r="AY4" s="3">
        <v>42.6324554992087</v>
      </c>
      <c r="AZ4" s="3">
        <f t="shared" si="0"/>
        <v>52.7854639365431</v>
      </c>
      <c r="BA4" s="3">
        <f t="shared" si="1"/>
        <v>42.012543811105</v>
      </c>
      <c r="BB4" s="3">
        <f t="shared" si="2"/>
        <v>0.0276701715550636</v>
      </c>
      <c r="BC4" s="3">
        <f t="shared" si="3"/>
        <v>0.166021029330382</v>
      </c>
      <c r="BD4" s="3">
        <f t="shared" si="4"/>
        <v>0.0461169525917727</v>
      </c>
      <c r="BE4" s="3">
        <f t="shared" si="5"/>
        <v>0.295148496587345</v>
      </c>
      <c r="BF4" s="3">
        <f t="shared" si="6"/>
        <v>1.38350857775318</v>
      </c>
      <c r="BG4" s="3">
        <f t="shared" si="7"/>
        <v>0</v>
      </c>
      <c r="BH4" s="3">
        <f t="shared" si="8"/>
        <v>0.793211584578491</v>
      </c>
      <c r="BI4" s="3">
        <f t="shared" si="9"/>
        <v>0.673307507839882</v>
      </c>
      <c r="BJ4" s="3">
        <f t="shared" si="10"/>
        <v>0.184467810367091</v>
      </c>
      <c r="BK4" s="3">
        <f t="shared" si="11"/>
        <v>1.63254012174875</v>
      </c>
      <c r="BL4" s="3">
        <v>10798</v>
      </c>
      <c r="BM4" s="3">
        <v>41</v>
      </c>
      <c r="BN4" s="3">
        <v>3</v>
      </c>
      <c r="BO4" s="3">
        <v>0</v>
      </c>
      <c r="BP4" s="3">
        <v>0</v>
      </c>
      <c r="BQ4" s="3">
        <v>10842</v>
      </c>
      <c r="BR4" s="3">
        <v>2992418.09816241</v>
      </c>
      <c r="BS4" s="2">
        <v>7279.67460560576</v>
      </c>
      <c r="BT4" s="3">
        <v>95057991</v>
      </c>
      <c r="BU4" s="2">
        <v>13058</v>
      </c>
      <c r="BV4" s="3" t="s">
        <v>85</v>
      </c>
      <c r="BW4" s="3">
        <v>0.21</v>
      </c>
      <c r="BX4" s="3" t="s">
        <v>86</v>
      </c>
    </row>
    <row r="5" s="1" customFormat="1" hidden="1" spans="1:76">
      <c r="A5" s="3" t="s">
        <v>82</v>
      </c>
      <c r="B5" s="3" t="s">
        <v>83</v>
      </c>
      <c r="C5" s="3" t="s">
        <v>87</v>
      </c>
      <c r="D5" s="3">
        <v>3615719</v>
      </c>
      <c r="E5" s="3">
        <v>862603</v>
      </c>
      <c r="F5" s="3">
        <v>713</v>
      </c>
      <c r="G5" s="3">
        <v>5451</v>
      </c>
      <c r="H5" s="3">
        <v>158</v>
      </c>
      <c r="I5" s="3">
        <v>4456</v>
      </c>
      <c r="J5" s="3">
        <v>35975</v>
      </c>
      <c r="K5" s="3">
        <v>277</v>
      </c>
      <c r="L5" s="3">
        <v>11294</v>
      </c>
      <c r="M5" s="3">
        <v>2742</v>
      </c>
      <c r="N5" s="3">
        <v>997</v>
      </c>
      <c r="O5" s="3">
        <v>29402</v>
      </c>
      <c r="P5" s="3">
        <v>233343007.111398</v>
      </c>
      <c r="Q5" s="3">
        <v>98937210.2246252</v>
      </c>
      <c r="R5" s="3">
        <v>94032.1204310368</v>
      </c>
      <c r="S5" s="3">
        <v>4702605.89450645</v>
      </c>
      <c r="T5" s="3">
        <v>59454.9075597873</v>
      </c>
      <c r="U5" s="3">
        <v>567288.430936485</v>
      </c>
      <c r="V5" s="3">
        <v>6145782.68960176</v>
      </c>
      <c r="W5" s="3">
        <v>107182.567539563</v>
      </c>
      <c r="X5" s="3">
        <v>1011754.20227634</v>
      </c>
      <c r="Y5" s="3">
        <v>1215942.36812157</v>
      </c>
      <c r="Z5" s="3">
        <v>170047.164032776</v>
      </c>
      <c r="AA5" s="3">
        <v>15702315.6278413</v>
      </c>
      <c r="AB5" s="3">
        <v>15.3409097003686</v>
      </c>
      <c r="AC5" s="3">
        <v>6.50453093431579</v>
      </c>
      <c r="AD5" s="3">
        <v>0.00618205056292109</v>
      </c>
      <c r="AE5" s="3">
        <v>0.309168263823752</v>
      </c>
      <c r="AF5" s="3">
        <v>0.003908805236589</v>
      </c>
      <c r="AG5" s="3">
        <v>0.0372958277207155</v>
      </c>
      <c r="AH5" s="3">
        <v>0.404048522586574</v>
      </c>
      <c r="AI5" s="3">
        <v>0.00704661395442254</v>
      </c>
      <c r="AJ5" s="3">
        <v>0.066516798802888</v>
      </c>
      <c r="AK5" s="3">
        <v>0.0799409517393426</v>
      </c>
      <c r="AL5" s="3">
        <v>0.0111795858831338</v>
      </c>
      <c r="AM5" s="3">
        <v>1.03233351243476</v>
      </c>
      <c r="AN5" s="3">
        <v>64.4493131982685</v>
      </c>
      <c r="AO5" s="3">
        <v>27.3264467089244</v>
      </c>
      <c r="AP5" s="3">
        <v>0.0259716614411504</v>
      </c>
      <c r="AQ5" s="3">
        <v>1.29885923685889</v>
      </c>
      <c r="AR5" s="3">
        <v>0.0164214390048788</v>
      </c>
      <c r="AS5" s="3">
        <v>0.156685002956722</v>
      </c>
      <c r="AT5" s="3">
        <v>1.69746451078153</v>
      </c>
      <c r="AU5" s="3">
        <v>0.0296038135029865</v>
      </c>
      <c r="AV5" s="3">
        <v>0.279446400684474</v>
      </c>
      <c r="AW5" s="3">
        <v>0.335843149894348</v>
      </c>
      <c r="AX5" s="3">
        <v>0.0469670082206221</v>
      </c>
      <c r="AY5" s="3">
        <v>4.33697786946612</v>
      </c>
      <c r="AZ5" s="3">
        <f t="shared" si="0"/>
        <v>79.1222654360039</v>
      </c>
      <c r="BA5" s="3">
        <f t="shared" si="1"/>
        <v>18.8762189572512</v>
      </c>
      <c r="BB5" s="3">
        <f t="shared" si="2"/>
        <v>0.0156024777522453</v>
      </c>
      <c r="BC5" s="3">
        <f t="shared" si="3"/>
        <v>0.119283458944585</v>
      </c>
      <c r="BD5" s="3">
        <f t="shared" si="4"/>
        <v>0.00345749156361117</v>
      </c>
      <c r="BE5" s="3">
        <f t="shared" si="5"/>
        <v>0.097510015237034</v>
      </c>
      <c r="BF5" s="3">
        <f t="shared" si="6"/>
        <v>0.787235816461467</v>
      </c>
      <c r="BG5" s="3">
        <f t="shared" si="7"/>
        <v>0.00606155166531832</v>
      </c>
      <c r="BH5" s="3">
        <f t="shared" si="8"/>
        <v>0.247144998224206</v>
      </c>
      <c r="BI5" s="3">
        <f t="shared" si="9"/>
        <v>0.0600027966292521</v>
      </c>
      <c r="BJ5" s="3">
        <f t="shared" si="10"/>
        <v>0.0218172094235464</v>
      </c>
      <c r="BK5" s="3">
        <f t="shared" si="11"/>
        <v>0.643399790843643</v>
      </c>
      <c r="BL5" s="3">
        <v>4555679</v>
      </c>
      <c r="BM5" s="3">
        <v>13298</v>
      </c>
      <c r="BN5" s="3">
        <v>796</v>
      </c>
      <c r="BO5" s="3">
        <v>13</v>
      </c>
      <c r="BP5" s="3">
        <v>1</v>
      </c>
      <c r="BQ5" s="3">
        <v>4569787</v>
      </c>
      <c r="BR5" s="3">
        <v>362056623.308854</v>
      </c>
      <c r="BS5" s="2">
        <v>9686.56056587091</v>
      </c>
      <c r="BT5" s="6">
        <v>219110000000</v>
      </c>
      <c r="BU5" s="9">
        <v>22620000</v>
      </c>
      <c r="BV5" s="3" t="s">
        <v>85</v>
      </c>
      <c r="BW5" s="3">
        <v>0.21</v>
      </c>
      <c r="BX5" s="3" t="s">
        <v>86</v>
      </c>
    </row>
    <row r="6" s="1" customFormat="1" hidden="1" spans="1:76">
      <c r="A6" s="3" t="s">
        <v>82</v>
      </c>
      <c r="B6" s="3" t="s">
        <v>83</v>
      </c>
      <c r="C6" s="3" t="s">
        <v>88</v>
      </c>
      <c r="D6" s="3">
        <v>288352</v>
      </c>
      <c r="E6" s="3">
        <v>206680</v>
      </c>
      <c r="F6" s="3">
        <v>20</v>
      </c>
      <c r="G6" s="3">
        <v>673</v>
      </c>
      <c r="H6" s="3">
        <v>299</v>
      </c>
      <c r="I6" s="3">
        <v>447</v>
      </c>
      <c r="J6" s="3">
        <v>4034</v>
      </c>
      <c r="K6" s="3">
        <v>59</v>
      </c>
      <c r="L6" s="3">
        <v>2883</v>
      </c>
      <c r="M6" s="3">
        <v>735</v>
      </c>
      <c r="N6" s="3">
        <v>334</v>
      </c>
      <c r="O6" s="3">
        <v>5098</v>
      </c>
      <c r="P6" s="3">
        <v>22987754.6586012</v>
      </c>
      <c r="Q6" s="3">
        <v>35292814.804099</v>
      </c>
      <c r="R6" s="3">
        <v>12893.4207934683</v>
      </c>
      <c r="S6" s="3">
        <v>1145548.64336725</v>
      </c>
      <c r="T6" s="3">
        <v>74721.7600145123</v>
      </c>
      <c r="U6" s="3">
        <v>109064.770082722</v>
      </c>
      <c r="V6" s="3">
        <v>731013.390712452</v>
      </c>
      <c r="W6" s="3">
        <v>24806.1701173984</v>
      </c>
      <c r="X6" s="3">
        <v>234576.871079887</v>
      </c>
      <c r="Y6" s="3">
        <v>1083221.5767264</v>
      </c>
      <c r="Z6" s="3">
        <v>91927.3256325825</v>
      </c>
      <c r="AA6" s="3">
        <v>3555680.16784579</v>
      </c>
      <c r="AB6" s="3">
        <v>2.79796383958215</v>
      </c>
      <c r="AC6" s="3">
        <v>4.2956792033619</v>
      </c>
      <c r="AD6" s="3">
        <v>0.00156932791759821</v>
      </c>
      <c r="AE6" s="3">
        <v>0.139430915642937</v>
      </c>
      <c r="AF6" s="3">
        <v>0.00909478918909181</v>
      </c>
      <c r="AG6" s="3">
        <v>0.0132748625255411</v>
      </c>
      <c r="AH6" s="3">
        <v>0.0889755899973678</v>
      </c>
      <c r="AI6" s="3">
        <v>0.00301929301133525</v>
      </c>
      <c r="AJ6" s="3">
        <v>0.0285516185739467</v>
      </c>
      <c r="AK6" s="3">
        <v>0.131844751562181</v>
      </c>
      <c r="AL6" s="3">
        <v>0.0111889715550458</v>
      </c>
      <c r="AM6" s="3">
        <v>0.432781047235925</v>
      </c>
      <c r="AN6" s="3">
        <v>35.1795824721738</v>
      </c>
      <c r="AO6" s="3">
        <v>54.0107769338578</v>
      </c>
      <c r="AP6" s="3">
        <v>0.0197315991443534</v>
      </c>
      <c r="AQ6" s="3">
        <v>1.75310392744888</v>
      </c>
      <c r="AR6" s="3">
        <v>0.114351329998772</v>
      </c>
      <c r="AS6" s="3">
        <v>0.166908562011218</v>
      </c>
      <c r="AT6" s="3">
        <v>1.11871499625606</v>
      </c>
      <c r="AU6" s="3">
        <v>0.0379624160960526</v>
      </c>
      <c r="AV6" s="3">
        <v>0.358987491591819</v>
      </c>
      <c r="AW6" s="3">
        <v>1.6577209631836</v>
      </c>
      <c r="AX6" s="3">
        <v>0.140682071022878</v>
      </c>
      <c r="AY6" s="3">
        <v>5.44147723721251</v>
      </c>
      <c r="AZ6" s="3">
        <f t="shared" si="0"/>
        <v>56.5824329786858</v>
      </c>
      <c r="BA6" s="3">
        <f t="shared" si="1"/>
        <v>40.5561856620893</v>
      </c>
      <c r="BB6" s="3">
        <f t="shared" si="2"/>
        <v>0.00392453896478511</v>
      </c>
      <c r="BC6" s="3">
        <f t="shared" si="3"/>
        <v>0.132060736165019</v>
      </c>
      <c r="BD6" s="3">
        <f t="shared" si="4"/>
        <v>0.0586718575235374</v>
      </c>
      <c r="BE6" s="3">
        <f t="shared" si="5"/>
        <v>0.0877134458629473</v>
      </c>
      <c r="BF6" s="3">
        <f t="shared" si="6"/>
        <v>0.791579509197157</v>
      </c>
      <c r="BG6" s="3">
        <f t="shared" si="7"/>
        <v>0.0115773899461161</v>
      </c>
      <c r="BH6" s="3">
        <f t="shared" si="8"/>
        <v>0.565722291773774</v>
      </c>
      <c r="BI6" s="3">
        <f t="shared" si="9"/>
        <v>0.144226806955853</v>
      </c>
      <c r="BJ6" s="3">
        <f t="shared" si="10"/>
        <v>0.0655398007119114</v>
      </c>
      <c r="BK6" s="3">
        <f t="shared" si="11"/>
        <v>1.00036498212373</v>
      </c>
      <c r="BL6" s="3">
        <v>505607</v>
      </c>
      <c r="BM6" s="3">
        <v>3797</v>
      </c>
      <c r="BN6" s="3">
        <v>208</v>
      </c>
      <c r="BO6" s="3">
        <v>2</v>
      </c>
      <c r="BP6" s="3">
        <v>0</v>
      </c>
      <c r="BQ6" s="3">
        <v>509614</v>
      </c>
      <c r="BR6" s="3">
        <v>65344023.5590741</v>
      </c>
      <c r="BS6" s="2">
        <v>6543.91581101478</v>
      </c>
      <c r="BT6" s="3">
        <v>6945542100</v>
      </c>
      <c r="BU6" s="3">
        <v>1061374</v>
      </c>
      <c r="BV6" s="3" t="s">
        <v>85</v>
      </c>
      <c r="BW6" s="3">
        <v>0.21</v>
      </c>
      <c r="BX6" s="3" t="s">
        <v>86</v>
      </c>
    </row>
    <row r="7" s="1" customFormat="1" hidden="1" spans="1:76">
      <c r="A7" s="3" t="s">
        <v>82</v>
      </c>
      <c r="B7" s="3" t="s">
        <v>83</v>
      </c>
      <c r="C7" s="3" t="s">
        <v>89</v>
      </c>
      <c r="D7" s="3">
        <v>280492</v>
      </c>
      <c r="E7" s="3">
        <v>56939</v>
      </c>
      <c r="F7" s="3">
        <v>71</v>
      </c>
      <c r="G7" s="3">
        <v>315</v>
      </c>
      <c r="H7" s="3">
        <v>23</v>
      </c>
      <c r="I7" s="3">
        <v>216</v>
      </c>
      <c r="J7" s="3">
        <v>1643</v>
      </c>
      <c r="K7" s="3">
        <v>32</v>
      </c>
      <c r="L7" s="3">
        <v>987</v>
      </c>
      <c r="M7" s="3">
        <v>225</v>
      </c>
      <c r="N7" s="3">
        <v>173</v>
      </c>
      <c r="O7" s="3">
        <v>2881</v>
      </c>
      <c r="P7" s="3">
        <v>21633767.0431687</v>
      </c>
      <c r="Q7" s="3">
        <v>6802763.60742316</v>
      </c>
      <c r="R7" s="3">
        <v>9700.15462799385</v>
      </c>
      <c r="S7" s="3">
        <v>296494.93317169</v>
      </c>
      <c r="T7" s="3">
        <v>4611.35618502029</v>
      </c>
      <c r="U7" s="3">
        <v>30190.5916445387</v>
      </c>
      <c r="V7" s="3">
        <v>312717.460212526</v>
      </c>
      <c r="W7" s="3">
        <v>17119.0958911653</v>
      </c>
      <c r="X7" s="3">
        <v>79988.2028605077</v>
      </c>
      <c r="Y7" s="3">
        <v>106935.096647892</v>
      </c>
      <c r="Z7" s="3">
        <v>38280.3841084339</v>
      </c>
      <c r="AA7" s="3">
        <v>1683736.59737229</v>
      </c>
      <c r="AB7" s="3">
        <v>69.4539026786295</v>
      </c>
      <c r="AC7" s="3">
        <v>18.5315504788861</v>
      </c>
      <c r="AD7" s="3">
        <v>0.124123121007253</v>
      </c>
      <c r="AE7" s="3">
        <v>1.46900268748602</v>
      </c>
      <c r="AF7" s="3">
        <v>0.008152631531971</v>
      </c>
      <c r="AG7" s="3">
        <v>0.165669451507161</v>
      </c>
      <c r="AH7" s="3">
        <v>1.53605254488892</v>
      </c>
      <c r="AI7" s="3">
        <v>0.11800654447915</v>
      </c>
      <c r="AJ7" s="3">
        <v>0.294186206170495</v>
      </c>
      <c r="AK7" s="3">
        <v>0.618477535503036</v>
      </c>
      <c r="AL7" s="3">
        <v>0.0951499816772812</v>
      </c>
      <c r="AM7" s="3">
        <v>10.7394781946857</v>
      </c>
      <c r="AN7" s="3">
        <v>273.341407404614</v>
      </c>
      <c r="AO7" s="3">
        <v>74.5016196180201</v>
      </c>
      <c r="AP7" s="3">
        <v>0.358375453705473</v>
      </c>
      <c r="AQ7" s="3">
        <v>4.4977694089039</v>
      </c>
      <c r="AR7" s="3">
        <v>0.0437121510806835</v>
      </c>
      <c r="AS7" s="3">
        <v>0.642979318654421</v>
      </c>
      <c r="AT7" s="3">
        <v>5.85710385507668</v>
      </c>
      <c r="AU7" s="3">
        <v>0.451776043491365</v>
      </c>
      <c r="AV7" s="3">
        <v>1.25651328362966</v>
      </c>
      <c r="AW7" s="3">
        <v>2.23903810594033</v>
      </c>
      <c r="AX7" s="3">
        <v>0.461304193687494</v>
      </c>
      <c r="AY7" s="3">
        <v>36.3484011631981</v>
      </c>
      <c r="AZ7" s="3">
        <f t="shared" si="0"/>
        <v>81.539083189679</v>
      </c>
      <c r="BA7" s="3">
        <f t="shared" si="1"/>
        <v>16.5521792341212</v>
      </c>
      <c r="BB7" s="3">
        <f t="shared" si="2"/>
        <v>0.0206397148812344</v>
      </c>
      <c r="BC7" s="3">
        <f t="shared" si="3"/>
        <v>0.0915705660223781</v>
      </c>
      <c r="BD7" s="3">
        <f t="shared" si="4"/>
        <v>0.00668610482068158</v>
      </c>
      <c r="BE7" s="3">
        <f t="shared" si="5"/>
        <v>0.0627912452724878</v>
      </c>
      <c r="BF7" s="3">
        <f t="shared" si="6"/>
        <v>0.47762044436434</v>
      </c>
      <c r="BG7" s="3">
        <f t="shared" si="7"/>
        <v>0.00930240670703524</v>
      </c>
      <c r="BH7" s="3">
        <f t="shared" si="8"/>
        <v>0.286921106870118</v>
      </c>
      <c r="BI7" s="3">
        <f t="shared" si="9"/>
        <v>0.0654075471588415</v>
      </c>
      <c r="BJ7" s="3">
        <f t="shared" si="10"/>
        <v>0.0502911362599092</v>
      </c>
      <c r="BK7" s="3">
        <f t="shared" si="11"/>
        <v>0.837507303842766</v>
      </c>
      <c r="BL7" s="3">
        <v>343109</v>
      </c>
      <c r="BM7" s="3">
        <v>855</v>
      </c>
      <c r="BN7" s="3">
        <v>32</v>
      </c>
      <c r="BO7" s="3">
        <v>1</v>
      </c>
      <c r="BP7" s="3">
        <v>0</v>
      </c>
      <c r="BQ7" s="3">
        <v>343997</v>
      </c>
      <c r="BR7" s="3">
        <v>31016304.5233137</v>
      </c>
      <c r="BS7" s="2">
        <v>5063.37412587413</v>
      </c>
      <c r="BT7" s="6">
        <v>69510000000</v>
      </c>
      <c r="BU7" s="7">
        <v>13728000</v>
      </c>
      <c r="BV7" s="3" t="s">
        <v>85</v>
      </c>
      <c r="BW7" s="3">
        <v>0.21</v>
      </c>
      <c r="BX7" s="3" t="s">
        <v>86</v>
      </c>
    </row>
    <row r="8" s="1" customFormat="1" hidden="1" spans="1:76">
      <c r="A8" s="3" t="s">
        <v>90</v>
      </c>
      <c r="B8" s="3" t="s">
        <v>91</v>
      </c>
      <c r="C8" s="3" t="s">
        <v>92</v>
      </c>
      <c r="D8" s="3">
        <v>117063</v>
      </c>
      <c r="E8" s="3">
        <v>42351</v>
      </c>
      <c r="F8" s="3">
        <v>442</v>
      </c>
      <c r="G8" s="3">
        <v>1535</v>
      </c>
      <c r="H8" s="3">
        <v>23</v>
      </c>
      <c r="I8" s="3">
        <v>586</v>
      </c>
      <c r="J8" s="3">
        <v>2407</v>
      </c>
      <c r="K8" s="3">
        <v>542</v>
      </c>
      <c r="L8" s="3">
        <v>1131</v>
      </c>
      <c r="M8" s="3">
        <v>979</v>
      </c>
      <c r="N8" s="3">
        <v>276</v>
      </c>
      <c r="O8" s="3">
        <v>3823</v>
      </c>
      <c r="P8" s="3">
        <v>25550432.6051508</v>
      </c>
      <c r="Q8" s="3">
        <v>9602548.54904926</v>
      </c>
      <c r="R8" s="3">
        <v>144112.376068752</v>
      </c>
      <c r="S8" s="3">
        <v>2227667.68248358</v>
      </c>
      <c r="T8" s="3">
        <v>9917.96060253533</v>
      </c>
      <c r="U8" s="3">
        <v>150761.132595056</v>
      </c>
      <c r="V8" s="3">
        <v>768488.649788266</v>
      </c>
      <c r="W8" s="3">
        <v>377005.973238849</v>
      </c>
      <c r="X8" s="3">
        <v>65663.545734167</v>
      </c>
      <c r="Y8" s="3">
        <v>344211.08635617</v>
      </c>
      <c r="Z8" s="3">
        <v>48955.8206286892</v>
      </c>
      <c r="AA8" s="3">
        <v>2558836.46947733</v>
      </c>
      <c r="AB8" s="3">
        <v>8.58071523258014</v>
      </c>
      <c r="AC8" s="3">
        <v>3.2248665171253</v>
      </c>
      <c r="AD8" s="3">
        <v>0.0483978991528767</v>
      </c>
      <c r="AE8" s="3">
        <v>0.748127529252086</v>
      </c>
      <c r="AF8" s="3">
        <v>0.00333079274756188</v>
      </c>
      <c r="AG8" s="3">
        <v>0.0506307805793726</v>
      </c>
      <c r="AH8" s="3">
        <v>0.258084955554677</v>
      </c>
      <c r="AI8" s="3">
        <v>0.126611590000717</v>
      </c>
      <c r="AJ8" s="3">
        <v>0.0220520801277081</v>
      </c>
      <c r="AK8" s="3">
        <v>0.115597937520789</v>
      </c>
      <c r="AL8" s="3">
        <v>0.0164410506187426</v>
      </c>
      <c r="AM8" s="3">
        <v>0.859345413466676</v>
      </c>
      <c r="AN8" s="3">
        <v>61.0544474006929</v>
      </c>
      <c r="AO8" s="3">
        <v>22.9459244139115</v>
      </c>
      <c r="AP8" s="3">
        <v>0.344366047356269</v>
      </c>
      <c r="AQ8" s="3">
        <v>5.32315915930907</v>
      </c>
      <c r="AR8" s="3">
        <v>0.0236996223620718</v>
      </c>
      <c r="AS8" s="3">
        <v>0.36025369050848</v>
      </c>
      <c r="AT8" s="3">
        <v>1.8363544199666</v>
      </c>
      <c r="AU8" s="3">
        <v>0.900880690302603</v>
      </c>
      <c r="AV8" s="3">
        <v>0.156907382396395</v>
      </c>
      <c r="AW8" s="3">
        <v>0.822515140602026</v>
      </c>
      <c r="AX8" s="3">
        <v>0.116983169002372</v>
      </c>
      <c r="AY8" s="3">
        <v>6.11450886358707</v>
      </c>
      <c r="AZ8" s="3">
        <f t="shared" ref="AZ3:AZ27" si="12">D8/BQ8*100</f>
        <v>68.3946996342561</v>
      </c>
      <c r="BA8" s="3">
        <f t="shared" si="1"/>
        <v>24.7438039706003</v>
      </c>
      <c r="BB8" s="3">
        <f t="shared" si="2"/>
        <v>0.258240923591068</v>
      </c>
      <c r="BC8" s="3">
        <f t="shared" si="3"/>
        <v>0.896832166769885</v>
      </c>
      <c r="BD8" s="3">
        <f t="shared" si="4"/>
        <v>0.0134378761144673</v>
      </c>
      <c r="BE8" s="3">
        <f t="shared" si="5"/>
        <v>0.342373713177298</v>
      </c>
      <c r="BF8" s="3">
        <f t="shared" si="6"/>
        <v>1.40630294815317</v>
      </c>
      <c r="BG8" s="3">
        <f t="shared" si="7"/>
        <v>0.316666471914839</v>
      </c>
      <c r="BH8" s="3">
        <f t="shared" si="8"/>
        <v>0.66079295154185</v>
      </c>
      <c r="BI8" s="3">
        <f t="shared" si="9"/>
        <v>0.571986118089718</v>
      </c>
      <c r="BJ8" s="3">
        <f t="shared" si="10"/>
        <v>0.161254513373608</v>
      </c>
      <c r="BK8" s="3">
        <f t="shared" si="11"/>
        <v>2.23360871241777</v>
      </c>
      <c r="BL8" s="3">
        <v>163831</v>
      </c>
      <c r="BM8" s="3">
        <v>6424</v>
      </c>
      <c r="BN8" s="3">
        <v>890</v>
      </c>
      <c r="BO8" s="3">
        <v>13</v>
      </c>
      <c r="BP8" s="3">
        <v>0</v>
      </c>
      <c r="BQ8" s="3">
        <v>171158</v>
      </c>
      <c r="BR8" s="3">
        <v>41848601.8511745</v>
      </c>
      <c r="BS8" s="2">
        <v>26865.8535506658</v>
      </c>
      <c r="BT8" s="3">
        <v>17616155100</v>
      </c>
      <c r="BU8" s="3">
        <v>655708</v>
      </c>
      <c r="BV8" s="3" t="s">
        <v>93</v>
      </c>
      <c r="BW8" s="3">
        <v>0.155</v>
      </c>
      <c r="BX8" s="3" t="s">
        <v>94</v>
      </c>
    </row>
    <row r="9" s="1" customFormat="1" hidden="1" spans="1:76">
      <c r="A9" s="3" t="s">
        <v>90</v>
      </c>
      <c r="B9" s="3" t="s">
        <v>91</v>
      </c>
      <c r="C9" s="3" t="s">
        <v>95</v>
      </c>
      <c r="D9" s="3">
        <v>350902</v>
      </c>
      <c r="E9" s="3">
        <v>97636</v>
      </c>
      <c r="F9" s="3">
        <v>1924</v>
      </c>
      <c r="G9" s="3">
        <v>1680</v>
      </c>
      <c r="H9" s="3">
        <v>55</v>
      </c>
      <c r="I9" s="3">
        <v>1366</v>
      </c>
      <c r="J9" s="3">
        <v>9563</v>
      </c>
      <c r="K9" s="3">
        <v>649</v>
      </c>
      <c r="L9" s="3">
        <v>2705</v>
      </c>
      <c r="M9" s="3">
        <v>2187</v>
      </c>
      <c r="N9" s="3">
        <v>715</v>
      </c>
      <c r="O9" s="3">
        <v>10750</v>
      </c>
      <c r="P9" s="3">
        <v>74993527.6583912</v>
      </c>
      <c r="Q9" s="3">
        <v>21127086.0008947</v>
      </c>
      <c r="R9" s="3">
        <v>417869.0850834</v>
      </c>
      <c r="S9" s="3">
        <v>1943221.99023567</v>
      </c>
      <c r="T9" s="3">
        <v>28932.1897367433</v>
      </c>
      <c r="U9" s="3">
        <v>276918.028153818</v>
      </c>
      <c r="V9" s="3">
        <v>2789620.3975638</v>
      </c>
      <c r="W9" s="3">
        <v>339771.82916871</v>
      </c>
      <c r="X9" s="3">
        <v>179326.041948438</v>
      </c>
      <c r="Y9" s="3">
        <v>852863.983921204</v>
      </c>
      <c r="Z9" s="3">
        <v>128008.596754414</v>
      </c>
      <c r="AA9" s="3">
        <v>9506533.1504668</v>
      </c>
      <c r="AB9" s="3">
        <v>16.1332200354762</v>
      </c>
      <c r="AC9" s="3">
        <v>4.54503125541028</v>
      </c>
      <c r="AD9" s="3">
        <v>0.0898954097263257</v>
      </c>
      <c r="AE9" s="3">
        <v>0.418041782072911</v>
      </c>
      <c r="AF9" s="3">
        <v>0.00622412890426016</v>
      </c>
      <c r="AG9" s="3">
        <v>0.05957286741259</v>
      </c>
      <c r="AH9" s="3">
        <v>0.600125918790721</v>
      </c>
      <c r="AI9" s="3">
        <v>0.0730944903246151</v>
      </c>
      <c r="AJ9" s="3">
        <v>0.0385780824449783</v>
      </c>
      <c r="AK9" s="3">
        <v>0.18347506434969</v>
      </c>
      <c r="AL9" s="3">
        <v>0.0275382545981676</v>
      </c>
      <c r="AM9" s="3">
        <v>2.04512303767949</v>
      </c>
      <c r="AN9" s="3">
        <v>66.6113670793744</v>
      </c>
      <c r="AO9" s="3">
        <v>18.7656738503305</v>
      </c>
      <c r="AP9" s="3">
        <v>0.371163110827448</v>
      </c>
      <c r="AQ9" s="3">
        <v>1.72602459638818</v>
      </c>
      <c r="AR9" s="3">
        <v>0.0256983871960673</v>
      </c>
      <c r="AS9" s="3">
        <v>0.245966405371338</v>
      </c>
      <c r="AT9" s="3">
        <v>2.47781954145</v>
      </c>
      <c r="AU9" s="3">
        <v>0.301794924744483</v>
      </c>
      <c r="AV9" s="3">
        <v>0.159282449833951</v>
      </c>
      <c r="AW9" s="3">
        <v>0.757537852606889</v>
      </c>
      <c r="AX9" s="3">
        <v>0.113700847179307</v>
      </c>
      <c r="AY9" s="3">
        <v>8.44397095470053</v>
      </c>
      <c r="AZ9" s="3">
        <f t="shared" si="12"/>
        <v>73.0844850999308</v>
      </c>
      <c r="BA9" s="3">
        <f t="shared" si="1"/>
        <v>20.3352411420193</v>
      </c>
      <c r="BB9" s="3">
        <f t="shared" si="2"/>
        <v>0.400723134471354</v>
      </c>
      <c r="BC9" s="3">
        <f t="shared" si="3"/>
        <v>0.349903776461473</v>
      </c>
      <c r="BD9" s="3">
        <f t="shared" si="4"/>
        <v>0.0114551831579649</v>
      </c>
      <c r="BE9" s="3">
        <f t="shared" si="5"/>
        <v>0.284505094432364</v>
      </c>
      <c r="BF9" s="3">
        <f t="shared" si="6"/>
        <v>1.99174393708397</v>
      </c>
      <c r="BG9" s="3">
        <f t="shared" si="7"/>
        <v>0.135171161263986</v>
      </c>
      <c r="BH9" s="3">
        <f t="shared" si="8"/>
        <v>0.563386735314455</v>
      </c>
      <c r="BI9" s="3">
        <f t="shared" si="9"/>
        <v>0.455499737572168</v>
      </c>
      <c r="BJ9" s="3">
        <f t="shared" si="10"/>
        <v>0.148917381053544</v>
      </c>
      <c r="BK9" s="3">
        <f t="shared" si="11"/>
        <v>2.23896761723859</v>
      </c>
      <c r="BL9" s="3">
        <v>461323</v>
      </c>
      <c r="BM9" s="3">
        <v>16419</v>
      </c>
      <c r="BN9" s="3">
        <v>2369</v>
      </c>
      <c r="BO9" s="3">
        <v>20</v>
      </c>
      <c r="BP9" s="3">
        <v>1</v>
      </c>
      <c r="BQ9" s="3">
        <v>480132</v>
      </c>
      <c r="BR9" s="3">
        <v>112583678.952315</v>
      </c>
      <c r="BS9" s="2">
        <v>34231.2264424471</v>
      </c>
      <c r="BT9" s="6">
        <v>118063500000</v>
      </c>
      <c r="BU9" s="3">
        <v>3449000</v>
      </c>
      <c r="BV9" s="3" t="s">
        <v>93</v>
      </c>
      <c r="BW9" s="3">
        <v>0.155</v>
      </c>
      <c r="BX9" s="3" t="s">
        <v>94</v>
      </c>
    </row>
    <row r="10" s="1" customFormat="1" hidden="1" spans="1:76">
      <c r="A10" s="3" t="s">
        <v>90</v>
      </c>
      <c r="B10" s="3" t="s">
        <v>91</v>
      </c>
      <c r="C10" s="3" t="s">
        <v>96</v>
      </c>
      <c r="D10" s="3">
        <v>76822</v>
      </c>
      <c r="E10" s="3">
        <v>24928</v>
      </c>
      <c r="F10" s="3">
        <v>226</v>
      </c>
      <c r="G10" s="3">
        <v>87</v>
      </c>
      <c r="H10" s="3">
        <v>24</v>
      </c>
      <c r="I10" s="3">
        <v>396</v>
      </c>
      <c r="J10" s="3">
        <v>1750</v>
      </c>
      <c r="K10" s="3">
        <v>286</v>
      </c>
      <c r="L10" s="3">
        <v>407</v>
      </c>
      <c r="M10" s="3">
        <v>184</v>
      </c>
      <c r="N10" s="3">
        <v>56</v>
      </c>
      <c r="O10" s="3">
        <v>2375</v>
      </c>
      <c r="P10" s="3">
        <v>12696694.5961559</v>
      </c>
      <c r="Q10" s="3">
        <v>3019272.89489742</v>
      </c>
      <c r="R10" s="3">
        <v>51602.800016488</v>
      </c>
      <c r="S10" s="3">
        <v>71055.8157162657</v>
      </c>
      <c r="T10" s="3">
        <v>9383.9461799219</v>
      </c>
      <c r="U10" s="3">
        <v>74347.2067384081</v>
      </c>
      <c r="V10" s="3">
        <v>604973.663253497</v>
      </c>
      <c r="W10" s="3">
        <v>203270.6407986</v>
      </c>
      <c r="X10" s="3">
        <v>30538.0807992</v>
      </c>
      <c r="Y10" s="3">
        <v>60113.2759656305</v>
      </c>
      <c r="Z10" s="3">
        <v>8676.91886967629</v>
      </c>
      <c r="AA10" s="3">
        <v>1193363.50683498</v>
      </c>
      <c r="AB10" s="3">
        <v>30.3032129846458</v>
      </c>
      <c r="AC10" s="3">
        <v>7.20610146994836</v>
      </c>
      <c r="AD10" s="3">
        <v>0.123160451538084</v>
      </c>
      <c r="AE10" s="3">
        <v>0.169588982482075</v>
      </c>
      <c r="AF10" s="3">
        <v>0.0223966732107364</v>
      </c>
      <c r="AG10" s="3">
        <v>0.177444548543334</v>
      </c>
      <c r="AH10" s="3">
        <v>1.44389121348343</v>
      </c>
      <c r="AI10" s="3">
        <v>0.485146230382697</v>
      </c>
      <c r="AJ10" s="3">
        <v>0.0728852662866016</v>
      </c>
      <c r="AK10" s="3">
        <v>0.143472412524029</v>
      </c>
      <c r="AL10" s="3">
        <v>0.0207092104615874</v>
      </c>
      <c r="AM10" s="3">
        <v>2.84820180889229</v>
      </c>
      <c r="AN10" s="3">
        <v>70.446029769662</v>
      </c>
      <c r="AO10" s="3">
        <v>16.7520598866002</v>
      </c>
      <c r="AP10" s="3">
        <v>0.286311713543148</v>
      </c>
      <c r="AQ10" s="3">
        <v>0.394244350082357</v>
      </c>
      <c r="AR10" s="3">
        <v>0.0520656574781147</v>
      </c>
      <c r="AS10" s="3">
        <v>0.412506223530872</v>
      </c>
      <c r="AT10" s="3">
        <v>3.35662107713613</v>
      </c>
      <c r="AU10" s="3">
        <v>1.12782185194341</v>
      </c>
      <c r="AV10" s="3">
        <v>0.1694367406254</v>
      </c>
      <c r="AW10" s="3">
        <v>0.333531030155583</v>
      </c>
      <c r="AX10" s="3">
        <v>0.0481428044419704</v>
      </c>
      <c r="AY10" s="3">
        <v>6.62122889480054</v>
      </c>
      <c r="AZ10" s="3">
        <f t="shared" si="12"/>
        <v>71.4350805739206</v>
      </c>
      <c r="BA10" s="3">
        <f t="shared" si="1"/>
        <v>23.179996466464</v>
      </c>
      <c r="BB10" s="3">
        <f t="shared" si="2"/>
        <v>0.210152406988962</v>
      </c>
      <c r="BC10" s="3">
        <f t="shared" si="3"/>
        <v>0.0808993779116802</v>
      </c>
      <c r="BD10" s="3">
        <f t="shared" si="4"/>
        <v>0.0223170697687394</v>
      </c>
      <c r="BE10" s="3">
        <f t="shared" si="5"/>
        <v>0.3682316511842</v>
      </c>
      <c r="BF10" s="3">
        <f t="shared" si="6"/>
        <v>1.62728633730391</v>
      </c>
      <c r="BG10" s="3">
        <f t="shared" si="7"/>
        <v>0.265945081410811</v>
      </c>
      <c r="BH10" s="3">
        <f t="shared" si="8"/>
        <v>0.378460308161538</v>
      </c>
      <c r="BI10" s="3">
        <f t="shared" si="9"/>
        <v>0.171097534893668</v>
      </c>
      <c r="BJ10" s="3">
        <f t="shared" si="10"/>
        <v>0.0520731627937252</v>
      </c>
      <c r="BK10" s="3">
        <f t="shared" si="11"/>
        <v>2.20846002919817</v>
      </c>
      <c r="BL10" s="3">
        <v>103552</v>
      </c>
      <c r="BM10" s="3">
        <v>3583</v>
      </c>
      <c r="BN10" s="3">
        <v>405</v>
      </c>
      <c r="BO10" s="3">
        <v>0</v>
      </c>
      <c r="BP10" s="3">
        <v>1</v>
      </c>
      <c r="BQ10" s="3">
        <v>107541</v>
      </c>
      <c r="BR10" s="3">
        <v>18023293.3462261</v>
      </c>
      <c r="BS10" s="2">
        <v>69905.4378531073</v>
      </c>
      <c r="BT10" s="3">
        <v>49493050000</v>
      </c>
      <c r="BU10" s="3">
        <v>708000</v>
      </c>
      <c r="BV10" s="3" t="s">
        <v>93</v>
      </c>
      <c r="BW10" s="3">
        <v>0.155</v>
      </c>
      <c r="BX10" s="3" t="s">
        <v>94</v>
      </c>
    </row>
    <row r="11" s="1" customFormat="1" hidden="1" spans="1:76">
      <c r="A11" s="3" t="s">
        <v>90</v>
      </c>
      <c r="B11" s="3" t="s">
        <v>91</v>
      </c>
      <c r="C11" s="3" t="s">
        <v>97</v>
      </c>
      <c r="D11" s="3">
        <v>257356</v>
      </c>
      <c r="E11" s="3">
        <v>77463</v>
      </c>
      <c r="F11" s="3">
        <v>1178</v>
      </c>
      <c r="G11" s="3">
        <v>1133</v>
      </c>
      <c r="H11" s="3">
        <v>25</v>
      </c>
      <c r="I11" s="3">
        <v>740</v>
      </c>
      <c r="J11" s="3">
        <v>4783</v>
      </c>
      <c r="K11" s="3">
        <v>517</v>
      </c>
      <c r="L11" s="3">
        <v>1480</v>
      </c>
      <c r="M11" s="3">
        <v>1431</v>
      </c>
      <c r="N11" s="3">
        <v>448</v>
      </c>
      <c r="O11" s="3">
        <v>6244</v>
      </c>
      <c r="P11" s="3">
        <v>46922433.2435083</v>
      </c>
      <c r="Q11" s="3">
        <v>14793292.9205611</v>
      </c>
      <c r="R11" s="3">
        <v>342216.993157686</v>
      </c>
      <c r="S11" s="3">
        <v>1233008.00801977</v>
      </c>
      <c r="T11" s="3">
        <v>13073.1762988301</v>
      </c>
      <c r="U11" s="3">
        <v>134030.567391396</v>
      </c>
      <c r="V11" s="3">
        <v>1433888.31008577</v>
      </c>
      <c r="W11" s="3">
        <v>291665.104160442</v>
      </c>
      <c r="X11" s="3">
        <v>93082.2837747394</v>
      </c>
      <c r="Y11" s="3">
        <v>510947.405951492</v>
      </c>
      <c r="Z11" s="3">
        <v>77252.2137195393</v>
      </c>
      <c r="AA11" s="3">
        <v>4485042.37521484</v>
      </c>
      <c r="AB11" s="3">
        <v>15.3455112551551</v>
      </c>
      <c r="AC11" s="3">
        <v>4.83799810285164</v>
      </c>
      <c r="AD11" s="3">
        <v>0.111918635867699</v>
      </c>
      <c r="AE11" s="3">
        <v>0.403242904445529</v>
      </c>
      <c r="AF11" s="3">
        <v>0.00427545121100639</v>
      </c>
      <c r="AG11" s="3">
        <v>0.0438333530097577</v>
      </c>
      <c r="AH11" s="3">
        <v>0.468938792812938</v>
      </c>
      <c r="AI11" s="3">
        <v>0.0953861475043874</v>
      </c>
      <c r="AJ11" s="3">
        <v>0.0304416274814227</v>
      </c>
      <c r="AK11" s="3">
        <v>0.167100225347024</v>
      </c>
      <c r="AL11" s="3">
        <v>0.0252645618134658</v>
      </c>
      <c r="AM11" s="3">
        <v>1.46678813290717</v>
      </c>
      <c r="AN11" s="3">
        <v>66.7175859660603</v>
      </c>
      <c r="AO11" s="3">
        <v>21.0341349312952</v>
      </c>
      <c r="AP11" s="3">
        <v>0.48658797257074</v>
      </c>
      <c r="AQ11" s="3">
        <v>1.75317672348717</v>
      </c>
      <c r="AR11" s="3">
        <v>0.0185883532305377</v>
      </c>
      <c r="AS11" s="3">
        <v>0.190574002324409</v>
      </c>
      <c r="AT11" s="3">
        <v>2.03880233783723</v>
      </c>
      <c r="AU11" s="3">
        <v>0.414709773449705</v>
      </c>
      <c r="AV11" s="3">
        <v>0.132350878681629</v>
      </c>
      <c r="AW11" s="3">
        <v>0.72650063358384</v>
      </c>
      <c r="AX11" s="3">
        <v>0.109842581759438</v>
      </c>
      <c r="AY11" s="3">
        <v>6.377145845718</v>
      </c>
      <c r="AZ11" s="3">
        <f t="shared" si="12"/>
        <v>72.9471255505984</v>
      </c>
      <c r="BA11" s="3">
        <f t="shared" si="1"/>
        <v>21.9567571244735</v>
      </c>
      <c r="BB11" s="3">
        <f t="shared" si="2"/>
        <v>0.333902119626528</v>
      </c>
      <c r="BC11" s="3">
        <f t="shared" si="3"/>
        <v>0.321146945277468</v>
      </c>
      <c r="BD11" s="3">
        <f t="shared" si="4"/>
        <v>0.00708620797170052</v>
      </c>
      <c r="BE11" s="3">
        <f t="shared" si="5"/>
        <v>0.209751755962335</v>
      </c>
      <c r="BF11" s="3">
        <f t="shared" si="6"/>
        <v>1.35573330914574</v>
      </c>
      <c r="BG11" s="3">
        <f t="shared" si="7"/>
        <v>0.146542780854767</v>
      </c>
      <c r="BH11" s="3">
        <f t="shared" si="8"/>
        <v>0.419503511924671</v>
      </c>
      <c r="BI11" s="3">
        <f t="shared" si="9"/>
        <v>0.405614544300138</v>
      </c>
      <c r="BJ11" s="3">
        <f t="shared" si="10"/>
        <v>0.126984846852873</v>
      </c>
      <c r="BK11" s="3">
        <f t="shared" si="11"/>
        <v>1.76985130301192</v>
      </c>
      <c r="BL11" s="3">
        <v>344369</v>
      </c>
      <c r="BM11" s="3">
        <v>7483</v>
      </c>
      <c r="BN11" s="3">
        <v>939</v>
      </c>
      <c r="BO11" s="3">
        <v>7</v>
      </c>
      <c r="BP11" s="3">
        <v>0</v>
      </c>
      <c r="BQ11" s="3">
        <v>352798</v>
      </c>
      <c r="BR11" s="3">
        <v>70329932.6018451</v>
      </c>
      <c r="BS11" s="2">
        <v>15459.2307692308</v>
      </c>
      <c r="BT11" s="3">
        <v>31150350000</v>
      </c>
      <c r="BU11" s="3">
        <v>2015000</v>
      </c>
      <c r="BV11" s="3" t="s">
        <v>93</v>
      </c>
      <c r="BW11" s="3">
        <v>0.155</v>
      </c>
      <c r="BX11" s="3" t="s">
        <v>94</v>
      </c>
    </row>
    <row r="12" s="1" customFormat="1" hidden="1" spans="1:76">
      <c r="A12" s="3" t="s">
        <v>90</v>
      </c>
      <c r="B12" s="3" t="s">
        <v>91</v>
      </c>
      <c r="C12" s="3" t="s">
        <v>98</v>
      </c>
      <c r="D12" s="3">
        <v>101253</v>
      </c>
      <c r="E12" s="3">
        <v>47335</v>
      </c>
      <c r="F12" s="3">
        <v>824</v>
      </c>
      <c r="G12" s="3">
        <v>257</v>
      </c>
      <c r="H12" s="3">
        <v>15</v>
      </c>
      <c r="I12" s="3">
        <v>406</v>
      </c>
      <c r="J12" s="3">
        <v>1839</v>
      </c>
      <c r="K12" s="3">
        <v>74</v>
      </c>
      <c r="L12" s="3">
        <v>1111</v>
      </c>
      <c r="M12" s="3">
        <v>95</v>
      </c>
      <c r="N12" s="3">
        <v>450</v>
      </c>
      <c r="O12" s="3">
        <v>3414</v>
      </c>
      <c r="P12" s="3">
        <v>14886906.7840073</v>
      </c>
      <c r="Q12" s="3">
        <v>8291079.225164</v>
      </c>
      <c r="R12" s="3">
        <v>164335.954835072</v>
      </c>
      <c r="S12" s="3">
        <v>327604.979422765</v>
      </c>
      <c r="T12" s="3">
        <v>6746.30884921984</v>
      </c>
      <c r="U12" s="3">
        <v>78403.7484023516</v>
      </c>
      <c r="V12" s="3">
        <v>398572.563419088</v>
      </c>
      <c r="W12" s="3">
        <v>36309.6497150101</v>
      </c>
      <c r="X12" s="3">
        <v>72598.9122389288</v>
      </c>
      <c r="Y12" s="3">
        <v>28014.6015349229</v>
      </c>
      <c r="Z12" s="3">
        <v>39023.8454804151</v>
      </c>
      <c r="AA12" s="3">
        <v>1554082.2949337</v>
      </c>
      <c r="AB12" s="3">
        <v>18.4667335323439</v>
      </c>
      <c r="AC12" s="3">
        <v>10.2848196047777</v>
      </c>
      <c r="AD12" s="3">
        <v>0.203853515827932</v>
      </c>
      <c r="AE12" s="3">
        <v>0.406383538678995</v>
      </c>
      <c r="AF12" s="3">
        <v>0.00836858117357684</v>
      </c>
      <c r="AG12" s="3">
        <v>0.097257351758162</v>
      </c>
      <c r="AH12" s="3">
        <v>0.494416565425842</v>
      </c>
      <c r="AI12" s="3">
        <v>0.0450409635573299</v>
      </c>
      <c r="AJ12" s="3">
        <v>0.0900566374536967</v>
      </c>
      <c r="AK12" s="3">
        <v>0.0347512205904306</v>
      </c>
      <c r="AL12" s="3">
        <v>0.0484078369234073</v>
      </c>
      <c r="AM12" s="3">
        <v>1.9277895700069</v>
      </c>
      <c r="AN12" s="3">
        <v>57.5146479753705</v>
      </c>
      <c r="AO12" s="3">
        <v>32.0320742172911</v>
      </c>
      <c r="AP12" s="3">
        <v>0.63490184557274</v>
      </c>
      <c r="AQ12" s="3">
        <v>1.26568167181114</v>
      </c>
      <c r="AR12" s="3">
        <v>0.0260639489603603</v>
      </c>
      <c r="AS12" s="3">
        <v>0.302908055698656</v>
      </c>
      <c r="AT12" s="3">
        <v>1.53986056407074</v>
      </c>
      <c r="AU12" s="3">
        <v>0.140280096582003</v>
      </c>
      <c r="AV12" s="3">
        <v>0.280481428506188</v>
      </c>
      <c r="AW12" s="3">
        <v>0.108232688551681</v>
      </c>
      <c r="AX12" s="3">
        <v>0.150766224845479</v>
      </c>
      <c r="AY12" s="3">
        <v>6.00410128273861</v>
      </c>
      <c r="AZ12" s="3">
        <f t="shared" si="12"/>
        <v>64.4623837324047</v>
      </c>
      <c r="BA12" s="3">
        <f t="shared" si="1"/>
        <v>30.1356694021251</v>
      </c>
      <c r="BB12" s="3">
        <f t="shared" si="2"/>
        <v>0.524596843505886</v>
      </c>
      <c r="BC12" s="3">
        <f t="shared" si="3"/>
        <v>0.163618190268219</v>
      </c>
      <c r="BD12" s="3">
        <f t="shared" si="4"/>
        <v>0.00954969982110229</v>
      </c>
      <c r="BE12" s="3">
        <f t="shared" si="5"/>
        <v>0.258478541824502</v>
      </c>
      <c r="BF12" s="3">
        <f t="shared" si="6"/>
        <v>1.17079319806714</v>
      </c>
      <c r="BG12" s="3">
        <f t="shared" si="7"/>
        <v>0.0471118524507713</v>
      </c>
      <c r="BH12" s="3">
        <f t="shared" si="8"/>
        <v>0.70731443341631</v>
      </c>
      <c r="BI12" s="3">
        <f t="shared" si="9"/>
        <v>0.0604814322003145</v>
      </c>
      <c r="BJ12" s="3">
        <f t="shared" si="10"/>
        <v>0.286490994633069</v>
      </c>
      <c r="BK12" s="3">
        <f t="shared" si="11"/>
        <v>2.17351167928288</v>
      </c>
      <c r="BL12" s="3">
        <v>152367</v>
      </c>
      <c r="BM12" s="3">
        <v>4198</v>
      </c>
      <c r="BN12" s="3">
        <v>503</v>
      </c>
      <c r="BO12" s="3">
        <v>4</v>
      </c>
      <c r="BP12" s="3">
        <v>1</v>
      </c>
      <c r="BQ12" s="3">
        <v>157073</v>
      </c>
      <c r="BR12" s="3">
        <v>25883678.8680029</v>
      </c>
      <c r="BS12" s="2">
        <v>12560.2995022722</v>
      </c>
      <c r="BT12" s="3">
        <v>11608228800</v>
      </c>
      <c r="BU12" s="3">
        <v>924200</v>
      </c>
      <c r="BV12" s="3" t="s">
        <v>85</v>
      </c>
      <c r="BW12" s="3">
        <v>0.1449</v>
      </c>
      <c r="BX12" s="3" t="s">
        <v>94</v>
      </c>
    </row>
    <row r="13" s="1" customFormat="1" hidden="1" spans="1:76">
      <c r="A13" s="3" t="s">
        <v>90</v>
      </c>
      <c r="B13" s="3" t="s">
        <v>91</v>
      </c>
      <c r="C13" s="3" t="s">
        <v>99</v>
      </c>
      <c r="D13" s="3">
        <v>284391</v>
      </c>
      <c r="E13" s="3">
        <v>73923</v>
      </c>
      <c r="F13" s="3">
        <v>1350</v>
      </c>
      <c r="G13" s="3">
        <v>1185</v>
      </c>
      <c r="H13" s="3">
        <v>56</v>
      </c>
      <c r="I13" s="3">
        <v>1465</v>
      </c>
      <c r="J13" s="3">
        <v>11280</v>
      </c>
      <c r="K13" s="3">
        <v>1046</v>
      </c>
      <c r="L13" s="3">
        <v>2186</v>
      </c>
      <c r="M13" s="3">
        <v>1949</v>
      </c>
      <c r="N13" s="3">
        <v>563</v>
      </c>
      <c r="O13" s="3">
        <v>8485</v>
      </c>
      <c r="P13" s="3">
        <v>66177625.223784</v>
      </c>
      <c r="Q13" s="3">
        <v>15099323.4177824</v>
      </c>
      <c r="R13" s="3">
        <v>358723.647475529</v>
      </c>
      <c r="S13" s="3">
        <v>1423347.86134927</v>
      </c>
      <c r="T13" s="3">
        <v>33203.4012546724</v>
      </c>
      <c r="U13" s="3">
        <v>316369.119212595</v>
      </c>
      <c r="V13" s="3">
        <v>4306750.4252105</v>
      </c>
      <c r="W13" s="3">
        <v>657682.135424003</v>
      </c>
      <c r="X13" s="3">
        <v>142355.722836717</v>
      </c>
      <c r="Y13" s="3">
        <v>678554.170049091</v>
      </c>
      <c r="Z13" s="3">
        <v>68545.029575564</v>
      </c>
      <c r="AA13" s="3">
        <v>8910671.23667444</v>
      </c>
      <c r="AB13" s="3">
        <v>15.4393340646691</v>
      </c>
      <c r="AC13" s="3">
        <v>3.52269362355178</v>
      </c>
      <c r="AD13" s="3">
        <v>0.0836907370360092</v>
      </c>
      <c r="AE13" s="3">
        <v>0.332069079954017</v>
      </c>
      <c r="AF13" s="3">
        <v>0.00774640072563227</v>
      </c>
      <c r="AG13" s="3">
        <v>0.0738093653670861</v>
      </c>
      <c r="AH13" s="3">
        <v>1.00477099809987</v>
      </c>
      <c r="AI13" s="3">
        <v>0.153438177372475</v>
      </c>
      <c r="AJ13" s="3">
        <v>0.0332117925576999</v>
      </c>
      <c r="AK13" s="3">
        <v>0.158307652729083</v>
      </c>
      <c r="AL13" s="3">
        <v>0.015991652866223</v>
      </c>
      <c r="AM13" s="3">
        <v>2.0788722698682</v>
      </c>
      <c r="AN13" s="3">
        <v>67.4090871958114</v>
      </c>
      <c r="AO13" s="3">
        <v>15.3802981812234</v>
      </c>
      <c r="AP13" s="3">
        <v>0.365398932798011</v>
      </c>
      <c r="AQ13" s="3">
        <v>1.44983413610287</v>
      </c>
      <c r="AR13" s="3">
        <v>0.0338212645558838</v>
      </c>
      <c r="AS13" s="3">
        <v>0.3222562530908</v>
      </c>
      <c r="AT13" s="3">
        <v>4.38689230630287</v>
      </c>
      <c r="AU13" s="3">
        <v>0.669920570041711</v>
      </c>
      <c r="AV13" s="3">
        <v>0.145004739911312</v>
      </c>
      <c r="AW13" s="3">
        <v>0.69118100054581</v>
      </c>
      <c r="AX13" s="3">
        <v>0.0698205452352506</v>
      </c>
      <c r="AY13" s="3">
        <v>9.076484874382</v>
      </c>
      <c r="AZ13" s="3">
        <f t="shared" si="12"/>
        <v>73.3195145908904</v>
      </c>
      <c r="BA13" s="3">
        <f t="shared" si="1"/>
        <v>19.0582630150124</v>
      </c>
      <c r="BB13" s="3">
        <f t="shared" si="2"/>
        <v>0.348046684661969</v>
      </c>
      <c r="BC13" s="3">
        <f t="shared" si="3"/>
        <v>0.305507645425506</v>
      </c>
      <c r="BD13" s="3">
        <f t="shared" si="4"/>
        <v>0.0144374921044965</v>
      </c>
      <c r="BE13" s="3">
        <f t="shared" si="5"/>
        <v>0.377695105947989</v>
      </c>
      <c r="BF13" s="3">
        <f t="shared" si="6"/>
        <v>2.90812340962001</v>
      </c>
      <c r="BG13" s="3">
        <f t="shared" si="7"/>
        <v>0.269671727523274</v>
      </c>
      <c r="BH13" s="3">
        <f t="shared" si="8"/>
        <v>0.563577816793381</v>
      </c>
      <c r="BI13" s="3">
        <f t="shared" si="9"/>
        <v>0.50247628770828</v>
      </c>
      <c r="BJ13" s="3">
        <f t="shared" si="10"/>
        <v>0.145148358121992</v>
      </c>
      <c r="BK13" s="3">
        <f t="shared" si="11"/>
        <v>2.18753786619023</v>
      </c>
      <c r="BL13" s="3">
        <v>375349</v>
      </c>
      <c r="BM13" s="3">
        <v>10811</v>
      </c>
      <c r="BN13" s="3">
        <v>1688</v>
      </c>
      <c r="BO13" s="3">
        <v>31</v>
      </c>
      <c r="BP13" s="3">
        <v>0</v>
      </c>
      <c r="BQ13" s="3">
        <v>387879</v>
      </c>
      <c r="BR13" s="3">
        <v>98173151.3906274</v>
      </c>
      <c r="BS13" s="2">
        <v>47053.1469648562</v>
      </c>
      <c r="BT13" s="6">
        <v>147276350000</v>
      </c>
      <c r="BU13" s="3">
        <v>3130000</v>
      </c>
      <c r="BV13" s="3" t="s">
        <v>93</v>
      </c>
      <c r="BW13" s="3">
        <v>0.155</v>
      </c>
      <c r="BX13" s="3" t="s">
        <v>94</v>
      </c>
    </row>
    <row r="14" s="1" customFormat="1" hidden="1" spans="1:76">
      <c r="A14" s="3" t="s">
        <v>90</v>
      </c>
      <c r="B14" s="3" t="s">
        <v>91</v>
      </c>
      <c r="C14" s="3" t="s">
        <v>100</v>
      </c>
      <c r="D14" s="3">
        <v>132624</v>
      </c>
      <c r="E14" s="3">
        <v>49703</v>
      </c>
      <c r="F14" s="3">
        <v>581</v>
      </c>
      <c r="G14" s="3">
        <v>872</v>
      </c>
      <c r="H14" s="3">
        <v>27</v>
      </c>
      <c r="I14" s="3">
        <v>524</v>
      </c>
      <c r="J14" s="3">
        <v>2556</v>
      </c>
      <c r="K14" s="3">
        <v>104</v>
      </c>
      <c r="L14" s="3">
        <v>1862</v>
      </c>
      <c r="M14" s="3">
        <v>344</v>
      </c>
      <c r="N14" s="3">
        <v>358</v>
      </c>
      <c r="O14" s="3">
        <v>2989</v>
      </c>
      <c r="P14" s="3">
        <v>32267286.5507427</v>
      </c>
      <c r="Q14" s="3">
        <v>12049800.9846572</v>
      </c>
      <c r="R14" s="3">
        <v>158305.820634605</v>
      </c>
      <c r="S14" s="3">
        <v>1220342.47100627</v>
      </c>
      <c r="T14" s="3">
        <v>13168.7464480237</v>
      </c>
      <c r="U14" s="3">
        <v>123708.891710858</v>
      </c>
      <c r="V14" s="3">
        <v>675861.336162997</v>
      </c>
      <c r="W14" s="3">
        <v>53214.4556967356</v>
      </c>
      <c r="X14" s="3">
        <v>103987.982292426</v>
      </c>
      <c r="Y14" s="3">
        <v>179152.889918524</v>
      </c>
      <c r="Z14" s="3">
        <v>54661.8664469125</v>
      </c>
      <c r="AA14" s="3">
        <v>2286061.61052252</v>
      </c>
      <c r="AB14" s="3">
        <v>9.65279402700049</v>
      </c>
      <c r="AC14" s="3">
        <v>3.60471113021328</v>
      </c>
      <c r="AD14" s="3">
        <v>0.0473573592083142</v>
      </c>
      <c r="AE14" s="3">
        <v>0.365066783551815</v>
      </c>
      <c r="AF14" s="3">
        <v>0.00393944488814295</v>
      </c>
      <c r="AG14" s="3">
        <v>0.0370076501200544</v>
      </c>
      <c r="AH14" s="3">
        <v>0.20218465716153</v>
      </c>
      <c r="AI14" s="3">
        <v>0.0159191625639717</v>
      </c>
      <c r="AJ14" s="3">
        <v>0.0311081185203985</v>
      </c>
      <c r="AK14" s="3">
        <v>0.0535937827621764</v>
      </c>
      <c r="AL14" s="3">
        <v>0.016352157071333</v>
      </c>
      <c r="AM14" s="3">
        <v>0.683877828546415</v>
      </c>
      <c r="AN14" s="3">
        <v>65.6031785451918</v>
      </c>
      <c r="AO14" s="3">
        <v>24.4986588564664</v>
      </c>
      <c r="AP14" s="3">
        <v>0.32185430279374</v>
      </c>
      <c r="AQ14" s="3">
        <v>2.48109939104447</v>
      </c>
      <c r="AR14" s="3">
        <v>0.0267736062370009</v>
      </c>
      <c r="AS14" s="3">
        <v>0.251514688034666</v>
      </c>
      <c r="AT14" s="3">
        <v>1.37410537568342</v>
      </c>
      <c r="AU14" s="3">
        <v>0.10819123054454</v>
      </c>
      <c r="AV14" s="3">
        <v>0.211419765903038</v>
      </c>
      <c r="AW14" s="3">
        <v>0.364238840031669</v>
      </c>
      <c r="AX14" s="3">
        <v>0.111133986382493</v>
      </c>
      <c r="AY14" s="3">
        <v>4.64783141168606</v>
      </c>
      <c r="AZ14" s="3">
        <f t="shared" si="12"/>
        <v>68.8798404520525</v>
      </c>
      <c r="BA14" s="3">
        <f t="shared" si="1"/>
        <v>25.8138399534652</v>
      </c>
      <c r="BB14" s="3">
        <f t="shared" si="2"/>
        <v>0.301749210570052</v>
      </c>
      <c r="BC14" s="3">
        <f t="shared" si="3"/>
        <v>0.452883496759182</v>
      </c>
      <c r="BD14" s="3">
        <f t="shared" si="4"/>
        <v>0.0140227688216719</v>
      </c>
      <c r="BE14" s="3">
        <f t="shared" si="5"/>
        <v>0.272145587502077</v>
      </c>
      <c r="BF14" s="3">
        <f t="shared" si="6"/>
        <v>1.32748878178494</v>
      </c>
      <c r="BG14" s="3">
        <f t="shared" si="7"/>
        <v>0.0540136280538474</v>
      </c>
      <c r="BH14" s="3">
        <f t="shared" si="8"/>
        <v>0.967051686887153</v>
      </c>
      <c r="BI14" s="3">
        <f t="shared" si="9"/>
        <v>0.178660462024265</v>
      </c>
      <c r="BJ14" s="3">
        <f t="shared" si="10"/>
        <v>0.185931527339206</v>
      </c>
      <c r="BK14" s="3">
        <f t="shared" si="11"/>
        <v>1.5523724447399</v>
      </c>
      <c r="BL14" s="3">
        <v>187232</v>
      </c>
      <c r="BM14" s="3">
        <v>4711</v>
      </c>
      <c r="BN14" s="3">
        <v>596</v>
      </c>
      <c r="BO14" s="3">
        <v>5</v>
      </c>
      <c r="BP14" s="3">
        <v>0</v>
      </c>
      <c r="BQ14" s="3">
        <v>192544</v>
      </c>
      <c r="BR14" s="3">
        <v>49185553.6062401</v>
      </c>
      <c r="BS14" s="2">
        <v>23968.5414364641</v>
      </c>
      <c r="BT14" s="3">
        <v>19956207600</v>
      </c>
      <c r="BU14" s="3">
        <v>832600</v>
      </c>
      <c r="BV14" s="3" t="s">
        <v>85</v>
      </c>
      <c r="BW14" s="3">
        <v>0.1449</v>
      </c>
      <c r="BX14" s="3" t="s">
        <v>94</v>
      </c>
    </row>
    <row r="15" s="1" customFormat="1" hidden="1" spans="1:76">
      <c r="A15" s="3" t="s">
        <v>90</v>
      </c>
      <c r="B15" s="3" t="s">
        <v>91</v>
      </c>
      <c r="C15" s="3" t="s">
        <v>101</v>
      </c>
      <c r="D15" s="3">
        <v>61825</v>
      </c>
      <c r="E15" s="3">
        <v>21173</v>
      </c>
      <c r="F15" s="3">
        <v>444</v>
      </c>
      <c r="G15" s="3">
        <v>616</v>
      </c>
      <c r="H15" s="3">
        <v>14</v>
      </c>
      <c r="I15" s="3">
        <v>341</v>
      </c>
      <c r="J15" s="3">
        <v>1477</v>
      </c>
      <c r="K15" s="3">
        <v>327</v>
      </c>
      <c r="L15" s="3">
        <v>598</v>
      </c>
      <c r="M15" s="3">
        <v>276</v>
      </c>
      <c r="N15" s="3">
        <v>162</v>
      </c>
      <c r="O15" s="3">
        <v>2540</v>
      </c>
      <c r="P15" s="3">
        <v>12011930.3993575</v>
      </c>
      <c r="Q15" s="3">
        <v>4641618.16261845</v>
      </c>
      <c r="R15" s="3">
        <v>104159.135996722</v>
      </c>
      <c r="S15" s="3">
        <v>793711.82888927</v>
      </c>
      <c r="T15" s="3">
        <v>6548.4684478719</v>
      </c>
      <c r="U15" s="3">
        <v>79816.4677083919</v>
      </c>
      <c r="V15" s="3">
        <v>414389.776581537</v>
      </c>
      <c r="W15" s="3">
        <v>213740.576235225</v>
      </c>
      <c r="X15" s="3">
        <v>38636.9349464628</v>
      </c>
      <c r="Y15" s="3">
        <v>77418.4804882206</v>
      </c>
      <c r="Z15" s="3">
        <v>23091.6503778946</v>
      </c>
      <c r="AA15" s="3">
        <v>1643094.33829539</v>
      </c>
      <c r="AB15" s="3">
        <v>8.70961871297616</v>
      </c>
      <c r="AC15" s="3">
        <v>3.36554767331934</v>
      </c>
      <c r="AD15" s="3">
        <v>0.0755237775980619</v>
      </c>
      <c r="AE15" s="3">
        <v>0.575505115978215</v>
      </c>
      <c r="AF15" s="3">
        <v>0.00474816798288887</v>
      </c>
      <c r="AG15" s="3">
        <v>0.0578733790193996</v>
      </c>
      <c r="AH15" s="3">
        <v>0.300466022744654</v>
      </c>
      <c r="AI15" s="3">
        <v>0.154979163265897</v>
      </c>
      <c r="AJ15" s="3">
        <v>0.0280148952278106</v>
      </c>
      <c r="AK15" s="3">
        <v>0.0561346448050057</v>
      </c>
      <c r="AL15" s="3">
        <v>0.0167433096561708</v>
      </c>
      <c r="AM15" s="3">
        <v>1.19137596707754</v>
      </c>
      <c r="AN15" s="3">
        <v>59.9153870689053</v>
      </c>
      <c r="AO15" s="3">
        <v>23.1523443437718</v>
      </c>
      <c r="AP15" s="3">
        <v>0.519544714506515</v>
      </c>
      <c r="AQ15" s="3">
        <v>3.959026556765</v>
      </c>
      <c r="AR15" s="3">
        <v>0.032663694237168</v>
      </c>
      <c r="AS15" s="3">
        <v>0.398123731842207</v>
      </c>
      <c r="AT15" s="3">
        <v>2.0669720049833</v>
      </c>
      <c r="AU15" s="3">
        <v>1.06613582760597</v>
      </c>
      <c r="AV15" s="3">
        <v>0.192720639856292</v>
      </c>
      <c r="AW15" s="3">
        <v>0.38616259589602</v>
      </c>
      <c r="AX15" s="3">
        <v>0.115180918008432</v>
      </c>
      <c r="AY15" s="3">
        <v>8.19573790362292</v>
      </c>
      <c r="AZ15" s="3">
        <f t="shared" si="12"/>
        <v>68.8528058980099</v>
      </c>
      <c r="BA15" s="3">
        <f t="shared" si="1"/>
        <v>23.5797890704175</v>
      </c>
      <c r="BB15" s="3">
        <f t="shared" si="2"/>
        <v>0.494470615749557</v>
      </c>
      <c r="BC15" s="3">
        <f t="shared" si="3"/>
        <v>0.686022295724611</v>
      </c>
      <c r="BD15" s="3">
        <f t="shared" si="4"/>
        <v>0.015591415811923</v>
      </c>
      <c r="BE15" s="3">
        <f t="shared" si="5"/>
        <v>0.379762342276124</v>
      </c>
      <c r="BF15" s="3">
        <f t="shared" si="6"/>
        <v>1.64489436815787</v>
      </c>
      <c r="BG15" s="3">
        <f t="shared" si="7"/>
        <v>0.364170926464201</v>
      </c>
      <c r="BH15" s="3">
        <f t="shared" si="8"/>
        <v>0.66597618968071</v>
      </c>
      <c r="BI15" s="3">
        <f t="shared" si="9"/>
        <v>0.307373626006482</v>
      </c>
      <c r="BJ15" s="3">
        <f t="shared" si="10"/>
        <v>0.180414954395109</v>
      </c>
      <c r="BK15" s="3">
        <f t="shared" si="11"/>
        <v>2.82872829730603</v>
      </c>
      <c r="BL15" s="3">
        <v>87206</v>
      </c>
      <c r="BM15" s="3">
        <v>2284</v>
      </c>
      <c r="BN15" s="3">
        <v>297</v>
      </c>
      <c r="BO15" s="3">
        <v>6</v>
      </c>
      <c r="BP15" s="3">
        <v>0</v>
      </c>
      <c r="BQ15" s="3">
        <v>89793</v>
      </c>
      <c r="BR15" s="3">
        <v>20048156.2199428</v>
      </c>
      <c r="BS15" s="2">
        <v>27421.3700906103</v>
      </c>
      <c r="BT15" s="3">
        <v>13715182150</v>
      </c>
      <c r="BU15" s="3">
        <v>500164</v>
      </c>
      <c r="BV15" s="3" t="s">
        <v>93</v>
      </c>
      <c r="BW15" s="3">
        <v>0.155</v>
      </c>
      <c r="BX15" s="3" t="s">
        <v>94</v>
      </c>
    </row>
    <row r="16" s="1" customFormat="1" hidden="1" spans="1:76">
      <c r="A16" s="3" t="s">
        <v>90</v>
      </c>
      <c r="B16" s="3" t="s">
        <v>91</v>
      </c>
      <c r="C16" s="3" t="s">
        <v>102</v>
      </c>
      <c r="D16" s="3">
        <v>48281</v>
      </c>
      <c r="E16" s="3">
        <v>10993</v>
      </c>
      <c r="F16" s="3">
        <v>414</v>
      </c>
      <c r="G16" s="3">
        <v>173</v>
      </c>
      <c r="H16" s="3">
        <v>10</v>
      </c>
      <c r="I16" s="3">
        <v>228</v>
      </c>
      <c r="J16" s="3">
        <v>1056</v>
      </c>
      <c r="K16" s="3">
        <v>149</v>
      </c>
      <c r="L16" s="3">
        <v>316</v>
      </c>
      <c r="M16" s="3">
        <v>201</v>
      </c>
      <c r="N16" s="3">
        <v>83</v>
      </c>
      <c r="O16" s="3">
        <v>1320</v>
      </c>
      <c r="P16" s="3">
        <v>13929213.3127951</v>
      </c>
      <c r="Q16" s="3">
        <v>2453472.7761288</v>
      </c>
      <c r="R16" s="3">
        <v>174018.687835135</v>
      </c>
      <c r="S16" s="3">
        <v>192955.459441442</v>
      </c>
      <c r="T16" s="3">
        <v>7734.45461711273</v>
      </c>
      <c r="U16" s="3">
        <v>33836.2077567191</v>
      </c>
      <c r="V16" s="3">
        <v>347297.081283347</v>
      </c>
      <c r="W16" s="3">
        <v>70488.0712152592</v>
      </c>
      <c r="X16" s="3">
        <v>16959.7130652505</v>
      </c>
      <c r="Y16" s="3">
        <v>114010.092075641</v>
      </c>
      <c r="Z16" s="3">
        <v>18217.5227554619</v>
      </c>
      <c r="AA16" s="3">
        <v>1149518.09267146</v>
      </c>
      <c r="AB16" s="3">
        <v>16.5337059992147</v>
      </c>
      <c r="AC16" s="3">
        <v>2.91222459206137</v>
      </c>
      <c r="AD16" s="3">
        <v>0.206556806793412</v>
      </c>
      <c r="AE16" s="3">
        <v>0.229034387348901</v>
      </c>
      <c r="AF16" s="3">
        <v>0.00918064759523375</v>
      </c>
      <c r="AG16" s="3">
        <v>0.0401629222422814</v>
      </c>
      <c r="AH16" s="3">
        <v>0.412234898509999</v>
      </c>
      <c r="AI16" s="3">
        <v>0.0836679731836874</v>
      </c>
      <c r="AJ16" s="3">
        <v>0.0201308504188328</v>
      </c>
      <c r="AK16" s="3">
        <v>0.135327767691698</v>
      </c>
      <c r="AL16" s="3">
        <v>0.0216238461217427</v>
      </c>
      <c r="AM16" s="3">
        <v>1.36445567730301</v>
      </c>
      <c r="AN16" s="3">
        <v>75.2616324712828</v>
      </c>
      <c r="AO16" s="3">
        <v>13.2564820574386</v>
      </c>
      <c r="AP16" s="3">
        <v>0.940249117654923</v>
      </c>
      <c r="AQ16" s="3">
        <v>1.04256733999971</v>
      </c>
      <c r="AR16" s="3">
        <v>0.0417904204413498</v>
      </c>
      <c r="AS16" s="3">
        <v>0.182822114589123</v>
      </c>
      <c r="AT16" s="3">
        <v>1.87649831350393</v>
      </c>
      <c r="AU16" s="3">
        <v>0.38085764000321</v>
      </c>
      <c r="AV16" s="3">
        <v>0.0916358779833465</v>
      </c>
      <c r="AW16" s="3">
        <v>0.616013658139045</v>
      </c>
      <c r="AX16" s="3">
        <v>0.0984320127325035</v>
      </c>
      <c r="AY16" s="3">
        <v>6.21101897623026</v>
      </c>
      <c r="AZ16" s="3">
        <f t="shared" si="12"/>
        <v>76.3649879792484</v>
      </c>
      <c r="BA16" s="3">
        <f t="shared" si="1"/>
        <v>17.3873845375174</v>
      </c>
      <c r="BB16" s="3">
        <f t="shared" si="2"/>
        <v>0.6548146273567</v>
      </c>
      <c r="BC16" s="3">
        <f t="shared" si="3"/>
        <v>0.27363026698722</v>
      </c>
      <c r="BD16" s="3">
        <f t="shared" si="4"/>
        <v>0.0158167784385676</v>
      </c>
      <c r="BE16" s="3">
        <f t="shared" si="5"/>
        <v>0.360622548399342</v>
      </c>
      <c r="BF16" s="3">
        <f t="shared" si="6"/>
        <v>1.67025180311274</v>
      </c>
      <c r="BG16" s="3">
        <f t="shared" si="7"/>
        <v>0.235669998734658</v>
      </c>
      <c r="BH16" s="3">
        <f t="shared" si="8"/>
        <v>0.499810198658737</v>
      </c>
      <c r="BI16" s="3">
        <f t="shared" si="9"/>
        <v>0.317917246615209</v>
      </c>
      <c r="BJ16" s="3">
        <f t="shared" si="10"/>
        <v>0.131279261040111</v>
      </c>
      <c r="BK16" s="3">
        <f t="shared" si="11"/>
        <v>2.08781475389093</v>
      </c>
      <c r="BL16" s="3">
        <v>60223</v>
      </c>
      <c r="BM16" s="3">
        <v>2553</v>
      </c>
      <c r="BN16" s="3">
        <v>435</v>
      </c>
      <c r="BO16" s="3">
        <v>13</v>
      </c>
      <c r="BP16" s="3">
        <v>0</v>
      </c>
      <c r="BQ16" s="3">
        <v>63224</v>
      </c>
      <c r="BR16" s="3">
        <v>18507721.471641</v>
      </c>
      <c r="BS16" s="2">
        <v>26287.0141342756</v>
      </c>
      <c r="BT16" s="3">
        <v>14878450000</v>
      </c>
      <c r="BU16" s="3">
        <v>566000</v>
      </c>
      <c r="BV16" s="3" t="s">
        <v>93</v>
      </c>
      <c r="BW16" s="3">
        <v>0.155</v>
      </c>
      <c r="BX16" s="3" t="s">
        <v>94</v>
      </c>
    </row>
    <row r="17" s="1" customFormat="1" hidden="1" spans="1:76">
      <c r="A17" s="3" t="s">
        <v>90</v>
      </c>
      <c r="B17" s="3" t="s">
        <v>91</v>
      </c>
      <c r="C17" s="3" t="s">
        <v>103</v>
      </c>
      <c r="D17" s="3">
        <v>206563</v>
      </c>
      <c r="E17" s="3">
        <v>83832</v>
      </c>
      <c r="F17" s="3">
        <v>590</v>
      </c>
      <c r="G17" s="3">
        <v>1292</v>
      </c>
      <c r="H17" s="3">
        <v>71</v>
      </c>
      <c r="I17" s="3">
        <v>748</v>
      </c>
      <c r="J17" s="3">
        <v>4952</v>
      </c>
      <c r="K17" s="3">
        <v>537</v>
      </c>
      <c r="L17" s="3">
        <v>2659</v>
      </c>
      <c r="M17" s="3">
        <v>1280</v>
      </c>
      <c r="N17" s="3">
        <v>549</v>
      </c>
      <c r="O17" s="3">
        <v>7775</v>
      </c>
      <c r="P17" s="3">
        <v>40117966.4908845</v>
      </c>
      <c r="Q17" s="3">
        <v>18366980.211285</v>
      </c>
      <c r="R17" s="3">
        <v>192838.869050819</v>
      </c>
      <c r="S17" s="3">
        <v>2028597.39494425</v>
      </c>
      <c r="T17" s="3">
        <v>31648.5956185413</v>
      </c>
      <c r="U17" s="3">
        <v>178200.092114906</v>
      </c>
      <c r="V17" s="3">
        <v>1474961.07127749</v>
      </c>
      <c r="W17" s="3">
        <v>308044.076078899</v>
      </c>
      <c r="X17" s="3">
        <v>159685.878479695</v>
      </c>
      <c r="Y17" s="3">
        <v>605378.017318051</v>
      </c>
      <c r="Z17" s="3">
        <v>92809.7889469377</v>
      </c>
      <c r="AA17" s="3">
        <v>7673936.48430338</v>
      </c>
      <c r="AB17" s="3">
        <v>6.39475696923435</v>
      </c>
      <c r="AC17" s="3">
        <v>2.92767517856597</v>
      </c>
      <c r="AD17" s="3">
        <v>0.0307382903388732</v>
      </c>
      <c r="AE17" s="3">
        <v>0.323356053753071</v>
      </c>
      <c r="AF17" s="3">
        <v>0.00504474915108502</v>
      </c>
      <c r="AG17" s="3">
        <v>0.028404886404921</v>
      </c>
      <c r="AH17" s="3">
        <v>0.235107070844287</v>
      </c>
      <c r="AI17" s="3">
        <v>0.0491018656886431</v>
      </c>
      <c r="AJ17" s="3">
        <v>0.0254537423906659</v>
      </c>
      <c r="AK17" s="3">
        <v>0.0964965484017116</v>
      </c>
      <c r="AL17" s="3">
        <v>0.01479377188314</v>
      </c>
      <c r="AM17" s="3">
        <v>1.22321650639025</v>
      </c>
      <c r="AN17" s="3">
        <v>56.3208996599615</v>
      </c>
      <c r="AO17" s="3">
        <v>25.7850768625405</v>
      </c>
      <c r="AP17" s="3">
        <v>0.270723058628094</v>
      </c>
      <c r="AQ17" s="3">
        <v>2.84791180423052</v>
      </c>
      <c r="AR17" s="3">
        <v>0.0444309005197354</v>
      </c>
      <c r="AS17" s="3">
        <v>0.250171940037888</v>
      </c>
      <c r="AT17" s="3">
        <v>2.07067161583687</v>
      </c>
      <c r="AU17" s="3">
        <v>0.432457599854352</v>
      </c>
      <c r="AV17" s="3">
        <v>0.224180164790038</v>
      </c>
      <c r="AW17" s="3">
        <v>0.849879431886546</v>
      </c>
      <c r="AX17" s="3">
        <v>0.130294012083847</v>
      </c>
      <c r="AY17" s="3">
        <v>10.7733029496291</v>
      </c>
      <c r="AZ17" s="3">
        <f t="shared" si="12"/>
        <v>66.4514489396747</v>
      </c>
      <c r="BA17" s="3">
        <f t="shared" si="1"/>
        <v>26.9688079061149</v>
      </c>
      <c r="BB17" s="3">
        <f t="shared" si="2"/>
        <v>0.189803376569899</v>
      </c>
      <c r="BC17" s="3">
        <f t="shared" si="3"/>
        <v>0.415637224624254</v>
      </c>
      <c r="BD17" s="3">
        <f t="shared" si="4"/>
        <v>0.0228407453160387</v>
      </c>
      <c r="BE17" s="3">
        <f t="shared" si="5"/>
        <v>0.240632077414042</v>
      </c>
      <c r="BF17" s="3">
        <f t="shared" si="6"/>
        <v>1.59306156063414</v>
      </c>
      <c r="BG17" s="3">
        <f t="shared" si="7"/>
        <v>0.172753242742434</v>
      </c>
      <c r="BH17" s="3">
        <f t="shared" si="8"/>
        <v>0.855401997117562</v>
      </c>
      <c r="BI17" s="3">
        <f t="shared" si="9"/>
        <v>0.411776816965205</v>
      </c>
      <c r="BJ17" s="3">
        <f t="shared" si="10"/>
        <v>0.176613650401482</v>
      </c>
      <c r="BK17" s="3">
        <f t="shared" si="11"/>
        <v>2.50122246242537</v>
      </c>
      <c r="BL17" s="3">
        <v>303276</v>
      </c>
      <c r="BM17" s="3">
        <v>6687</v>
      </c>
      <c r="BN17" s="3">
        <v>868</v>
      </c>
      <c r="BO17" s="3">
        <v>16</v>
      </c>
      <c r="BP17" s="3">
        <v>1</v>
      </c>
      <c r="BQ17" s="3">
        <v>310848</v>
      </c>
      <c r="BR17" s="3">
        <v>71231046.9703031</v>
      </c>
      <c r="BS17" s="2">
        <v>20826.465005666</v>
      </c>
      <c r="BT17" s="3">
        <v>13416200492</v>
      </c>
      <c r="BU17" s="3">
        <v>644190</v>
      </c>
      <c r="BV17" s="3" t="s">
        <v>93</v>
      </c>
      <c r="BW17" s="3">
        <v>0.155</v>
      </c>
      <c r="BX17" s="3" t="s">
        <v>94</v>
      </c>
    </row>
    <row r="18" s="1" customFormat="1" hidden="1" spans="1:76">
      <c r="A18" s="3" t="s">
        <v>90</v>
      </c>
      <c r="B18" s="3" t="s">
        <v>91</v>
      </c>
      <c r="C18" s="3" t="s">
        <v>104</v>
      </c>
      <c r="D18" s="3">
        <v>786103</v>
      </c>
      <c r="E18" s="3">
        <v>393301</v>
      </c>
      <c r="F18" s="3">
        <v>1584</v>
      </c>
      <c r="G18" s="3">
        <v>7139</v>
      </c>
      <c r="H18" s="3">
        <v>130</v>
      </c>
      <c r="I18" s="3">
        <v>2550</v>
      </c>
      <c r="J18" s="3">
        <v>27452</v>
      </c>
      <c r="K18" s="3">
        <v>423</v>
      </c>
      <c r="L18" s="3">
        <v>9737</v>
      </c>
      <c r="M18" s="3">
        <v>2191</v>
      </c>
      <c r="N18" s="3">
        <v>1561</v>
      </c>
      <c r="O18" s="3">
        <v>28194</v>
      </c>
      <c r="P18" s="3">
        <v>115657372.21946</v>
      </c>
      <c r="Q18" s="3">
        <v>70230911.0983452</v>
      </c>
      <c r="R18" s="3">
        <v>507600.899432094</v>
      </c>
      <c r="S18" s="3">
        <v>12065364.7937626</v>
      </c>
      <c r="T18" s="3">
        <v>41000.4033829838</v>
      </c>
      <c r="U18" s="3">
        <v>464275.024246739</v>
      </c>
      <c r="V18" s="3">
        <v>5420791.41496566</v>
      </c>
      <c r="W18" s="3">
        <v>142628.702276086</v>
      </c>
      <c r="X18" s="3">
        <v>559572.944672151</v>
      </c>
      <c r="Y18" s="3">
        <v>1127916.95516207</v>
      </c>
      <c r="Z18" s="3">
        <v>154410.720176042</v>
      </c>
      <c r="AA18" s="3">
        <v>21144513.4704863</v>
      </c>
      <c r="AB18" s="3">
        <v>9.3397781941928</v>
      </c>
      <c r="AC18" s="3">
        <v>5.671416524923</v>
      </c>
      <c r="AD18" s="3">
        <v>0.0409907273604028</v>
      </c>
      <c r="AE18" s="3">
        <v>0.974324669870068</v>
      </c>
      <c r="AF18" s="3">
        <v>0.00331094046251441</v>
      </c>
      <c r="AG18" s="3">
        <v>0.0374919960946373</v>
      </c>
      <c r="AH18" s="3">
        <v>0.437749781801156</v>
      </c>
      <c r="AI18" s="3">
        <v>0.0115178169607424</v>
      </c>
      <c r="AJ18" s="3">
        <v>0.0451876701538083</v>
      </c>
      <c r="AK18" s="3">
        <v>0.091083637649088</v>
      </c>
      <c r="AL18" s="3">
        <v>0.012469260277791</v>
      </c>
      <c r="AM18" s="3">
        <v>1.70750088860514</v>
      </c>
      <c r="AN18" s="3">
        <v>50.8347500406437</v>
      </c>
      <c r="AO18" s="3">
        <v>30.868510517744</v>
      </c>
      <c r="AP18" s="3">
        <v>0.223105231840074</v>
      </c>
      <c r="AQ18" s="3">
        <v>5.30307572850859</v>
      </c>
      <c r="AR18" s="3">
        <v>0.0180208595227694</v>
      </c>
      <c r="AS18" s="3">
        <v>0.204062260405789</v>
      </c>
      <c r="AT18" s="3">
        <v>2.38259413398535</v>
      </c>
      <c r="AU18" s="3">
        <v>0.0626894273118048</v>
      </c>
      <c r="AV18" s="3">
        <v>0.245948444323461</v>
      </c>
      <c r="AW18" s="3">
        <v>0.495752024985228</v>
      </c>
      <c r="AX18" s="3">
        <v>0.0678679639102518</v>
      </c>
      <c r="AY18" s="3">
        <v>9.293623366815</v>
      </c>
      <c r="AZ18" s="3">
        <f t="shared" si="12"/>
        <v>62.3710591773018</v>
      </c>
      <c r="BA18" s="3">
        <f t="shared" si="1"/>
        <v>31.2053254414396</v>
      </c>
      <c r="BB18" s="3">
        <f t="shared" si="2"/>
        <v>0.125677879027107</v>
      </c>
      <c r="BC18" s="3">
        <f t="shared" si="3"/>
        <v>0.566423218670782</v>
      </c>
      <c r="BD18" s="3">
        <f t="shared" si="4"/>
        <v>0.0103144723949015</v>
      </c>
      <c r="BE18" s="3">
        <f t="shared" si="5"/>
        <v>0.20232234313076</v>
      </c>
      <c r="BF18" s="3">
        <f t="shared" si="6"/>
        <v>2.17809920142181</v>
      </c>
      <c r="BG18" s="3">
        <f t="shared" si="7"/>
        <v>0.0335617063311025</v>
      </c>
      <c r="BH18" s="3">
        <f t="shared" si="8"/>
        <v>0.772553982378121</v>
      </c>
      <c r="BI18" s="3">
        <f t="shared" si="9"/>
        <v>0.173838530901763</v>
      </c>
      <c r="BJ18" s="3">
        <f t="shared" si="10"/>
        <v>0.123853010834163</v>
      </c>
      <c r="BK18" s="3">
        <f t="shared" si="11"/>
        <v>2.23697103616809</v>
      </c>
      <c r="BL18" s="3">
        <v>1231973</v>
      </c>
      <c r="BM18" s="3">
        <v>25392</v>
      </c>
      <c r="BN18" s="3">
        <v>2975</v>
      </c>
      <c r="BO18" s="3">
        <v>25</v>
      </c>
      <c r="BP18" s="3">
        <v>0</v>
      </c>
      <c r="BQ18" s="3">
        <v>1260365</v>
      </c>
      <c r="BR18" s="3">
        <v>227516358.646377</v>
      </c>
      <c r="BS18" s="2">
        <v>18362.5022003624</v>
      </c>
      <c r="BT18" s="3">
        <v>28373738400</v>
      </c>
      <c r="BU18" s="3">
        <v>1545200</v>
      </c>
      <c r="BV18" s="3" t="s">
        <v>85</v>
      </c>
      <c r="BW18" s="3">
        <v>0.1449</v>
      </c>
      <c r="BX18" s="3" t="s">
        <v>94</v>
      </c>
    </row>
    <row r="19" s="1" customFormat="1" hidden="1" spans="1:76">
      <c r="A19" s="3" t="s">
        <v>90</v>
      </c>
      <c r="B19" s="3" t="s">
        <v>91</v>
      </c>
      <c r="C19" s="3" t="s">
        <v>105</v>
      </c>
      <c r="D19" s="3">
        <v>251651</v>
      </c>
      <c r="E19" s="3">
        <v>113059</v>
      </c>
      <c r="F19" s="3">
        <v>624</v>
      </c>
      <c r="G19" s="3">
        <v>2304</v>
      </c>
      <c r="H19" s="3">
        <v>173</v>
      </c>
      <c r="I19" s="3">
        <v>1081</v>
      </c>
      <c r="J19" s="3">
        <v>7005</v>
      </c>
      <c r="K19" s="3">
        <v>207</v>
      </c>
      <c r="L19" s="3">
        <v>3065</v>
      </c>
      <c r="M19" s="3">
        <v>1023</v>
      </c>
      <c r="N19" s="3">
        <v>586</v>
      </c>
      <c r="O19" s="3">
        <v>8319</v>
      </c>
      <c r="P19" s="3">
        <v>49016874.6719994</v>
      </c>
      <c r="Q19" s="3">
        <v>21562945.9664826</v>
      </c>
      <c r="R19" s="3">
        <v>141871.574529315</v>
      </c>
      <c r="S19" s="3">
        <v>2548203.56909322</v>
      </c>
      <c r="T19" s="3">
        <v>47543.3455672457</v>
      </c>
      <c r="U19" s="3">
        <v>199839.123961979</v>
      </c>
      <c r="V19" s="3">
        <v>1684171.25537399</v>
      </c>
      <c r="W19" s="3">
        <v>73580.181510556</v>
      </c>
      <c r="X19" s="3">
        <v>171053.141644994</v>
      </c>
      <c r="Y19" s="3">
        <v>376306.024027099</v>
      </c>
      <c r="Z19" s="3">
        <v>59793.9023995487</v>
      </c>
      <c r="AA19" s="3">
        <v>6735645.83791384</v>
      </c>
      <c r="AB19" s="3">
        <v>10.0290409781632</v>
      </c>
      <c r="AC19" s="3">
        <v>4.41186163244527</v>
      </c>
      <c r="AD19" s="3">
        <v>0.0290274695013106</v>
      </c>
      <c r="AE19" s="3">
        <v>0.521372245500105</v>
      </c>
      <c r="AF19" s="3">
        <v>0.00972755125910256</v>
      </c>
      <c r="AG19" s="3">
        <v>0.0408878529417911</v>
      </c>
      <c r="AH19" s="3">
        <v>0.34458791278341</v>
      </c>
      <c r="AI19" s="3">
        <v>0.0150547879783856</v>
      </c>
      <c r="AJ19" s="3">
        <v>0.034998130306769</v>
      </c>
      <c r="AK19" s="3">
        <v>0.0769936590317396</v>
      </c>
      <c r="AL19" s="3">
        <v>0.0122340622779837</v>
      </c>
      <c r="AM19" s="3">
        <v>1.37813903017813</v>
      </c>
      <c r="AN19" s="3">
        <v>59.3296574188363</v>
      </c>
      <c r="AO19" s="3">
        <v>26.0996280504006</v>
      </c>
      <c r="AP19" s="3">
        <v>0.171720289606783</v>
      </c>
      <c r="AQ19" s="3">
        <v>3.08432648550968</v>
      </c>
      <c r="AR19" s="3">
        <v>0.0575461088436419</v>
      </c>
      <c r="AS19" s="3">
        <v>0.241883776615351</v>
      </c>
      <c r="AT19" s="3">
        <v>2.03850825424146</v>
      </c>
      <c r="AU19" s="3">
        <v>0.0890608997625634</v>
      </c>
      <c r="AV19" s="3">
        <v>0.207041439547561</v>
      </c>
      <c r="AW19" s="3">
        <v>0.455477988745083</v>
      </c>
      <c r="AX19" s="3">
        <v>0.0723740909398915</v>
      </c>
      <c r="AY19" s="3">
        <v>8.15277519695316</v>
      </c>
      <c r="AZ19" s="3">
        <f t="shared" si="12"/>
        <v>64.6756464326376</v>
      </c>
      <c r="BA19" s="3">
        <f t="shared" si="1"/>
        <v>29.0567647655983</v>
      </c>
      <c r="BB19" s="3">
        <f t="shared" si="2"/>
        <v>0.160371321290064</v>
      </c>
      <c r="BC19" s="3">
        <f t="shared" si="3"/>
        <v>0.592140263224851</v>
      </c>
      <c r="BD19" s="3">
        <f t="shared" si="4"/>
        <v>0.0444619208063799</v>
      </c>
      <c r="BE19" s="3">
        <f t="shared" si="5"/>
        <v>0.277822753709229</v>
      </c>
      <c r="BF19" s="3">
        <f t="shared" si="6"/>
        <v>1.80032228467452</v>
      </c>
      <c r="BG19" s="3">
        <f t="shared" si="7"/>
        <v>0.0532001017741077</v>
      </c>
      <c r="BH19" s="3">
        <f t="shared" si="8"/>
        <v>0.787721313708407</v>
      </c>
      <c r="BI19" s="3">
        <f t="shared" si="9"/>
        <v>0.262916444999576</v>
      </c>
      <c r="BJ19" s="3">
        <f t="shared" si="10"/>
        <v>0.150605119032015</v>
      </c>
      <c r="BK19" s="3">
        <f t="shared" si="11"/>
        <v>2.13802727854494</v>
      </c>
      <c r="BL19" s="3">
        <v>378959</v>
      </c>
      <c r="BM19" s="3">
        <v>8895</v>
      </c>
      <c r="BN19" s="3">
        <v>1218</v>
      </c>
      <c r="BO19" s="3">
        <v>24</v>
      </c>
      <c r="BP19" s="3">
        <v>1</v>
      </c>
      <c r="BQ19" s="3">
        <v>389097</v>
      </c>
      <c r="BR19" s="3">
        <v>82617828.5945021</v>
      </c>
      <c r="BS19" s="2">
        <v>14473.413982718</v>
      </c>
      <c r="BT19" s="3">
        <v>12897259200</v>
      </c>
      <c r="BU19" s="3">
        <v>891100</v>
      </c>
      <c r="BV19" s="3" t="s">
        <v>85</v>
      </c>
      <c r="BW19" s="3">
        <v>0.1449</v>
      </c>
      <c r="BX19" s="3" t="s">
        <v>94</v>
      </c>
    </row>
    <row r="20" s="1" customFormat="1" hidden="1" spans="1:76">
      <c r="A20" s="3" t="s">
        <v>90</v>
      </c>
      <c r="B20" s="3" t="s">
        <v>91</v>
      </c>
      <c r="C20" s="3" t="s">
        <v>106</v>
      </c>
      <c r="D20" s="3">
        <v>83578</v>
      </c>
      <c r="E20" s="3">
        <v>26348</v>
      </c>
      <c r="F20" s="3">
        <v>355</v>
      </c>
      <c r="G20" s="3">
        <v>92</v>
      </c>
      <c r="H20" s="3">
        <v>17</v>
      </c>
      <c r="I20" s="3">
        <v>598</v>
      </c>
      <c r="J20" s="3">
        <v>2512</v>
      </c>
      <c r="K20" s="3">
        <v>405</v>
      </c>
      <c r="L20" s="3">
        <v>427</v>
      </c>
      <c r="M20" s="3">
        <v>159</v>
      </c>
      <c r="N20" s="3">
        <v>66</v>
      </c>
      <c r="O20" s="3">
        <v>2407</v>
      </c>
      <c r="P20" s="3">
        <v>15365430.4947788</v>
      </c>
      <c r="Q20" s="3">
        <v>3401483.29750791</v>
      </c>
      <c r="R20" s="3">
        <v>121064.311762332</v>
      </c>
      <c r="S20" s="3">
        <v>75734.651423104</v>
      </c>
      <c r="T20" s="3">
        <v>9594.42432963059</v>
      </c>
      <c r="U20" s="3">
        <v>114343.60949158</v>
      </c>
      <c r="V20" s="3">
        <v>1021906.28708317</v>
      </c>
      <c r="W20" s="3">
        <v>262750.473873448</v>
      </c>
      <c r="X20" s="3">
        <v>34163.016457617</v>
      </c>
      <c r="Y20" s="3">
        <v>49457.4838326688</v>
      </c>
      <c r="Z20" s="3">
        <v>9862.38369774225</v>
      </c>
      <c r="AA20" s="3">
        <v>1150471.38659085</v>
      </c>
      <c r="AB20" s="3">
        <v>30.5383256616323</v>
      </c>
      <c r="AC20" s="3">
        <v>6.76034457395754</v>
      </c>
      <c r="AD20" s="3">
        <v>0.240611636612184</v>
      </c>
      <c r="AE20" s="3">
        <v>0.150520315705756</v>
      </c>
      <c r="AF20" s="3">
        <v>0.0190686264738049</v>
      </c>
      <c r="AG20" s="3">
        <v>0.227254445306101</v>
      </c>
      <c r="AH20" s="3">
        <v>2.03100765717041</v>
      </c>
      <c r="AI20" s="3">
        <v>0.522208573435163</v>
      </c>
      <c r="AJ20" s="3">
        <v>0.0678979559030852</v>
      </c>
      <c r="AK20" s="3">
        <v>0.0982952445230985</v>
      </c>
      <c r="AL20" s="3">
        <v>0.0196011875660736</v>
      </c>
      <c r="AM20" s="3">
        <v>2.28652688123769</v>
      </c>
      <c r="AN20" s="3">
        <v>71.0827367938925</v>
      </c>
      <c r="AO20" s="3">
        <v>15.7357610011471</v>
      </c>
      <c r="AP20" s="3">
        <v>0.560061275931045</v>
      </c>
      <c r="AQ20" s="3">
        <v>0.350359613752117</v>
      </c>
      <c r="AR20" s="3">
        <v>0.0443852152104554</v>
      </c>
      <c r="AS20" s="3">
        <v>0.528970320767486</v>
      </c>
      <c r="AT20" s="3">
        <v>4.72748847859749</v>
      </c>
      <c r="AU20" s="3">
        <v>1.21552225843352</v>
      </c>
      <c r="AV20" s="3">
        <v>0.158043128551939</v>
      </c>
      <c r="AW20" s="3">
        <v>0.228797579538067</v>
      </c>
      <c r="AX20" s="3">
        <v>0.045624834578192</v>
      </c>
      <c r="AY20" s="3">
        <v>5.32224949959785</v>
      </c>
      <c r="AZ20" s="3">
        <f t="shared" si="12"/>
        <v>71.456174549434</v>
      </c>
      <c r="BA20" s="3">
        <f t="shared" si="1"/>
        <v>22.5265893779283</v>
      </c>
      <c r="BB20" s="3">
        <f t="shared" si="2"/>
        <v>0.303512191785507</v>
      </c>
      <c r="BC20" s="3">
        <f t="shared" si="3"/>
        <v>0.078656680688075</v>
      </c>
      <c r="BD20" s="3">
        <f t="shared" si="4"/>
        <v>0.0145343866488834</v>
      </c>
      <c r="BE20" s="3">
        <f t="shared" si="5"/>
        <v>0.511268424472487</v>
      </c>
      <c r="BF20" s="3">
        <f t="shared" si="6"/>
        <v>2.14766936835266</v>
      </c>
      <c r="BG20" s="3">
        <f t="shared" si="7"/>
        <v>0.346260387811634</v>
      </c>
      <c r="BH20" s="3">
        <f t="shared" si="8"/>
        <v>0.365069594063131</v>
      </c>
      <c r="BI20" s="3">
        <f t="shared" si="9"/>
        <v>0.135939263363086</v>
      </c>
      <c r="BJ20" s="3">
        <f t="shared" si="10"/>
        <v>0.0564276187544886</v>
      </c>
      <c r="BK20" s="3">
        <f t="shared" si="11"/>
        <v>2.05789815669779</v>
      </c>
      <c r="BL20" s="3">
        <v>112695</v>
      </c>
      <c r="BM20" s="3">
        <v>3838</v>
      </c>
      <c r="BN20" s="3">
        <v>426</v>
      </c>
      <c r="BO20" s="3">
        <v>5</v>
      </c>
      <c r="BP20" s="3">
        <v>0</v>
      </c>
      <c r="BQ20" s="3">
        <v>116964</v>
      </c>
      <c r="BR20" s="3">
        <v>21616261.8208293</v>
      </c>
      <c r="BS20" s="2">
        <v>75928.9402173913</v>
      </c>
      <c r="BT20" s="3">
        <v>83825550000</v>
      </c>
      <c r="BU20" s="3">
        <v>1104000</v>
      </c>
      <c r="BV20" s="3" t="s">
        <v>93</v>
      </c>
      <c r="BW20" s="3">
        <v>0.155</v>
      </c>
      <c r="BX20" s="3" t="s">
        <v>94</v>
      </c>
    </row>
    <row r="21" s="1" customFormat="1" hidden="1" spans="1:76">
      <c r="A21" s="3" t="s">
        <v>90</v>
      </c>
      <c r="B21" s="3" t="s">
        <v>91</v>
      </c>
      <c r="C21" s="3" t="s">
        <v>107</v>
      </c>
      <c r="D21" s="3">
        <v>142755</v>
      </c>
      <c r="E21" s="3">
        <v>46284</v>
      </c>
      <c r="F21" s="3">
        <v>758</v>
      </c>
      <c r="G21" s="3">
        <v>762</v>
      </c>
      <c r="H21" s="3">
        <v>17</v>
      </c>
      <c r="I21" s="3">
        <v>560</v>
      </c>
      <c r="J21" s="3">
        <v>2674</v>
      </c>
      <c r="K21" s="3">
        <v>551</v>
      </c>
      <c r="L21" s="3">
        <v>1469</v>
      </c>
      <c r="M21" s="3">
        <v>520</v>
      </c>
      <c r="N21" s="3">
        <v>310</v>
      </c>
      <c r="O21" s="3">
        <v>4108</v>
      </c>
      <c r="P21" s="3">
        <v>27185427.9090322</v>
      </c>
      <c r="Q21" s="3">
        <v>10163061.6180126</v>
      </c>
      <c r="R21" s="3">
        <v>189982.361417845</v>
      </c>
      <c r="S21" s="3">
        <v>854303.304469772</v>
      </c>
      <c r="T21" s="3">
        <v>7499.76668007004</v>
      </c>
      <c r="U21" s="3">
        <v>127720.691389737</v>
      </c>
      <c r="V21" s="3">
        <v>698301.822928175</v>
      </c>
      <c r="W21" s="3">
        <v>326788.869901855</v>
      </c>
      <c r="X21" s="3">
        <v>90393.9506130263</v>
      </c>
      <c r="Y21" s="3">
        <v>202282.154215343</v>
      </c>
      <c r="Z21" s="3">
        <v>36568.7211354275</v>
      </c>
      <c r="AA21" s="3">
        <v>3131211.18172149</v>
      </c>
      <c r="AB21" s="3">
        <v>12.2644635396696</v>
      </c>
      <c r="AC21" s="3">
        <v>4.58497468138503</v>
      </c>
      <c r="AD21" s="3">
        <v>0.0857088493359836</v>
      </c>
      <c r="AE21" s="3">
        <v>0.385411322733223</v>
      </c>
      <c r="AF21" s="3">
        <v>0.00338345290394299</v>
      </c>
      <c r="AG21" s="3">
        <v>0.0576200517443531</v>
      </c>
      <c r="AH21" s="3">
        <v>0.31503264453461</v>
      </c>
      <c r="AI21" s="3">
        <v>0.147427886494644</v>
      </c>
      <c r="AJ21" s="3">
        <v>0.040780425278199</v>
      </c>
      <c r="AK21" s="3">
        <v>0.0912577912476278</v>
      </c>
      <c r="AL21" s="3">
        <v>0.0164976526600409</v>
      </c>
      <c r="AM21" s="3">
        <v>1.41261802101227</v>
      </c>
      <c r="AN21" s="3">
        <v>63.2020206261241</v>
      </c>
      <c r="AO21" s="3">
        <v>23.6275857843971</v>
      </c>
      <c r="AP21" s="3">
        <v>0.441680343053972</v>
      </c>
      <c r="AQ21" s="3">
        <v>1.98612636338622</v>
      </c>
      <c r="AR21" s="3">
        <v>0.017435826649152</v>
      </c>
      <c r="AS21" s="3">
        <v>0.296931348611033</v>
      </c>
      <c r="AT21" s="3">
        <v>1.62344644210302</v>
      </c>
      <c r="AU21" s="3">
        <v>0.75973484636829</v>
      </c>
      <c r="AV21" s="3">
        <v>0.210152304765568</v>
      </c>
      <c r="AW21" s="3">
        <v>0.470275506635203</v>
      </c>
      <c r="AX21" s="3">
        <v>0.085016762480475</v>
      </c>
      <c r="AY21" s="3">
        <v>7.2795938454278</v>
      </c>
      <c r="AZ21" s="3">
        <f t="shared" si="12"/>
        <v>71.1044588779088</v>
      </c>
      <c r="BA21" s="3">
        <f t="shared" si="1"/>
        <v>23.0534746573159</v>
      </c>
      <c r="BB21" s="3">
        <f t="shared" si="2"/>
        <v>0.377550207204335</v>
      </c>
      <c r="BC21" s="3">
        <f t="shared" si="3"/>
        <v>0.379542556582722</v>
      </c>
      <c r="BD21" s="3">
        <f t="shared" si="4"/>
        <v>0.00846748485814472</v>
      </c>
      <c r="BE21" s="3">
        <f t="shared" si="5"/>
        <v>0.278928912974179</v>
      </c>
      <c r="BF21" s="3">
        <f t="shared" si="6"/>
        <v>1.33188555945171</v>
      </c>
      <c r="BG21" s="3">
        <f t="shared" si="7"/>
        <v>0.274446126872808</v>
      </c>
      <c r="BH21" s="3">
        <f t="shared" si="8"/>
        <v>0.731690309212623</v>
      </c>
      <c r="BI21" s="3">
        <f t="shared" si="9"/>
        <v>0.259005419190309</v>
      </c>
      <c r="BJ21" s="3">
        <f t="shared" si="10"/>
        <v>0.154407076824992</v>
      </c>
      <c r="BK21" s="3">
        <f t="shared" si="11"/>
        <v>2.04614281160344</v>
      </c>
      <c r="BL21" s="3">
        <v>194723</v>
      </c>
      <c r="BM21" s="3">
        <v>5386</v>
      </c>
      <c r="BN21" s="3">
        <v>649</v>
      </c>
      <c r="BO21" s="3">
        <v>9</v>
      </c>
      <c r="BP21" s="3">
        <v>0</v>
      </c>
      <c r="BQ21" s="3">
        <v>200768</v>
      </c>
      <c r="BR21" s="3">
        <v>43013542.3515167</v>
      </c>
      <c r="BS21" s="2">
        <v>17025.0788594076</v>
      </c>
      <c r="BT21" s="3">
        <v>8144508300</v>
      </c>
      <c r="BU21" s="3">
        <v>478383</v>
      </c>
      <c r="BV21" s="3" t="s">
        <v>93</v>
      </c>
      <c r="BW21" s="3">
        <v>0.155</v>
      </c>
      <c r="BX21" s="3" t="s">
        <v>94</v>
      </c>
    </row>
    <row r="22" s="1" customFormat="1" spans="1:76">
      <c r="A22" s="3" t="s">
        <v>108</v>
      </c>
      <c r="B22" s="3" t="s">
        <v>109</v>
      </c>
      <c r="C22" s="3" t="s">
        <v>110</v>
      </c>
      <c r="D22" s="3">
        <v>341326</v>
      </c>
      <c r="E22" s="3">
        <v>47145</v>
      </c>
      <c r="F22" s="3">
        <v>49</v>
      </c>
      <c r="G22" s="3">
        <v>959</v>
      </c>
      <c r="H22" s="3">
        <v>14</v>
      </c>
      <c r="I22" s="3">
        <v>248</v>
      </c>
      <c r="J22" s="3">
        <v>1422</v>
      </c>
      <c r="K22" s="3">
        <v>90</v>
      </c>
      <c r="L22" s="3">
        <v>978</v>
      </c>
      <c r="M22" s="3">
        <v>220</v>
      </c>
      <c r="N22" s="3">
        <v>151</v>
      </c>
      <c r="O22" s="3">
        <v>9309</v>
      </c>
      <c r="P22" s="3">
        <v>26492376.9875089</v>
      </c>
      <c r="Q22" s="3">
        <v>5044460.61306385</v>
      </c>
      <c r="R22" s="3">
        <v>10511.1662572972</v>
      </c>
      <c r="S22" s="3">
        <v>1095104.13653746</v>
      </c>
      <c r="T22" s="3">
        <v>3121.48040169475</v>
      </c>
      <c r="U22" s="3">
        <v>147929.481375577</v>
      </c>
      <c r="V22" s="3">
        <v>263006.433863034</v>
      </c>
      <c r="W22" s="3">
        <v>43895.5934333035</v>
      </c>
      <c r="X22" s="3">
        <v>84925.8894969456</v>
      </c>
      <c r="Y22" s="3">
        <v>120905.574381664</v>
      </c>
      <c r="Z22" s="3">
        <v>61419.5707356118</v>
      </c>
      <c r="AA22" s="3">
        <v>6837683.74261056</v>
      </c>
      <c r="AB22" s="3">
        <v>4.47433599306612</v>
      </c>
      <c r="AC22" s="3">
        <v>0.851966273063301</v>
      </c>
      <c r="AD22" s="3">
        <v>0.00177524612216947</v>
      </c>
      <c r="AE22" s="3">
        <v>0.184953726748469</v>
      </c>
      <c r="AF22" s="3">
        <v>0.000527191354688123</v>
      </c>
      <c r="AG22" s="3">
        <v>0.0249840247731045</v>
      </c>
      <c r="AH22" s="3">
        <v>0.0444195382692986</v>
      </c>
      <c r="AI22" s="3">
        <v>0.00741359047276998</v>
      </c>
      <c r="AJ22" s="3">
        <v>0.0143432567148845</v>
      </c>
      <c r="AK22" s="3">
        <v>0.0204199179059426</v>
      </c>
      <c r="AL22" s="3">
        <v>0.010373240428769</v>
      </c>
      <c r="AM22" s="3">
        <v>1.15482632959626</v>
      </c>
      <c r="AN22" s="3">
        <v>65.8926812862372</v>
      </c>
      <c r="AO22" s="3">
        <v>12.5467426193699</v>
      </c>
      <c r="AP22" s="3">
        <v>0.0261437064882965</v>
      </c>
      <c r="AQ22" s="3">
        <v>2.72377778249668</v>
      </c>
      <c r="AR22" s="3">
        <v>0.00776384517505116</v>
      </c>
      <c r="AS22" s="3">
        <v>0.367934903452232</v>
      </c>
      <c r="AT22" s="3">
        <v>0.654157953849815</v>
      </c>
      <c r="AU22" s="3">
        <v>0.109178513854558</v>
      </c>
      <c r="AV22" s="3">
        <v>0.211230369106213</v>
      </c>
      <c r="AW22" s="3">
        <v>0.300720183855785</v>
      </c>
      <c r="AX22" s="3">
        <v>0.152764706659858</v>
      </c>
      <c r="AY22" s="3">
        <v>17.0069041294542</v>
      </c>
      <c r="AZ22" s="3">
        <f t="shared" si="12"/>
        <v>84.925767147453</v>
      </c>
      <c r="BA22" s="3">
        <f t="shared" si="1"/>
        <v>11.730208926852</v>
      </c>
      <c r="BB22" s="3">
        <f t="shared" si="2"/>
        <v>0.012191753895763</v>
      </c>
      <c r="BC22" s="3">
        <f t="shared" si="3"/>
        <v>0.238610040531361</v>
      </c>
      <c r="BD22" s="3">
        <f t="shared" si="4"/>
        <v>0.00348335825593228</v>
      </c>
      <c r="BE22" s="3">
        <f t="shared" si="5"/>
        <v>0.0617052033908005</v>
      </c>
      <c r="BF22" s="3">
        <f t="shared" si="6"/>
        <v>0.353809674281122</v>
      </c>
      <c r="BG22" s="3">
        <f t="shared" si="7"/>
        <v>0.0223930173595647</v>
      </c>
      <c r="BH22" s="3">
        <f t="shared" si="8"/>
        <v>0.24333745530727</v>
      </c>
      <c r="BI22" s="3">
        <f t="shared" si="9"/>
        <v>0.0547384868789359</v>
      </c>
      <c r="BJ22" s="3">
        <f t="shared" si="10"/>
        <v>0.0375705069032696</v>
      </c>
      <c r="BK22" s="3">
        <f t="shared" si="11"/>
        <v>2.31618442889097</v>
      </c>
      <c r="BL22" s="3">
        <v>400984</v>
      </c>
      <c r="BM22" s="3">
        <v>859</v>
      </c>
      <c r="BN22" s="3">
        <v>67</v>
      </c>
      <c r="BO22" s="3">
        <v>1</v>
      </c>
      <c r="BP22" s="3">
        <v>0</v>
      </c>
      <c r="BQ22" s="3">
        <v>401911</v>
      </c>
      <c r="BR22" s="3">
        <v>40205340.669666</v>
      </c>
      <c r="BS22" s="7">
        <v>54168.976</v>
      </c>
      <c r="BT22" s="3">
        <v>88661721500</v>
      </c>
      <c r="BU22" s="3">
        <v>1636762</v>
      </c>
      <c r="BV22" s="3" t="s">
        <v>85</v>
      </c>
      <c r="BW22" s="3">
        <v>1.1825</v>
      </c>
      <c r="BX22" s="3" t="s">
        <v>111</v>
      </c>
    </row>
    <row r="23" s="1" customFormat="1" spans="1:76">
      <c r="A23" s="3" t="s">
        <v>108</v>
      </c>
      <c r="B23" s="3" t="s">
        <v>112</v>
      </c>
      <c r="C23" s="3" t="s">
        <v>113</v>
      </c>
      <c r="D23" s="3">
        <v>2149391</v>
      </c>
      <c r="E23" s="3">
        <v>509541</v>
      </c>
      <c r="F23" s="3">
        <v>3172</v>
      </c>
      <c r="G23" s="3">
        <v>2264</v>
      </c>
      <c r="H23" s="3">
        <v>1377</v>
      </c>
      <c r="I23" s="3">
        <v>3080</v>
      </c>
      <c r="J23" s="3">
        <v>34493</v>
      </c>
      <c r="K23" s="3">
        <v>1807</v>
      </c>
      <c r="L23" s="3">
        <v>17402</v>
      </c>
      <c r="M23" s="3">
        <v>1425</v>
      </c>
      <c r="N23" s="3">
        <v>2656</v>
      </c>
      <c r="O23" s="3">
        <v>45878</v>
      </c>
      <c r="P23" s="3">
        <v>97812926.821008</v>
      </c>
      <c r="Q23" s="3">
        <v>36110716.7554537</v>
      </c>
      <c r="R23" s="3">
        <v>871559.573242945</v>
      </c>
      <c r="S23" s="3">
        <v>1239927.3124374</v>
      </c>
      <c r="T23" s="3">
        <v>222836.917937406</v>
      </c>
      <c r="U23" s="3">
        <v>346918.007993286</v>
      </c>
      <c r="V23" s="3">
        <v>6110960.71674421</v>
      </c>
      <c r="W23" s="3">
        <v>400558.645968841</v>
      </c>
      <c r="X23" s="3">
        <v>1197802.43232249</v>
      </c>
      <c r="Y23" s="3">
        <v>209534.446631114</v>
      </c>
      <c r="Z23" s="3">
        <v>121478.420724693</v>
      </c>
      <c r="AA23" s="3">
        <v>14582429.8618319</v>
      </c>
      <c r="AB23" s="3">
        <v>10.9728483942324</v>
      </c>
      <c r="AC23" s="3">
        <v>4.0509719240868</v>
      </c>
      <c r="AD23" s="3">
        <v>0.0977732839058927</v>
      </c>
      <c r="AE23" s="3">
        <v>0.13909750849334</v>
      </c>
      <c r="AF23" s="3">
        <v>0.0249982880242369</v>
      </c>
      <c r="AG23" s="3">
        <v>0.0389179511406037</v>
      </c>
      <c r="AH23" s="3">
        <v>0.685539710008373</v>
      </c>
      <c r="AI23" s="3">
        <v>0.0449354644428358</v>
      </c>
      <c r="AJ23" s="3">
        <v>0.134371855779032</v>
      </c>
      <c r="AK23" s="3">
        <v>0.0235059903734398</v>
      </c>
      <c r="AL23" s="3">
        <v>0.0136276905017072</v>
      </c>
      <c r="AM23" s="3">
        <v>1.63588594364648</v>
      </c>
      <c r="AN23" s="3">
        <v>61.4296115498034</v>
      </c>
      <c r="AO23" s="3">
        <v>22.6786721874891</v>
      </c>
      <c r="AP23" s="3">
        <v>0.547366976604236</v>
      </c>
      <c r="AQ23" s="3">
        <v>0.778713567097371</v>
      </c>
      <c r="AR23" s="3">
        <v>0.139948632074981</v>
      </c>
      <c r="AS23" s="3">
        <v>0.217875480913245</v>
      </c>
      <c r="AT23" s="3">
        <v>3.83787660001888</v>
      </c>
      <c r="AU23" s="3">
        <v>0.251563498041614</v>
      </c>
      <c r="AV23" s="3">
        <v>0.752257810111629</v>
      </c>
      <c r="AW23" s="3">
        <v>0.131594259380528</v>
      </c>
      <c r="AX23" s="3">
        <v>0.0762922901842739</v>
      </c>
      <c r="AY23" s="3">
        <v>9.15822714827699</v>
      </c>
      <c r="AZ23" s="3">
        <f t="shared" si="12"/>
        <v>77.5257656846599</v>
      </c>
      <c r="BA23" s="3">
        <f t="shared" si="1"/>
        <v>18.3784877543115</v>
      </c>
      <c r="BB23" s="3">
        <f t="shared" si="2"/>
        <v>0.114409955541705</v>
      </c>
      <c r="BC23" s="3">
        <f t="shared" si="3"/>
        <v>0.081659564737207</v>
      </c>
      <c r="BD23" s="3">
        <f t="shared" si="4"/>
        <v>0.0496666168918436</v>
      </c>
      <c r="BE23" s="3">
        <f t="shared" si="5"/>
        <v>0.111091634006448</v>
      </c>
      <c r="BF23" s="3">
        <f t="shared" si="6"/>
        <v>1.24411809473519</v>
      </c>
      <c r="BG23" s="3">
        <f t="shared" si="7"/>
        <v>0.0651761631979386</v>
      </c>
      <c r="BH23" s="3">
        <f t="shared" si="8"/>
        <v>0.627667732136429</v>
      </c>
      <c r="BI23" s="3">
        <f t="shared" si="9"/>
        <v>0.0513979150841519</v>
      </c>
      <c r="BJ23" s="3">
        <f t="shared" si="10"/>
        <v>0.0957984999743912</v>
      </c>
      <c r="BK23" s="3">
        <f t="shared" si="11"/>
        <v>1.65476038472331</v>
      </c>
      <c r="BL23" s="3">
        <v>2766362</v>
      </c>
      <c r="BM23" s="3">
        <v>5524</v>
      </c>
      <c r="BN23" s="3">
        <v>576</v>
      </c>
      <c r="BO23" s="3">
        <v>23</v>
      </c>
      <c r="BP23" s="3">
        <v>1</v>
      </c>
      <c r="BQ23" s="3">
        <v>2772486</v>
      </c>
      <c r="BR23" s="3">
        <v>159227649.912302</v>
      </c>
      <c r="BS23" s="2">
        <v>51127.1731651407</v>
      </c>
      <c r="BT23" s="6">
        <v>192747500000</v>
      </c>
      <c r="BU23" s="3">
        <v>3769962</v>
      </c>
      <c r="BV23" s="3" t="s">
        <v>85</v>
      </c>
      <c r="BW23" s="3">
        <v>1.1825</v>
      </c>
      <c r="BX23" s="3" t="s">
        <v>111</v>
      </c>
    </row>
    <row r="24" s="1" customFormat="1" spans="1:76">
      <c r="A24" s="3" t="s">
        <v>108</v>
      </c>
      <c r="B24" s="3" t="s">
        <v>114</v>
      </c>
      <c r="C24" s="3" t="s">
        <v>115</v>
      </c>
      <c r="D24" s="3">
        <v>28351</v>
      </c>
      <c r="E24" s="3">
        <v>7064</v>
      </c>
      <c r="F24" s="3">
        <v>320</v>
      </c>
      <c r="G24" s="3">
        <v>47</v>
      </c>
      <c r="H24" s="3">
        <v>14</v>
      </c>
      <c r="I24" s="3">
        <v>119</v>
      </c>
      <c r="J24" s="3">
        <v>1255</v>
      </c>
      <c r="K24" s="3">
        <v>37</v>
      </c>
      <c r="L24" s="3">
        <v>336</v>
      </c>
      <c r="M24" s="3">
        <v>66</v>
      </c>
      <c r="N24" s="3">
        <v>37</v>
      </c>
      <c r="O24" s="3">
        <v>809</v>
      </c>
      <c r="P24" s="3">
        <v>1245929.34683922</v>
      </c>
      <c r="Q24" s="3">
        <v>714825.56990201</v>
      </c>
      <c r="R24" s="3">
        <v>66162.8646136667</v>
      </c>
      <c r="S24" s="3">
        <v>7620.88815663367</v>
      </c>
      <c r="T24" s="3">
        <v>2218.47283118228</v>
      </c>
      <c r="U24" s="3">
        <v>16384.4697165397</v>
      </c>
      <c r="V24" s="3">
        <v>263455.264502165</v>
      </c>
      <c r="W24" s="3">
        <v>7716.04625442287</v>
      </c>
      <c r="X24" s="3">
        <v>24324.6028877865</v>
      </c>
      <c r="Y24" s="3">
        <v>6441.82612424421</v>
      </c>
      <c r="Z24" s="3">
        <v>904.240848799265</v>
      </c>
      <c r="AA24" s="3">
        <v>249555.62206944</v>
      </c>
      <c r="AB24" s="3">
        <v>14.3562860185497</v>
      </c>
      <c r="AC24" s="3">
        <v>8.236614990184</v>
      </c>
      <c r="AD24" s="3">
        <v>0.762365065571375</v>
      </c>
      <c r="AE24" s="3">
        <v>0.0878120820972441</v>
      </c>
      <c r="AF24" s="3">
        <v>0.0255624691477346</v>
      </c>
      <c r="AG24" s="3">
        <v>0.188790908657571</v>
      </c>
      <c r="AH24" s="3">
        <v>3.03567705494766</v>
      </c>
      <c r="AI24" s="3">
        <v>0.0889085462525419</v>
      </c>
      <c r="AJ24" s="3">
        <v>0.280281508121316</v>
      </c>
      <c r="AK24" s="3">
        <v>0.0742262782043207</v>
      </c>
      <c r="AL24" s="3">
        <v>0.010419162441234</v>
      </c>
      <c r="AM24" s="3">
        <v>2.87551769853954</v>
      </c>
      <c r="AN24" s="3">
        <v>47.818483782085</v>
      </c>
      <c r="AO24" s="3">
        <v>27.4348421185314</v>
      </c>
      <c r="AP24" s="3">
        <v>2.53931563337128</v>
      </c>
      <c r="AQ24" s="3">
        <v>0.292487946967106</v>
      </c>
      <c r="AR24" s="3">
        <v>0.0851444805983655</v>
      </c>
      <c r="AS24" s="3">
        <v>0.628832205779577</v>
      </c>
      <c r="AT24" s="3">
        <v>10.111352882779</v>
      </c>
      <c r="AU24" s="3">
        <v>0.296140093027724</v>
      </c>
      <c r="AV24" s="3">
        <v>0.933572703497266</v>
      </c>
      <c r="AW24" s="3">
        <v>0.247235815442217</v>
      </c>
      <c r="AX24" s="3">
        <v>0.034704557263299</v>
      </c>
      <c r="AY24" s="3">
        <v>9.57788778065887</v>
      </c>
      <c r="AZ24" s="3">
        <f t="shared" si="12"/>
        <v>73.7251332726564</v>
      </c>
      <c r="BA24" s="3">
        <f t="shared" si="1"/>
        <v>18.3695228188792</v>
      </c>
      <c r="BB24" s="3">
        <f t="shared" si="2"/>
        <v>0.832141464048888</v>
      </c>
      <c r="BC24" s="3">
        <f t="shared" si="3"/>
        <v>0.12222077753218</v>
      </c>
      <c r="BD24" s="3">
        <f t="shared" si="4"/>
        <v>0.0364061890521389</v>
      </c>
      <c r="BE24" s="3">
        <f t="shared" si="5"/>
        <v>0.30945260694318</v>
      </c>
      <c r="BF24" s="3">
        <f t="shared" si="6"/>
        <v>3.26355480431673</v>
      </c>
      <c r="BG24" s="3">
        <f t="shared" si="7"/>
        <v>0.0962163567806527</v>
      </c>
      <c r="BH24" s="3">
        <f t="shared" si="8"/>
        <v>0.873748537251333</v>
      </c>
      <c r="BI24" s="3">
        <f t="shared" si="9"/>
        <v>0.171629176960083</v>
      </c>
      <c r="BJ24" s="3">
        <f t="shared" si="10"/>
        <v>0.0962163567806527</v>
      </c>
      <c r="BK24" s="3">
        <f t="shared" si="11"/>
        <v>2.1037576387986</v>
      </c>
      <c r="BL24" s="3">
        <v>37992</v>
      </c>
      <c r="BM24" s="3">
        <v>384</v>
      </c>
      <c r="BN24" s="3">
        <v>78</v>
      </c>
      <c r="BO24" s="3">
        <v>1</v>
      </c>
      <c r="BP24" s="3">
        <v>0</v>
      </c>
      <c r="BQ24" s="3">
        <v>38455</v>
      </c>
      <c r="BR24" s="3">
        <v>2605539.21474608</v>
      </c>
      <c r="BS24" s="2">
        <v>136179.0871</v>
      </c>
      <c r="BT24" s="3">
        <v>82047900000</v>
      </c>
      <c r="BU24" s="3">
        <v>602500</v>
      </c>
      <c r="BV24" s="3" t="s">
        <v>93</v>
      </c>
      <c r="BW24" s="3">
        <v>0.1587</v>
      </c>
      <c r="BX24" s="3" t="s">
        <v>116</v>
      </c>
    </row>
    <row r="25" s="1" customFormat="1" spans="1:76">
      <c r="A25" s="3" t="s">
        <v>108</v>
      </c>
      <c r="B25" s="3" t="s">
        <v>112</v>
      </c>
      <c r="C25" s="3" t="s">
        <v>117</v>
      </c>
      <c r="D25" s="3">
        <v>83782</v>
      </c>
      <c r="E25" s="3">
        <v>27249</v>
      </c>
      <c r="F25" s="3">
        <v>80</v>
      </c>
      <c r="G25" s="3">
        <v>238</v>
      </c>
      <c r="H25" s="3">
        <v>17</v>
      </c>
      <c r="I25" s="3">
        <v>105</v>
      </c>
      <c r="J25" s="3">
        <v>1042</v>
      </c>
      <c r="K25" s="3">
        <v>30</v>
      </c>
      <c r="L25" s="3">
        <v>910</v>
      </c>
      <c r="M25" s="3">
        <v>208</v>
      </c>
      <c r="N25" s="3">
        <v>89</v>
      </c>
      <c r="O25" s="3">
        <v>1335</v>
      </c>
      <c r="P25" s="3">
        <v>4979415.27508864</v>
      </c>
      <c r="Q25" s="3">
        <v>4494187.06429662</v>
      </c>
      <c r="R25" s="3">
        <v>6545.86179188973</v>
      </c>
      <c r="S25" s="3">
        <v>210783.464003795</v>
      </c>
      <c r="T25" s="3">
        <v>3651.28337243924</v>
      </c>
      <c r="U25" s="3">
        <v>47541.1494297224</v>
      </c>
      <c r="V25" s="3">
        <v>200393.2891714</v>
      </c>
      <c r="W25" s="3">
        <v>6541.52361266088</v>
      </c>
      <c r="X25" s="3">
        <v>39502.2284591607</v>
      </c>
      <c r="Y25" s="3">
        <v>87394.2162391144</v>
      </c>
      <c r="Z25" s="3">
        <v>13540.3624457693</v>
      </c>
      <c r="AA25" s="3">
        <v>4736800.80183564</v>
      </c>
      <c r="AB25" s="3">
        <v>0.749837422824181</v>
      </c>
      <c r="AC25" s="3">
        <v>0.676768146420959</v>
      </c>
      <c r="AD25" s="3">
        <v>0.000985724601189544</v>
      </c>
      <c r="AE25" s="3">
        <v>0.0317413432483286</v>
      </c>
      <c r="AF25" s="3">
        <v>0.00054983743326005</v>
      </c>
      <c r="AG25" s="3">
        <v>0.00715910021500421</v>
      </c>
      <c r="AH25" s="3">
        <v>0.0301767133693963</v>
      </c>
      <c r="AI25" s="3">
        <v>0.00098507132586443</v>
      </c>
      <c r="AJ25" s="3">
        <v>0.00594853964717811</v>
      </c>
      <c r="AK25" s="3">
        <v>0.013160471712878</v>
      </c>
      <c r="AL25" s="3">
        <v>0.00203900858223965</v>
      </c>
      <c r="AM25" s="3">
        <v>0.713302729227926</v>
      </c>
      <c r="AN25" s="3">
        <v>33.5850242065279</v>
      </c>
      <c r="AO25" s="3">
        <v>30.3122702173861</v>
      </c>
      <c r="AP25" s="3">
        <v>0.0441503499081605</v>
      </c>
      <c r="AQ25" s="3">
        <v>1.42168655350346</v>
      </c>
      <c r="AR25" s="3">
        <v>0.0246270764083001</v>
      </c>
      <c r="AS25" s="3">
        <v>0.320654246772974</v>
      </c>
      <c r="AT25" s="3">
        <v>1.35160718595165</v>
      </c>
      <c r="AU25" s="3">
        <v>0.0441210898753325</v>
      </c>
      <c r="AV25" s="3">
        <v>0.266433552077877</v>
      </c>
      <c r="AW25" s="3">
        <v>0.589454123777403</v>
      </c>
      <c r="AX25" s="3">
        <v>0.0913266669645719</v>
      </c>
      <c r="AY25" s="3">
        <v>31.9486447308452</v>
      </c>
      <c r="AZ25" s="3">
        <f t="shared" si="12"/>
        <v>72.8001042707564</v>
      </c>
      <c r="BA25" s="3">
        <f t="shared" si="1"/>
        <v>23.6772820089499</v>
      </c>
      <c r="BB25" s="3">
        <f t="shared" si="2"/>
        <v>0.0695138375982969</v>
      </c>
      <c r="BC25" s="3">
        <f t="shared" si="3"/>
        <v>0.206803666854933</v>
      </c>
      <c r="BD25" s="3">
        <f t="shared" si="4"/>
        <v>0.0147716904896381</v>
      </c>
      <c r="BE25" s="3">
        <f t="shared" si="5"/>
        <v>0.0912369118477647</v>
      </c>
      <c r="BF25" s="3">
        <f t="shared" si="6"/>
        <v>0.905417734717817</v>
      </c>
      <c r="BG25" s="3">
        <f t="shared" si="7"/>
        <v>0.0260676890993613</v>
      </c>
      <c r="BH25" s="3">
        <f t="shared" si="8"/>
        <v>0.790719902680627</v>
      </c>
      <c r="BI25" s="3">
        <f t="shared" si="9"/>
        <v>0.180735977755572</v>
      </c>
      <c r="BJ25" s="3">
        <f t="shared" si="10"/>
        <v>0.0773341443281053</v>
      </c>
      <c r="BK25" s="3">
        <f t="shared" si="11"/>
        <v>1.16001216492158</v>
      </c>
      <c r="BL25" s="3">
        <v>113864</v>
      </c>
      <c r="BM25" s="3">
        <v>1074</v>
      </c>
      <c r="BN25" s="3">
        <v>142</v>
      </c>
      <c r="BO25" s="3">
        <v>4</v>
      </c>
      <c r="BP25" s="3">
        <v>1</v>
      </c>
      <c r="BQ25" s="3">
        <v>115085</v>
      </c>
      <c r="BR25" s="3">
        <v>14826296.519747</v>
      </c>
      <c r="BS25" s="2">
        <v>88331.3439147328</v>
      </c>
      <c r="BT25" s="6">
        <v>137655124700</v>
      </c>
      <c r="BU25" s="3">
        <v>1558395</v>
      </c>
      <c r="BV25" s="3" t="s">
        <v>118</v>
      </c>
      <c r="BW25" s="3">
        <v>1.1801</v>
      </c>
      <c r="BX25" s="3" t="s">
        <v>111</v>
      </c>
    </row>
    <row r="26" s="1" customFormat="1" spans="1:76">
      <c r="A26" s="3" t="s">
        <v>108</v>
      </c>
      <c r="B26" s="3" t="s">
        <v>119</v>
      </c>
      <c r="C26" s="3" t="s">
        <v>120</v>
      </c>
      <c r="D26" s="3">
        <v>182316</v>
      </c>
      <c r="E26" s="3">
        <v>66651</v>
      </c>
      <c r="F26" s="3">
        <v>90</v>
      </c>
      <c r="G26" s="3">
        <v>293</v>
      </c>
      <c r="H26" s="3">
        <v>42</v>
      </c>
      <c r="I26" s="3">
        <v>1614</v>
      </c>
      <c r="J26" s="3">
        <v>5813</v>
      </c>
      <c r="K26" s="3">
        <v>128</v>
      </c>
      <c r="L26" s="3">
        <v>2022</v>
      </c>
      <c r="M26" s="3">
        <v>235</v>
      </c>
      <c r="N26" s="3">
        <v>164</v>
      </c>
      <c r="O26" s="3">
        <v>3452</v>
      </c>
      <c r="P26" s="3">
        <v>5641509.57217709</v>
      </c>
      <c r="Q26" s="3">
        <v>4782603.90138673</v>
      </c>
      <c r="R26" s="3">
        <v>5603.79583808004</v>
      </c>
      <c r="S26" s="3">
        <v>116270.865278849</v>
      </c>
      <c r="T26" s="3">
        <v>10050.0744573324</v>
      </c>
      <c r="U26" s="3">
        <v>145146.998405751</v>
      </c>
      <c r="V26" s="3">
        <v>720438.037824439</v>
      </c>
      <c r="W26" s="3">
        <v>22542.0529437426</v>
      </c>
      <c r="X26" s="3">
        <v>91399.9049248765</v>
      </c>
      <c r="Y26" s="3">
        <v>41786.9016763813</v>
      </c>
      <c r="Z26" s="3">
        <v>6029.60070845067</v>
      </c>
      <c r="AA26" s="3">
        <v>1093235.66093499</v>
      </c>
      <c r="AB26" s="3">
        <v>8.91690578031486</v>
      </c>
      <c r="AC26" s="3">
        <v>7.55932925888388</v>
      </c>
      <c r="AD26" s="3">
        <v>0.00885729588171152</v>
      </c>
      <c r="AE26" s="3">
        <v>0.183776405485577</v>
      </c>
      <c r="AF26" s="3">
        <v>0.015885033229962</v>
      </c>
      <c r="AG26" s="3">
        <v>0.229417692644299</v>
      </c>
      <c r="AH26" s="3">
        <v>1.13871615773158</v>
      </c>
      <c r="AI26" s="3">
        <v>0.0356297121581685</v>
      </c>
      <c r="AJ26" s="3">
        <v>0.14446564879803</v>
      </c>
      <c r="AK26" s="3">
        <v>0.0660479008911406</v>
      </c>
      <c r="AL26" s="3">
        <v>0.0095303182104548</v>
      </c>
      <c r="AM26" s="3">
        <v>1.72795583513929</v>
      </c>
      <c r="AN26" s="3">
        <v>44.5032725138519</v>
      </c>
      <c r="AO26" s="3">
        <v>37.7277609877542</v>
      </c>
      <c r="AP26" s="3">
        <v>0.0442057662232815</v>
      </c>
      <c r="AQ26" s="3">
        <v>0.91720734259592</v>
      </c>
      <c r="AR26" s="3">
        <v>0.0792804118537663</v>
      </c>
      <c r="AS26" s="3">
        <v>1.14499786661285</v>
      </c>
      <c r="AT26" s="3">
        <v>5.68320409926609</v>
      </c>
      <c r="AU26" s="3">
        <v>0.177823880708212</v>
      </c>
      <c r="AV26" s="3">
        <v>0.721011783206498</v>
      </c>
      <c r="AW26" s="3">
        <v>0.329637634931085</v>
      </c>
      <c r="AX26" s="3">
        <v>0.0475647448692251</v>
      </c>
      <c r="AY26" s="3">
        <v>8.62403296812553</v>
      </c>
      <c r="AZ26" s="3">
        <f t="shared" si="12"/>
        <v>69.3691499885853</v>
      </c>
      <c r="BA26" s="3">
        <f t="shared" si="1"/>
        <v>25.3599421657408</v>
      </c>
      <c r="BB26" s="3">
        <f t="shared" si="2"/>
        <v>0.0342439692565254</v>
      </c>
      <c r="BC26" s="3">
        <f t="shared" si="3"/>
        <v>0.111483144357355</v>
      </c>
      <c r="BD26" s="3">
        <f t="shared" si="4"/>
        <v>0.0159805189863785</v>
      </c>
      <c r="BE26" s="3">
        <f t="shared" si="5"/>
        <v>0.614108515333688</v>
      </c>
      <c r="BF26" s="3">
        <f t="shared" si="6"/>
        <v>2.21177992542424</v>
      </c>
      <c r="BG26" s="3">
        <f t="shared" si="7"/>
        <v>0.048702534053725</v>
      </c>
      <c r="BH26" s="3">
        <f t="shared" si="8"/>
        <v>0.769347842629937</v>
      </c>
      <c r="BI26" s="3">
        <f t="shared" si="9"/>
        <v>0.0894148086142607</v>
      </c>
      <c r="BJ26" s="3">
        <f t="shared" si="10"/>
        <v>0.0624001217563351</v>
      </c>
      <c r="BK26" s="3">
        <f t="shared" si="11"/>
        <v>1.3134464652614</v>
      </c>
      <c r="BL26" s="3">
        <v>261076</v>
      </c>
      <c r="BM26" s="3">
        <v>1544</v>
      </c>
      <c r="BN26" s="3">
        <v>188</v>
      </c>
      <c r="BO26" s="3">
        <v>12</v>
      </c>
      <c r="BP26" s="3">
        <v>0</v>
      </c>
      <c r="BQ26" s="3">
        <v>262820</v>
      </c>
      <c r="BR26" s="3">
        <v>12676617.3665569</v>
      </c>
      <c r="BS26" s="2">
        <v>45176.5977895243</v>
      </c>
      <c r="BT26" s="3">
        <v>9401250000</v>
      </c>
      <c r="BU26" s="3">
        <v>208100</v>
      </c>
      <c r="BV26" s="3" t="s">
        <v>85</v>
      </c>
      <c r="BW26" s="3">
        <v>1.3625</v>
      </c>
      <c r="BX26" s="3" t="s">
        <v>121</v>
      </c>
    </row>
    <row r="27" s="2" customFormat="1" hidden="1" spans="1:76">
      <c r="A27" s="2" t="s">
        <v>122</v>
      </c>
      <c r="B27" s="2" t="s">
        <v>123</v>
      </c>
      <c r="C27" s="2" t="s">
        <v>124</v>
      </c>
      <c r="D27" s="2">
        <v>1039440</v>
      </c>
      <c r="E27" s="2">
        <v>233772</v>
      </c>
      <c r="F27" s="2">
        <v>112</v>
      </c>
      <c r="G27" s="2">
        <v>1737</v>
      </c>
      <c r="H27" s="2">
        <v>1013</v>
      </c>
      <c r="I27" s="2">
        <v>3862</v>
      </c>
      <c r="J27" s="2">
        <v>95885</v>
      </c>
      <c r="K27" s="2">
        <v>366</v>
      </c>
      <c r="L27" s="2">
        <v>28735</v>
      </c>
      <c r="M27" s="2">
        <v>745</v>
      </c>
      <c r="N27" s="2">
        <v>633</v>
      </c>
      <c r="O27" s="2">
        <v>11948</v>
      </c>
      <c r="P27" s="2">
        <v>58995386.6825903</v>
      </c>
      <c r="Q27" s="2">
        <v>32139738.292787</v>
      </c>
      <c r="R27" s="2">
        <v>14796.6781777027</v>
      </c>
      <c r="S27" s="2">
        <v>1751565.23508276</v>
      </c>
      <c r="T27" s="2">
        <v>239308.749394087</v>
      </c>
      <c r="U27" s="2">
        <v>509539.653150037</v>
      </c>
      <c r="V27" s="2">
        <v>17731173.1674647</v>
      </c>
      <c r="W27" s="2">
        <v>114844.128690808</v>
      </c>
      <c r="X27" s="2">
        <v>2928193.33778076</v>
      </c>
      <c r="Y27" s="2">
        <v>187373.70227778</v>
      </c>
      <c r="Z27" s="2">
        <v>125139.705015305</v>
      </c>
      <c r="AA27" s="2">
        <v>5728868.78409821</v>
      </c>
      <c r="AB27" s="2">
        <v>288.914708840658</v>
      </c>
      <c r="AC27" s="2">
        <v>161.09426286069</v>
      </c>
      <c r="AD27" s="2">
        <v>0.0637857806660804</v>
      </c>
      <c r="AE27" s="2">
        <v>7.86456801520783</v>
      </c>
      <c r="AF27" s="2">
        <v>1.11558526082425</v>
      </c>
      <c r="AG27" s="2">
        <v>2.58631219070398</v>
      </c>
      <c r="AH27" s="2">
        <v>91.3820559204962</v>
      </c>
      <c r="AI27" s="2">
        <v>0.662159051631271</v>
      </c>
      <c r="AJ27" s="2">
        <v>14.6472950843452</v>
      </c>
      <c r="AK27" s="2">
        <v>0.733997270326657</v>
      </c>
      <c r="AL27" s="2">
        <v>0.453747174416565</v>
      </c>
      <c r="AM27" s="2">
        <v>27.6931595194433</v>
      </c>
      <c r="AN27" s="2">
        <v>1014.46813644112</v>
      </c>
      <c r="AO27" s="2">
        <v>568.806414784399</v>
      </c>
      <c r="AP27" s="2">
        <v>0.215544738363459</v>
      </c>
      <c r="AQ27" s="2">
        <v>26.9726489305297</v>
      </c>
      <c r="AR27" s="2">
        <v>4.21035614718902</v>
      </c>
      <c r="AS27" s="2">
        <v>8.97916769360805</v>
      </c>
      <c r="AT27" s="2">
        <v>318.847701301276</v>
      </c>
      <c r="AU27" s="2">
        <v>2.34739611611567</v>
      </c>
      <c r="AV27" s="2">
        <v>51.9106455478523</v>
      </c>
      <c r="AW27" s="2">
        <v>2.63410753237989</v>
      </c>
      <c r="AX27" s="2">
        <v>1.79175086004809</v>
      </c>
      <c r="AY27" s="2">
        <v>98.8161299071182</v>
      </c>
      <c r="AZ27" s="3">
        <f t="shared" si="12"/>
        <v>73.2904259339692</v>
      </c>
      <c r="BA27" s="3">
        <f t="shared" si="1"/>
        <v>16.4831538630761</v>
      </c>
      <c r="BB27" s="3">
        <f t="shared" si="2"/>
        <v>0.00789706736762541</v>
      </c>
      <c r="BC27" s="3">
        <f t="shared" si="3"/>
        <v>0.122475053728262</v>
      </c>
      <c r="BD27" s="3">
        <f t="shared" si="4"/>
        <v>0.0714261539589691</v>
      </c>
      <c r="BE27" s="3">
        <f t="shared" si="5"/>
        <v>0.27230780512294</v>
      </c>
      <c r="BF27" s="3">
        <f t="shared" si="6"/>
        <v>6.76080629057823</v>
      </c>
      <c r="BG27" s="3">
        <f t="shared" si="7"/>
        <v>0.0258064880049187</v>
      </c>
      <c r="BH27" s="3">
        <f t="shared" si="8"/>
        <v>2.02609134650639</v>
      </c>
      <c r="BI27" s="3">
        <f t="shared" si="9"/>
        <v>0.0525295999007226</v>
      </c>
      <c r="BJ27" s="3">
        <f t="shared" si="10"/>
        <v>0.0446325325330972</v>
      </c>
      <c r="BK27" s="3">
        <f t="shared" si="11"/>
        <v>0.842447865253468</v>
      </c>
      <c r="BL27" s="2">
        <v>1412844</v>
      </c>
      <c r="BM27" s="2">
        <v>5003</v>
      </c>
      <c r="BN27" s="2">
        <v>386</v>
      </c>
      <c r="BO27" s="2">
        <v>13</v>
      </c>
      <c r="BP27" s="2">
        <v>2</v>
      </c>
      <c r="BQ27" s="2">
        <v>1418248</v>
      </c>
      <c r="BR27" s="2">
        <v>120465928.116509</v>
      </c>
      <c r="BS27" s="2">
        <v>85188.0016694884</v>
      </c>
      <c r="BT27" s="8">
        <v>141037000000</v>
      </c>
      <c r="BU27" s="2">
        <v>1655597</v>
      </c>
      <c r="BV27" s="2" t="s">
        <v>93</v>
      </c>
      <c r="BW27" s="2">
        <v>1</v>
      </c>
      <c r="BX27" s="2" t="s">
        <v>80</v>
      </c>
    </row>
  </sheetData>
  <autoFilter ref="A1:BX27">
    <filterColumn colId="0">
      <filters>
        <filter val="欧洲"/>
      </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T_Sheng</dc:creator>
  <cp:lastModifiedBy>我</cp:lastModifiedBy>
  <dcterms:created xsi:type="dcterms:W3CDTF">2023-06-30T14:46:00Z</dcterms:created>
  <dcterms:modified xsi:type="dcterms:W3CDTF">2023-07-13T10:40:17Z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763040DCC01A468E86768F0CDD108688</vt:lpwstr>
  </property>
  <property fmtid="{D5CDD505-2E9C-101B-9397-08002B2CF9AE}" pid="3" name="KSOProductBuildVer">
    <vt:lpwstr>2052-11.1.0.14309</vt:lpwstr>
  </property>
</Properties>
</file>