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jola6\Pulpit\Excel\"/>
    </mc:Choice>
  </mc:AlternateContent>
  <xr:revisionPtr revIDLastSave="0" documentId="13_ncr:1_{7BAB6978-DB50-47D0-BB53-A12169FBD05F}" xr6:coauthVersionLast="47" xr6:coauthVersionMax="47" xr10:uidLastSave="{00000000-0000-0000-0000-000000000000}"/>
  <bookViews>
    <workbookView xWindow="-108" yWindow="-108" windowWidth="23256" windowHeight="14016" firstSheet="7" activeTab="9" xr2:uid="{00000000-000D-0000-FFFF-FFFF00000000}"/>
  </bookViews>
  <sheets>
    <sheet name="Data" sheetId="1" r:id="rId1"/>
    <sheet name="KPI" sheetId="7" r:id="rId2"/>
    <sheet name="Rating" sheetId="8" r:id="rId3"/>
    <sheet name="Gender" sheetId="9" r:id="rId4"/>
    <sheet name="Education by Attrition" sheetId="10" r:id="rId5"/>
    <sheet name="Attrition by Job" sheetId="11" r:id="rId6"/>
    <sheet name="Attrition by Dept" sheetId="12" r:id="rId7"/>
    <sheet name="Attrition by Age Group" sheetId="13" r:id="rId8"/>
    <sheet name="Marital Status" sheetId="14" r:id="rId9"/>
    <sheet name="Dashboard" sheetId="4" r:id="rId10"/>
  </sheets>
  <definedNames>
    <definedName name="_xlchart.v1.0" hidden="1">'Attrition by Job'!$D$4:$D$12</definedName>
    <definedName name="_xlchart.v1.1" hidden="1">'Attrition by Job'!$E$4:$E$12</definedName>
    <definedName name="_xlchart.v1.6" hidden="1">'Attrition by Job'!$D$4:$D$12</definedName>
    <definedName name="_xlchart.v1.7" hidden="1">'Attrition by Job'!$E$4:$E$12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_xlchart.v2.8" hidden="1">'Marital Status'!$D$4:$D$6</definedName>
    <definedName name="_xlchart.v2.9" hidden="1">'Marital Status'!$E$4:$E$6</definedName>
    <definedName name="Slicer_Department">#N/A</definedName>
    <definedName name="Slicer_Education_Field">#N/A</definedName>
    <definedName name="Slicer_Gender2">#N/A</definedName>
  </definedNames>
  <calcPr calcId="191029"/>
  <pivotCaches>
    <pivotCache cacheId="4"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5" i="14" l="1"/>
  <c r="D6" i="14"/>
  <c r="D4" i="14"/>
  <c r="D5" i="11"/>
  <c r="D6" i="11"/>
  <c r="D7" i="11"/>
  <c r="D8" i="11"/>
  <c r="D9" i="11"/>
  <c r="D10" i="11"/>
  <c r="D11" i="11"/>
  <c r="D12" i="11"/>
  <c r="D4" i="11"/>
  <c r="C8" i="7"/>
  <c r="E9" i="11"/>
  <c r="E10" i="11"/>
  <c r="E7" i="11"/>
  <c r="B8" i="7"/>
  <c r="E6" i="11"/>
  <c r="E8" i="11"/>
  <c r="B10" i="9"/>
  <c r="A8" i="7"/>
  <c r="E5" i="11"/>
  <c r="E11" i="11"/>
  <c r="E4" i="11"/>
  <c r="B11" i="9"/>
  <c r="E12" i="11"/>
  <c r="E5" i="14"/>
  <c r="E6" i="14"/>
  <c r="E4" i="14"/>
  <c r="B6" i="8"/>
  <c r="C10" i="9" l="1"/>
  <c r="C11" i="9"/>
  <c r="C6" i="8"/>
  <c r="B7" i="8"/>
  <c r="C7" i="8" s="1"/>
  <c r="D8" i="7"/>
  <c r="E8" i="7"/>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<sst xmlns="http://schemas.openxmlformats.org/spreadsheetml/2006/main" count="19216" uniqueCount="1571">
  <si>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</si>
  <si>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</si>
  <si>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</si>
  <si>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</si>
  <si>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</si>
  <si>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</si>
  <si>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</si>
  <si>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</si>
  <si>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</si>
  <si>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</si>
  <si>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</si>
  <si>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</si>
  <si>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</si>
  <si>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</si>
  <si>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</si>
  <si>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</si>
  <si>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</si>
  <si>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</si>
  <si>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</si>
  <si>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</si>
  <si>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</si>
  <si>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</si>
  <si>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</si>
  <si>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</si>
  <si>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</si>
  <si>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</si>
  <si>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</si>
  <si>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</si>
  <si>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</si>
  <si>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</si>
  <si>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</si>
  <si>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</si>
  <si>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</si>
  <si>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</si>
  <si>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</si>
  <si>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</si>
  <si>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</si>
  <si>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</si>
  <si>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</si>
  <si>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</si>
  <si>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</si>
  <si>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</si>
  <si>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</si>
  <si>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</si>
  <si>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</si>
  <si>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</si>
  <si>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</si>
  <si>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</si>
  <si>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</si>
  <si>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</si>
  <si>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</si>
  <si>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</si>
  <si>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</si>
  <si>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</si>
  <si>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</si>
  <si>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</si>
  <si>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</si>
  <si>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</si>
  <si>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</si>
  <si>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</si>
  <si>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</si>
  <si>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</si>
  <si>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</si>
  <si>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</si>
  <si>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</si>
  <si>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</si>
  <si>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</si>
  <si>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</si>
  <si>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</si>
  <si>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</si>
  <si>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</si>
  <si>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</si>
  <si>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</si>
  <si>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</si>
  <si>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</si>
  <si>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</si>
  <si>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</si>
  <si>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</si>
  <si>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</si>
  <si>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</si>
  <si>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</si>
  <si>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</si>
  <si>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</si>
  <si>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</si>
  <si>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</si>
  <si>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</si>
  <si>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</si>
  <si>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</si>
  <si>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</si>
  <si>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</si>
  <si>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</si>
  <si>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</si>
  <si>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</si>
  <si>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</si>
  <si>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</si>
  <si>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</si>
  <si>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</si>
  <si>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</si>
  <si>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</si>
  <si>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</si>
  <si>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</si>
  <si>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</si>
  <si>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</si>
  <si>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</si>
  <si>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</si>
  <si>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</si>
  <si>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</si>
  <si>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</si>
  <si>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</si>
  <si>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</si>
  <si>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</si>
  <si>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</si>
  <si>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</si>
  <si>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</si>
  <si>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</si>
  <si>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</si>
  <si>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</si>
  <si>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</si>
  <si>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</si>
  <si>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</si>
  <si>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</si>
  <si>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</si>
  <si>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</si>
  <si>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</si>
  <si>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</si>
  <si>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</si>
  <si>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</si>
  <si>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</si>
  <si>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</si>
  <si>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</si>
  <si>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</si>
  <si>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</si>
  <si>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</si>
  <si>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</si>
  <si>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</si>
  <si>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</si>
  <si>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</si>
  <si>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</si>
  <si>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</si>
  <si>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</si>
  <si>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</si>
  <si>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</si>
  <si>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</si>
  <si>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</si>
  <si>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</si>
  <si>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</si>
  <si>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</si>
  <si>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</si>
  <si>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</si>
  <si>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</si>
  <si>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</si>
  <si>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</si>
  <si>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</si>
  <si>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</si>
  <si>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</si>
  <si>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</si>
  <si>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</si>
  <si>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</si>
  <si>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</si>
  <si>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</si>
  <si>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</si>
  <si>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</si>
  <si>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</si>
  <si>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</si>
  <si>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</si>
  <si>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</si>
  <si>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</si>
  <si>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</si>
  <si>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</si>
  <si>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</si>
  <si>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</si>
  <si>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</si>
  <si>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</si>
  <si>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</si>
  <si>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</si>
  <si>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</si>
  <si>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</si>
  <si>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</si>
  <si>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</si>
  <si>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</si>
  <si>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</si>
  <si>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</si>
  <si>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</si>
  <si>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</si>
  <si>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</si>
  <si>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</si>
  <si>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</si>
  <si>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</si>
  <si>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</si>
  <si>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</si>
  <si>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</si>
  <si>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</si>
  <si>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</si>
  <si>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</si>
  <si>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</si>
  <si>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</si>
  <si>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</si>
  <si>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</si>
  <si>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</si>
  <si>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</si>
  <si>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</si>
  <si>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</si>
  <si>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</si>
  <si>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</si>
  <si>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</si>
  <si>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</si>
  <si>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</si>
  <si>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</si>
  <si>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</si>
  <si>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</si>
  <si>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</si>
  <si>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</si>
  <si>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</si>
  <si>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</si>
  <si>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</si>
  <si>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</si>
  <si>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</si>
  <si>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</si>
  <si>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</si>
  <si>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</si>
  <si>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</si>
  <si>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</si>
  <si>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</si>
  <si>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</si>
  <si>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</si>
  <si>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</si>
  <si>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</si>
  <si>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</si>
  <si>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</si>
  <si>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</si>
  <si>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</si>
  <si>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</si>
  <si>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</si>
  <si>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</si>
  <si>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</si>
  <si>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</si>
  <si>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</si>
  <si>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</si>
  <si>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</si>
  <si>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</si>
  <si>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</si>
  <si>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</si>
  <si>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</si>
  <si>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</si>
  <si>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</si>
  <si>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</si>
  <si>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</si>
  <si>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</si>
  <si>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</si>
  <si>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</si>
  <si>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</si>
  <si>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</si>
  <si>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</si>
  <si>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</si>
  <si>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</si>
  <si>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</si>
  <si>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</si>
  <si>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</si>
  <si>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</si>
  <si>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</si>
  <si>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</si>
  <si>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</si>
  <si>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</si>
  <si>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</si>
  <si>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</si>
  <si>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</si>
  <si>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</si>
  <si>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</si>
  <si>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</si>
  <si>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</si>
  <si>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</si>
  <si>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</si>
  <si>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</si>
  <si>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</si>
  <si>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</si>
  <si>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</si>
  <si>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</si>
  <si>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</si>
  <si>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</si>
  <si>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</si>
  <si>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</si>
  <si>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</si>
  <si>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</si>
  <si>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</si>
  <si>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</si>
  <si>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</si>
  <si>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</si>
  <si>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</si>
  <si>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</si>
  <si>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</si>
  <si>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</si>
  <si>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</si>
  <si>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</si>
  <si>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</si>
  <si>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</si>
  <si>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</si>
  <si>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</si>
  <si>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</si>
  <si>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</si>
  <si>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</si>
  <si>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</si>
  <si>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</si>
  <si>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</si>
  <si>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</si>
  <si>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</si>
  <si>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</si>
  <si>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</si>
  <si>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</si>
  <si>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</si>
  <si>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</si>
  <si>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</si>
  <si>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</si>
  <si>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</si>
  <si>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</si>
  <si>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</si>
  <si>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</si>
  <si>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</si>
  <si>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</si>
  <si>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</si>
  <si>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</si>
  <si>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</si>
  <si>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</si>
  <si>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</si>
  <si>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</si>
  <si>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</si>
  <si>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</si>
  <si>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</si>
  <si>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</si>
  <si>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</si>
  <si>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</si>
  <si>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</si>
  <si>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</si>
  <si>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</si>
  <si>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</si>
  <si>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</si>
  <si>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</si>
  <si>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</si>
  <si>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</si>
  <si>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</si>
  <si>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</si>
  <si>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</si>
  <si>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</si>
  <si>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</si>
  <si>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</si>
  <si>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</si>
  <si>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</si>
  <si>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</si>
  <si>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</si>
  <si>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</si>
  <si>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</si>
  <si>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</si>
  <si>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</si>
  <si>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</si>
  <si>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</si>
  <si>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</si>
  <si>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</si>
  <si>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</si>
  <si>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</si>
  <si>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</si>
  <si>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</si>
  <si>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</si>
  <si>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</si>
  <si>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</si>
  <si>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</si>
  <si>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</si>
  <si>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</si>
  <si>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</si>
  <si>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</si>
  <si>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</si>
  <si>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</si>
  <si>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</si>
  <si>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</si>
  <si>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</si>
  <si>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</si>
  <si>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</si>
  <si>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</si>
  <si>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</si>
  <si>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</si>
  <si>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</si>
  <si>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</si>
  <si>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</si>
  <si>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</si>
  <si>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</si>
  <si>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</si>
  <si>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</si>
  <si>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</si>
  <si>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</si>
  <si>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</si>
  <si>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</si>
  <si>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</si>
  <si>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</si>
  <si>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</si>
  <si>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</si>
  <si>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</si>
  <si>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</si>
  <si>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</si>
  <si>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</si>
  <si>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</si>
  <si>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</si>
  <si>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</si>
  <si>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</si>
  <si>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</si>
  <si>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</si>
  <si>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</si>
  <si>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</si>
  <si>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</si>
  <si>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</si>
  <si>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</si>
  <si>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</si>
  <si>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</si>
  <si>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</si>
  <si>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</si>
  <si>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</si>
  <si>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</si>
  <si>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</si>
  <si>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</si>
  <si>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</si>
  <si>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</si>
  <si>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</si>
  <si>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</si>
  <si>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</si>
  <si>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</si>
  <si>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</si>
  <si>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</si>
  <si>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</si>
  <si>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</si>
  <si>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</si>
  <si>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</si>
  <si>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</si>
  <si>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</si>
  <si>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</si>
  <si>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</si>
  <si>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</si>
  <si>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</si>
  <si>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</si>
  <si>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</si>
  <si>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</si>
  <si>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</si>
  <si>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</si>
  <si>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</si>
  <si>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</si>
  <si>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</si>
  <si>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</si>
  <si>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</si>
  <si>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</si>
  <si>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</si>
  <si>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</si>
  <si>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</si>
  <si>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</si>
  <si>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</si>
  <si>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</si>
  <si>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</si>
  <si>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</si>
  <si>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</si>
  <si>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</si>
  <si>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</si>
  <si>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</si>
  <si>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</si>
  <si>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</si>
  <si>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</si>
  <si>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</si>
  <si>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</si>
  <si>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</si>
  <si>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</si>
  <si>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</si>
  <si>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</si>
  <si>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</si>
  <si>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</si>
  <si>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</si>
  <si>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</si>
  <si>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</si>
  <si>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</si>
  <si>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</si>
  <si>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</si>
  <si>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</si>
  <si>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</si>
  <si>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</si>
  <si>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</si>
  <si>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</si>
  <si>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</si>
  <si>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</si>
  <si>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</si>
  <si>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</si>
  <si>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</si>
  <si>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</si>
  <si>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</si>
  <si>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</si>
  <si>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</si>
  <si>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</si>
  <si>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</si>
  <si>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</si>
  <si>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</si>
  <si>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</si>
  <si>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</si>
  <si>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</si>
  <si>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</si>
  <si>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</si>
  <si>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</si>
  <si>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</si>
  <si>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</si>
  <si>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</si>
  <si>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</si>
  <si>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</si>
  <si>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</si>
  <si>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</si>
  <si>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</si>
  <si>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</si>
  <si>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</si>
  <si>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</si>
  <si>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</si>
  <si>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</si>
  <si>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</si>
  <si>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</si>
  <si>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</si>
  <si>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</si>
  <si>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</si>
  <si>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</si>
  <si>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</si>
  <si>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</si>
  <si>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</si>
  <si>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</si>
  <si>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</si>
  <si>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</si>
  <si>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</si>
  <si>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</si>
  <si>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</si>
  <si>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</si>
  <si>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</si>
  <si>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</si>
  <si>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</si>
  <si>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</si>
  <si>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</si>
  <si>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</si>
  <si>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</si>
  <si>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</si>
  <si>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</si>
  <si>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</si>
  <si>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</si>
  <si>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</si>
  <si>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</si>
  <si>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</si>
  <si>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</si>
  <si>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</si>
  <si>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</si>
  <si>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</si>
  <si>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</si>
  <si>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</si>
  <si>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</si>
  <si>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</si>
  <si>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</si>
  <si>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</si>
  <si>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</si>
  <si>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</si>
  <si>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</si>
  <si>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</si>
  <si>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</si>
  <si>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</si>
  <si>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</si>
  <si>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</si>
  <si>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</si>
  <si>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</si>
  <si>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</si>
  <si>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</si>
  <si>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</si>
  <si>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</si>
  <si>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</si>
  <si>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</si>
  <si>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</si>
  <si>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</si>
  <si>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</si>
  <si>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</si>
  <si>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</si>
  <si>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</si>
  <si>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</si>
  <si>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</si>
  <si>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</si>
  <si>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</si>
  <si>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</si>
  <si>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</si>
  <si>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</si>
  <si>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</si>
  <si>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</si>
  <si>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</si>
  <si>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</si>
  <si>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</si>
  <si>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</si>
  <si>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</si>
  <si>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</si>
  <si>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</si>
  <si>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</si>
  <si>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</si>
  <si>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</si>
  <si>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</si>
  <si>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</si>
  <si>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</si>
  <si>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</si>
  <si>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</si>
  <si>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</si>
  <si>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</si>
  <si>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</si>
  <si>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</si>
  <si>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</si>
  <si>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</si>
  <si>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</si>
  <si>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</si>
  <si>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</si>
  <si>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</si>
  <si>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</si>
  <si>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</si>
  <si>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</si>
  <si>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</si>
  <si>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</si>
  <si>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</si>
  <si>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</si>
  <si>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</si>
  <si>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</si>
  <si>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</si>
  <si>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</si>
  <si>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</si>
  <si>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</si>
  <si>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</si>
  <si>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</si>
  <si>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</si>
  <si>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</si>
  <si>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</si>
  <si>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</si>
  <si>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</si>
  <si>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</si>
  <si>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</si>
  <si>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</si>
  <si>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</si>
  <si>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</si>
  <si>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</si>
  <si>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</si>
  <si>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</si>
  <si>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</si>
  <si>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</si>
  <si>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</si>
  <si>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</si>
  <si>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</si>
  <si>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</si>
  <si>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</si>
  <si>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</si>
  <si>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</si>
  <si>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</si>
  <si>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</si>
  <si>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</si>
  <si>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</si>
  <si>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</si>
  <si>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</si>
  <si>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</si>
  <si>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</si>
  <si>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</si>
  <si>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</si>
  <si>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</si>
  <si>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</si>
  <si>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</si>
  <si>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</si>
  <si>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</si>
  <si>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</si>
  <si>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</si>
  <si>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</si>
  <si>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</si>
  <si>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</si>
  <si>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</si>
  <si>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</si>
  <si>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</si>
  <si>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</si>
  <si>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</si>
  <si>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</si>
  <si>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</si>
  <si>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</si>
  <si>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</si>
  <si>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</si>
  <si>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</si>
  <si>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</si>
  <si>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</si>
  <si>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</si>
  <si>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</si>
  <si>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</si>
  <si>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</si>
  <si>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</si>
  <si>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</si>
  <si>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</si>
  <si>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</si>
  <si>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</si>
  <si>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</si>
  <si>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</si>
  <si>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</si>
  <si>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</si>
  <si>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</si>
  <si>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</si>
  <si>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</si>
  <si>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</si>
  <si>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</si>
  <si>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</si>
  <si>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</si>
  <si>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</si>
  <si>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</si>
  <si>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</si>
  <si>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</si>
  <si>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</si>
  <si>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</si>
  <si>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</si>
  <si>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</si>
  <si>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</si>
  <si>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</si>
  <si>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</si>
  <si>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</si>
  <si>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</si>
  <si>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</si>
  <si>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</si>
  <si>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</si>
  <si>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</si>
  <si>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</si>
  <si>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</si>
  <si>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</si>
  <si>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</si>
  <si>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</si>
  <si>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</si>
  <si>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</si>
  <si>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</si>
  <si>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</si>
  <si>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</si>
  <si>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</si>
  <si>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</si>
  <si>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</si>
  <si>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</si>
  <si>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</si>
  <si>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</si>
  <si>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</si>
  <si>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</si>
  <si>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</si>
  <si>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</si>
  <si>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</si>
  <si>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</si>
  <si>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</si>
  <si>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</si>
  <si>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</si>
  <si>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</si>
  <si>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</si>
  <si>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</si>
  <si>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</si>
  <si>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</si>
  <si>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</si>
  <si>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</si>
  <si>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</si>
  <si>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</si>
  <si>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</si>
  <si>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</si>
  <si>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</si>
  <si>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</si>
  <si>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</si>
  <si>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</si>
  <si>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</si>
  <si>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</si>
  <si>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</si>
  <si>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</si>
  <si>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</si>
  <si>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</si>
  <si>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</si>
  <si>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</si>
  <si>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</si>
  <si>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</si>
  <si>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</si>
  <si>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</si>
  <si>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</si>
  <si>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</si>
  <si>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</si>
  <si>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</si>
  <si>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</si>
  <si>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</si>
  <si>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</si>
  <si>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</si>
  <si>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</si>
  <si>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</si>
  <si>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</si>
  <si>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</si>
  <si>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</si>
  <si>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</si>
  <si>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</si>
  <si>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</si>
  <si>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</si>
  <si>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</si>
  <si>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</si>
  <si>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</si>
  <si>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</si>
  <si>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</si>
  <si>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</si>
  <si>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</si>
  <si>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</si>
  <si>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</si>
  <si>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</si>
  <si>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</si>
  <si>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</si>
  <si>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</si>
  <si>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</si>
  <si>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</si>
  <si>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</si>
  <si>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</si>
  <si>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</si>
  <si>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</si>
  <si>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</si>
  <si>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</si>
  <si>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</si>
  <si>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</si>
  <si>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</si>
  <si>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</si>
  <si>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</si>
  <si>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</si>
  <si>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</si>
  <si>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</si>
  <si>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</si>
  <si>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</si>
  <si>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</si>
  <si>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</si>
  <si>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</si>
  <si>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</si>
  <si>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</si>
  <si>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</si>
  <si>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</si>
  <si>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</si>
  <si>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</si>
  <si>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</si>
  <si>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</si>
  <si>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</si>
  <si>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</si>
  <si>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</si>
  <si>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</si>
  <si>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</si>
  <si>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</si>
  <si>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</si>
  <si>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</si>
  <si>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</si>
  <si>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</si>
  <si>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</si>
  <si>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</si>
  <si>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</si>
  <si>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</si>
  <si>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</si>
  <si>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</si>
  <si>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</si>
  <si>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</si>
  <si>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</si>
  <si>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</si>
  <si>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</si>
  <si>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</si>
  <si>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</si>
  <si>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</si>
  <si>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</si>
  <si>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</si>
  <si>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</si>
  <si>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</si>
  <si>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</si>
  <si>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</si>
  <si>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</si>
  <si>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</si>
  <si>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</si>
  <si>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</si>
  <si>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</si>
  <si>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</si>
  <si>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</si>
  <si>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</si>
  <si>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</si>
  <si>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</si>
  <si>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</si>
  <si>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</si>
  <si>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</si>
  <si>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</si>
  <si>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</si>
  <si>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</si>
  <si>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</si>
  <si>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</si>
  <si>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</si>
  <si>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</si>
  <si>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</si>
  <si>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</si>
  <si>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</si>
  <si>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</si>
  <si>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</si>
  <si>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</si>
  <si>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</si>
  <si>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</si>
  <si>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</si>
  <si>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</si>
  <si>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</si>
  <si>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</si>
  <si>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</si>
  <si>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</si>
  <si>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</si>
  <si>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</si>
  <si>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</si>
  <si>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</si>
  <si>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</si>
  <si>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</si>
  <si>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</si>
  <si>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</si>
  <si>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</si>
  <si>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</si>
  <si>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</si>
  <si>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</si>
  <si>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</si>
  <si>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</si>
  <si>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</si>
  <si>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</si>
  <si>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</si>
  <si>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</si>
  <si>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</si>
  <si>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</si>
  <si>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</si>
  <si>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</si>
  <si>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</si>
  <si>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</si>
  <si>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</si>
  <si>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</si>
  <si>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</si>
  <si>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</si>
  <si>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</si>
  <si>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</si>
  <si>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</si>
  <si>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</si>
  <si>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</si>
  <si>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</si>
  <si>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</si>
  <si>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</si>
  <si>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</si>
  <si>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</si>
  <si>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</si>
  <si>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</si>
  <si>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</si>
  <si>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</si>
  <si>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</si>
  <si>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</si>
  <si>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</si>
  <si>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</si>
  <si>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</si>
  <si>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</si>
  <si>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</si>
  <si>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</si>
  <si>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</si>
  <si>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</si>
  <si>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</si>
  <si>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</si>
  <si>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</si>
  <si>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</si>
  <si>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</si>
  <si>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</si>
  <si>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</si>
  <si>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</si>
  <si>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</si>
  <si>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</si>
  <si>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</si>
  <si>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</si>
  <si>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</si>
  <si>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</si>
  <si>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</si>
  <si>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</si>
  <si>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</si>
  <si>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</si>
  <si>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</si>
  <si>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</si>
  <si>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</si>
  <si>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</si>
  <si>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</si>
  <si>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</si>
  <si>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</si>
  <si>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</si>
  <si>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</si>
  <si>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</si>
  <si>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</si>
  <si>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</si>
  <si>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</si>
  <si>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</si>
  <si>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</si>
  <si>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</si>
  <si>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</si>
  <si>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</si>
  <si>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</si>
  <si>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</si>
  <si>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</si>
  <si>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</si>
  <si>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</si>
  <si>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</si>
  <si>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</si>
  <si>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</si>
  <si>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</si>
  <si>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</si>
  <si>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</si>
  <si>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</si>
  <si>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</si>
  <si>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</si>
  <si>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</si>
  <si>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</si>
  <si>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</si>
  <si>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</si>
  <si>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</si>
  <si>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</si>
  <si>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</si>
  <si>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</si>
  <si>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</si>
  <si>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</si>
  <si>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</si>
  <si>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</si>
  <si>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</si>
  <si>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</si>
  <si>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</si>
  <si>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</si>
  <si>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</si>
  <si>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</si>
  <si>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</si>
  <si>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</si>
  <si>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</si>
  <si>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</si>
  <si>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</si>
  <si>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</si>
  <si>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</si>
  <si>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</si>
  <si>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</si>
  <si>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</si>
  <si>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</si>
  <si>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</si>
  <si>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</si>
  <si>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</si>
  <si>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</si>
  <si>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</si>
  <si>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</si>
  <si>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</si>
  <si>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</si>
  <si>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</si>
  <si>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</si>
  <si>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</si>
  <si>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</si>
  <si>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</si>
  <si>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</si>
  <si>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</si>
  <si>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</si>
  <si>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</si>
  <si>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</si>
  <si>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</si>
  <si>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</si>
  <si>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</si>
  <si>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</si>
  <si>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</si>
  <si>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</si>
  <si>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</si>
  <si>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</si>
  <si>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</si>
  <si>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</si>
  <si>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</si>
  <si>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</si>
  <si>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</si>
  <si>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</si>
  <si>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</si>
  <si>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</si>
  <si>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</si>
  <si>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</si>
  <si>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</si>
  <si>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</si>
  <si>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</si>
  <si>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</si>
  <si>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</si>
  <si>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</si>
  <si>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</si>
  <si>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</si>
  <si>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</si>
  <si>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</si>
  <si>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</si>
  <si>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</si>
  <si>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</si>
  <si>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</si>
  <si>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</si>
  <si>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</si>
  <si>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</si>
  <si>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</si>
  <si>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</si>
  <si>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</si>
  <si>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</si>
  <si>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</si>
  <si>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</si>
  <si>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</si>
  <si>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</si>
  <si>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</si>
  <si>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</si>
  <si>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</si>
  <si>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</si>
  <si>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</si>
  <si>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</si>
  <si>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</si>
  <si>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</si>
  <si>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</si>
  <si>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</si>
  <si>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</si>
  <si>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</si>
  <si>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</si>
  <si>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</si>
  <si>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</si>
  <si>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</si>
  <si>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</si>
  <si>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</si>
  <si>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</si>
  <si>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</si>
  <si>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</si>
  <si>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</si>
  <si>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</si>
  <si>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</si>
  <si>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</si>
  <si>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</si>
  <si>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</si>
  <si>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</si>
  <si>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</si>
  <si>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</si>
  <si>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</si>
  <si>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</si>
  <si>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</si>
  <si>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</si>
  <si>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</si>
  <si>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</si>
  <si>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</si>
  <si>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</si>
  <si>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</si>
  <si>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</si>
  <si>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</si>
  <si>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</si>
  <si>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</si>
  <si>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</si>
  <si>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</si>
  <si>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</si>
  <si>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</si>
  <si>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</si>
  <si>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</si>
  <si>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</si>
  <si>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</si>
  <si>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</si>
  <si>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</si>
  <si>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</si>
  <si>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</si>
  <si>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</si>
  <si>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</si>
  <si>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</si>
  <si>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</si>
  <si>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</si>
  <si>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</si>
  <si>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</si>
  <si>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</si>
  <si>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</si>
  <si>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</si>
  <si>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</si>
  <si>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</si>
  <si>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</si>
  <si>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</si>
  <si>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</si>
  <si>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</si>
  <si>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</si>
  <si>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</si>
  <si>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</si>
  <si>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</si>
  <si>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</si>
  <si>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</si>
  <si>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</si>
  <si>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</si>
  <si>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</si>
  <si>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</si>
  <si>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</si>
  <si>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</si>
  <si>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</si>
  <si>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</si>
  <si>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</si>
  <si>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</si>
  <si>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</si>
  <si>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</si>
  <si>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</si>
  <si>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</si>
  <si>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</si>
  <si>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</si>
  <si>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</si>
  <si>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</si>
  <si>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</si>
  <si>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</si>
  <si>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</si>
  <si>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</si>
  <si>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</si>
  <si>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</si>
  <si>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</si>
  <si>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</si>
  <si>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</si>
  <si>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</si>
  <si>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</si>
  <si>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</si>
  <si>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</si>
  <si>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</si>
  <si>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</si>
  <si>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</si>
  <si>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</si>
  <si>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</si>
  <si>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</si>
  <si>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</si>
  <si>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</si>
  <si>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</si>
  <si>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</si>
  <si>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</si>
  <si>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</si>
  <si>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</si>
  <si>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</si>
  <si>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</si>
  <si>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</si>
  <si>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</si>
  <si>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</si>
  <si>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</si>
  <si>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</si>
  <si>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</si>
  <si>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</si>
  <si>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</si>
  <si>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</si>
  <si>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</si>
  <si>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</si>
  <si>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</si>
  <si>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</si>
  <si>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</si>
  <si>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</si>
  <si>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</si>
  <si>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</si>
  <si>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</si>
  <si>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</si>
  <si>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</si>
  <si>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</si>
  <si>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</si>
  <si>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</si>
  <si>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</si>
  <si>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</si>
  <si>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</si>
  <si>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</si>
  <si>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</si>
  <si>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</si>
  <si>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</si>
  <si>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</si>
  <si>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</si>
  <si>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</si>
  <si>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</si>
  <si>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</si>
  <si>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</si>
  <si>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</si>
  <si>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</si>
  <si>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</si>
  <si>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</si>
  <si>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</si>
  <si>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</si>
  <si>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</si>
  <si>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</si>
  <si>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</si>
  <si>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</si>
  <si>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</si>
  <si>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</si>
  <si>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</si>
  <si>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</si>
  <si>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</si>
  <si>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</si>
  <si>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</si>
  <si>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</si>
  <si>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</si>
  <si>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</si>
  <si>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</si>
  <si>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</si>
  <si>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</si>
  <si>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</si>
  <si>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</si>
  <si>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</si>
  <si>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</si>
  <si>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</si>
  <si>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</si>
  <si>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</si>
  <si>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</si>
  <si>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</si>
  <si>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</si>
  <si>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</si>
  <si>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</si>
  <si>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</si>
  <si>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</si>
  <si>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</si>
  <si>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</si>
  <si>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</si>
  <si>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</si>
  <si>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</si>
  <si>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</si>
  <si>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</si>
  <si>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</si>
  <si>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</si>
  <si>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</si>
  <si>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</si>
  <si>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</si>
  <si>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</si>
  <si>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</si>
  <si>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</si>
  <si>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</si>
  <si>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</si>
  <si>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</si>
  <si>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</si>
  <si>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</si>
  <si>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</si>
  <si>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</si>
  <si>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</si>
  <si>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</si>
  <si>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</si>
  <si>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</si>
  <si>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</si>
  <si>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</si>
  <si>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</si>
  <si>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</si>
  <si>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</si>
  <si>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</si>
  <si>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</si>
  <si>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</si>
  <si>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</si>
  <si>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</si>
  <si>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</si>
  <si>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</si>
  <si>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</si>
  <si>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</si>
  <si>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</si>
  <si>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</si>
  <si>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</si>
  <si>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</si>
  <si>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</si>
  <si>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</si>
  <si>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</si>
  <si>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</si>
  <si>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</si>
  <si>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</si>
  <si>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</si>
  <si>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</si>
  <si>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</si>
  <si>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</si>
  <si>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</si>
  <si>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</si>
  <si>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</si>
  <si>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</si>
  <si>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</si>
  <si>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</si>
  <si>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</si>
  <si>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</si>
  <si>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</si>
  <si>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</si>
  <si>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</si>
  <si>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</si>
  <si>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</si>
  <si>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</si>
  <si>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</si>
  <si>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</si>
  <si>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</si>
  <si>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</si>
  <si>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</si>
  <si>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</si>
  <si>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</si>
  <si>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</si>
  <si>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</si>
  <si>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</si>
  <si>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</si>
  <si>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</si>
  <si>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</si>
  <si>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</si>
  <si>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</si>
  <si>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</si>
  <si>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</si>
  <si>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</si>
  <si>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</si>
  <si>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</si>
  <si>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</si>
  <si>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</si>
  <si>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</si>
  <si>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</si>
  <si>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</si>
  <si>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</si>
  <si>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</si>
  <si>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</si>
  <si>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</si>
  <si>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</si>
  <si>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</si>
  <si>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</si>
  <si>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</si>
  <si>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</si>
  <si>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</si>
  <si>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</si>
  <si>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</si>
  <si>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</si>
  <si>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</si>
  <si>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</si>
  <si>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</si>
  <si>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</si>
  <si>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</si>
  <si>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</si>
  <si>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</si>
  <si>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</si>
  <si>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</si>
  <si>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</si>
  <si>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</si>
  <si>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</si>
  <si>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</si>
  <si>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</si>
  <si>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</si>
  <si>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</si>
  <si>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</si>
  <si>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</si>
  <si>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</si>
  <si>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</si>
  <si>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</si>
  <si>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</si>
  <si>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</si>
  <si>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</si>
  <si>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</si>
  <si>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</si>
  <si>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</si>
  <si>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</si>
  <si>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</si>
  <si>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</si>
  <si>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</si>
  <si>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</si>
  <si>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</si>
  <si>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</si>
  <si>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</si>
  <si>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</si>
  <si>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</si>
  <si>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</si>
  <si>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</si>
  <si>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</si>
  <si>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</si>
  <si>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</si>
  <si>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</si>
  <si>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</si>
  <si>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</si>
  <si>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</si>
  <si>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</si>
  <si>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</si>
  <si>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</si>
  <si>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</si>
  <si>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</si>
  <si>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</si>
  <si>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</si>
  <si>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</si>
  <si>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</si>
  <si>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</si>
  <si>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</si>
  <si>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</si>
  <si>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</si>
  <si>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</si>
  <si>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</si>
  <si>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</si>
  <si>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</si>
  <si>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</si>
  <si>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</si>
  <si>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</si>
  <si>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</si>
  <si>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</si>
  <si>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</si>
  <si>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</si>
  <si>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</si>
  <si>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</si>
  <si>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</si>
  <si>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</si>
  <si>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</si>
  <si>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</si>
  <si>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</si>
  <si>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</si>
  <si>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</si>
  <si>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</si>
  <si>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</si>
  <si>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</si>
  <si>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</si>
  <si>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</si>
  <si>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</si>
  <si>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</si>
  <si>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</si>
  <si>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</si>
  <si>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</si>
  <si>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</si>
  <si>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</si>
  <si>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</si>
  <si>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</si>
  <si>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</si>
  <si>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</si>
  <si>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</si>
  <si>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</si>
  <si>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</si>
  <si>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</si>
  <si>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</si>
  <si>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</si>
  <si>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</si>
  <si>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</si>
  <si>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</si>
  <si>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</si>
  <si>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</si>
  <si>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</si>
  <si>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</si>
  <si>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</si>
  <si>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</si>
  <si>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</si>
  <si>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</si>
  <si>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</si>
  <si>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</si>
  <si>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</si>
  <si>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</si>
  <si>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</si>
  <si>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</si>
  <si>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</si>
  <si>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</si>
  <si>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</si>
  <si>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</si>
  <si>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</si>
  <si>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</si>
  <si>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</si>
  <si>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</si>
  <si>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</si>
  <si>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</si>
  <si>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</si>
  <si>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</si>
  <si>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</si>
  <si>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</si>
  <si>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</si>
  <si>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</si>
  <si>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</si>
  <si>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</si>
  <si>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</si>
  <si>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</si>
  <si>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</si>
  <si>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</si>
  <si>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</si>
  <si>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</si>
  <si>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</si>
  <si>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</si>
  <si>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</si>
  <si>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</si>
  <si>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</si>
  <si>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</si>
  <si>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</si>
  <si>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</si>
  <si>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</si>
  <si>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</si>
  <si>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</si>
  <si>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</si>
  <si>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</si>
  <si>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</si>
  <si>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</si>
  <si>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</si>
  <si>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</si>
  <si>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</si>
  <si>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</si>
  <si>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</si>
  <si>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</si>
  <si>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</si>
  <si>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</si>
  <si>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</si>
  <si>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</si>
  <si>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</si>
  <si>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</si>
  <si>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</si>
  <si>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</si>
  <si>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</si>
  <si>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</si>
  <si>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</si>
  <si>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</si>
  <si>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</si>
  <si>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</si>
  <si>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</si>
  <si>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</si>
  <si>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</si>
  <si>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</si>
  <si>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</si>
  <si>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</si>
  <si>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</si>
  <si>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</si>
  <si>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Sum of CF_attrition count</t>
  </si>
  <si>
    <t>Job</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</si>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</sst>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charset val="238"/>
      <scheme val="minor"/>
    </font>
  </fonts>
  <fills count="3">
    <fill>
      <patternFill patternType="none"/>
    </fill>
    <fill>
      <patternFill patternType="gray125"/>
    </fill>
    <fill>
      <patternFill patternType="solid">
        <fgColor theme="2" tint="-0.249977111117893"/>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0" fillId="2" borderId="0" xfId="0" applyFill="1"/>
    <xf numFmtId="0" fontId="0" fillId="0" borderId="7" xfId="0" applyBorder="1"/>
    <xf numFmtId="164" fontId="0" fillId="0" borderId="8"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3" xfId="0" applyBorder="1" applyAlignment="1">
      <alignment horizontal="left"/>
    </xf>
    <xf numFmtId="9" fontId="0" fillId="0" borderId="0" xfId="1" applyFont="1"/>
    <xf numFmtId="0" fontId="2" fillId="0" borderId="0" xfId="0" applyFont="1"/>
    <xf numFmtId="10" fontId="0" fillId="0" borderId="7" xfId="0" applyNumberFormat="1" applyBorder="1"/>
    <xf numFmtId="10" fontId="0" fillId="0" borderId="10" xfId="0" applyNumberFormat="1" applyBorder="1"/>
    <xf numFmtId="10" fontId="0" fillId="0" borderId="8" xfId="0" applyNumberFormat="1" applyBorder="1"/>
    <xf numFmtId="0" fontId="0" fillId="0" borderId="7" xfId="0" applyNumberFormat="1" applyBorder="1"/>
    <xf numFmtId="0" fontId="0" fillId="0" borderId="10" xfId="0" applyNumberFormat="1" applyBorder="1"/>
    <xf numFmtId="0" fontId="0" fillId="0" borderId="8" xfId="0" applyNumberFormat="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56">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sz val="10"/>
        <name val="Arial Black"/>
        <family val="2"/>
        <charset val="238"/>
        <scheme val="none"/>
      </font>
    </dxf>
    <dxf>
      <fill>
        <patternFill>
          <bgColor theme="0"/>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5"/>
      <tableStyleElement type="firstRowStripe" dxfId="54"/>
      <tableStyleElement type="secondRowStripe" dxfId="53"/>
    </tableStyle>
    <tableStyle name="Slicer" pivot="0" table="0" count="5" xr9:uid="{B2780F05-8CBF-43F2-A591-01D6F0553E88}">
      <tableStyleElement type="wholeTable" dxfId="16"/>
      <tableStyleElement type="headerRow" dxfId="15"/>
    </tableStyle>
  </tableStyles>
  <colors>
    <mruColors>
      <color rgb="FF990099"/>
      <color rgb="FF660066"/>
      <color rgb="FF4F052E"/>
      <color rgb="FFCA55D3"/>
      <color rgb="FF74266B"/>
      <color rgb="FFB1031C"/>
      <color rgb="FF820214"/>
      <color rgb="FFBD3131"/>
      <color rgb="FFEE8640"/>
      <color rgb="FF9D05A1"/>
    </mruColors>
  </colors>
  <extLst>
    <ext xmlns:x14="http://schemas.microsoft.com/office/spreadsheetml/2009/9/main" uri="{46F421CA-312F-682f-3DD2-61675219B42D}">
      <x14:dxfs count="12">
        <dxf>
          <fill>
            <gradientFill>
              <stop position="0">
                <color theme="0" tint="-0.34900967436750391"/>
              </stop>
              <stop position="1">
                <color theme="0" tint="-0.25098422193060094"/>
              </stop>
            </gradientFill>
          </fill>
        </dxf>
        <dxf>
          <font>
            <b/>
            <i val="0"/>
            <name val="Calibri"/>
            <family val="2"/>
            <charset val="238"/>
            <scheme val="minor"/>
          </font>
          <fill>
            <gradientFill>
              <stop position="0">
                <color theme="4" tint="-0.25098422193060094"/>
              </stop>
              <stop position="1">
                <color theme="4" tint="0.40000610370189521"/>
              </stop>
            </gradientFill>
          </fill>
        </dxf>
        <dxf>
          <fill>
            <gradientFill>
              <stop position="0">
                <color theme="0" tint="-0.34900967436750391"/>
              </stop>
              <stop position="1">
                <color theme="0" tint="-0.25098422193060094"/>
              </stop>
            </gradientFill>
          </fill>
        </dxf>
        <dxf>
          <fill>
            <gradientFill>
              <stop position="0">
                <color theme="0" tint="-0.34900967436750391"/>
              </stop>
              <stop position="1">
                <color theme="0" tint="-0.25098422193060094"/>
              </stop>
            </gradientFill>
          </fill>
        </dxf>
        <dxf>
          <font>
            <b/>
            <i val="0"/>
            <name val="Calibri"/>
            <family val="2"/>
            <charset val="238"/>
            <scheme val="minor"/>
          </font>
          <fill>
            <gradientFill>
              <stop position="0">
                <color theme="4" tint="-0.25098422193060094"/>
              </stop>
              <stop position="1">
                <color theme="4" tint="0.40000610370189521"/>
              </stop>
            </gradientFill>
          </fill>
        </dxf>
        <dxf>
          <fill>
            <gradientFill>
              <stop position="0">
                <color theme="0" tint="-0.34900967436750391"/>
              </stop>
              <stop position="1">
                <color theme="0" tint="-0.25098422193060094"/>
              </stop>
            </gradientFill>
          </fill>
        </dxf>
        <dxf>
          <fill>
            <gradientFill>
              <stop position="0">
                <color theme="1" tint="0.25098422193060094"/>
              </stop>
              <stop position="1">
                <color theme="0" tint="-0.49803155613879818"/>
              </stop>
            </gradientFill>
          </fill>
        </dxf>
        <dxf>
          <font>
            <b/>
            <i val="0"/>
            <name val="Calibri"/>
            <family val="2"/>
            <charset val="238"/>
            <scheme val="minor"/>
          </font>
          <fill>
            <gradientFill>
              <stop position="0">
                <color theme="4" tint="-0.25098422193060094"/>
              </stop>
              <stop position="1">
                <color theme="4" tint="0.40000610370189521"/>
              </stop>
            </gradientFill>
          </fill>
        </dxf>
        <dxf>
          <fill>
            <gradientFill>
              <stop position="0">
                <color theme="1" tint="0.25098422193060094"/>
              </stop>
              <stop position="1">
                <color theme="0" tint="-0.49803155613879818"/>
              </stop>
            </gradientFill>
          </fill>
        </dxf>
        <dxf>
          <fill>
            <gradientFill>
              <stop position="0">
                <color theme="1" tint="0.25098422193060094"/>
              </stop>
              <stop position="1">
                <color theme="0" tint="-0.49803155613879818"/>
              </stop>
            </gradientFill>
          </fill>
        </dxf>
        <dxf>
          <fill>
            <gradientFill>
              <stop position="0">
                <color theme="1" tint="0.25098422193060094"/>
              </stop>
              <stop position="1">
                <color theme="0" tint="-0.49803155613879818"/>
              </stop>
            </gradientFill>
          </fill>
        </dxf>
        <dxf>
          <font>
            <b/>
            <i val="0"/>
            <name val="Calibri"/>
            <family val="2"/>
            <charset val="238"/>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6CB-4B91-A813-B1833CC650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6CB-4B91-A813-B1833CC650C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CBD9-48C1-BCE2-49E5B7B659C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899-4466-8692-FB30838715E7}"/>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899-4466-8692-FB30838715E7}"/>
            </c:ext>
          </c:extLst>
        </c:ser>
        <c:dLbls>
          <c:showLegendKey val="0"/>
          <c:showVal val="0"/>
          <c:showCatName val="0"/>
          <c:showSerName val="0"/>
          <c:showPercent val="0"/>
          <c:showBubbleSize val="0"/>
        </c:dLbls>
        <c:gapWidth val="0"/>
        <c:overlap val="100"/>
        <c:axId val="627687456"/>
        <c:axId val="627689976"/>
      </c:barChart>
      <c:catAx>
        <c:axId val="627687456"/>
        <c:scaling>
          <c:orientation val="minMax"/>
        </c:scaling>
        <c:delete val="1"/>
        <c:axPos val="l"/>
        <c:majorTickMark val="out"/>
        <c:minorTickMark val="none"/>
        <c:tickLblPos val="nextTo"/>
        <c:crossAx val="627689976"/>
        <c:crosses val="autoZero"/>
        <c:auto val="1"/>
        <c:lblAlgn val="ctr"/>
        <c:lblOffset val="100"/>
        <c:noMultiLvlLbl val="0"/>
      </c:catAx>
      <c:valAx>
        <c:axId val="627689976"/>
        <c:scaling>
          <c:orientation val="minMax"/>
          <c:max val="4"/>
          <c:min val="0"/>
        </c:scaling>
        <c:delete val="1"/>
        <c:axPos val="b"/>
        <c:numFmt formatCode="0.0" sourceLinked="1"/>
        <c:majorTickMark val="out"/>
        <c:minorTickMark val="none"/>
        <c:tickLblPos val="nextTo"/>
        <c:crossAx val="62768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A3-4C63-9567-BE74FECD59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A3-4C63-9567-BE74FECD5974}"/>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EB1D-41A7-A456-8CDFAC4CF59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[HR_DATA_Excel_Project.xlsx]Education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096-41A9-BEBB-7E15660EBA3D}"/>
            </c:ext>
          </c:extLst>
        </c:ser>
        <c:dLbls>
          <c:dLblPos val="outEnd"/>
          <c:showLegendKey val="0"/>
          <c:showVal val="1"/>
          <c:showCatName val="0"/>
          <c:showSerName val="0"/>
          <c:showPercent val="0"/>
          <c:showBubbleSize val="0"/>
        </c:dLbls>
        <c:gapWidth val="182"/>
        <c:axId val="446036344"/>
        <c:axId val="446043184"/>
      </c:barChart>
      <c:catAx>
        <c:axId val="446036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043184"/>
        <c:crosses val="autoZero"/>
        <c:auto val="1"/>
        <c:lblAlgn val="ctr"/>
        <c:lblOffset val="100"/>
        <c:noMultiLvlLbl val="0"/>
      </c:catAx>
      <c:valAx>
        <c:axId val="446043184"/>
        <c:scaling>
          <c:orientation val="minMax"/>
        </c:scaling>
        <c:delete val="1"/>
        <c:axPos val="b"/>
        <c:numFmt formatCode="General" sourceLinked="1"/>
        <c:majorTickMark val="none"/>
        <c:minorTickMark val="none"/>
        <c:tickLblPos val="nextTo"/>
        <c:crossAx val="446036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[HR_DATA_Excel_Project.xlsx]Attrition by Dept!Attrition by Dept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Dept'!$B$3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83-40E2-92A8-F18D3CE793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83-40E2-92A8-F18D3CE7938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D83-40E2-92A8-F18D3CE7938F}"/>
              </c:ext>
            </c:extLst>
          </c:dPt>
          <c:cat>
            <c:strRef>
              <c:f>'Attrition by Dept'!$A$4:$A$7</c:f>
              <c:strCache>
                <c:ptCount val="3"/>
                <c:pt idx="0">
                  <c:v>HR</c:v>
                </c:pt>
                <c:pt idx="1">
                  <c:v>R&amp;D</c:v>
                </c:pt>
                <c:pt idx="2">
                  <c:v>Sales</c:v>
                </c:pt>
              </c:strCache>
            </c:strRef>
          </c:cat>
          <c:val>
            <c:numRef>
              <c:f>'Attrition by Dept'!$B$4:$B$7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6CA-45BE-A439-0E9EEC4C95C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[HR_DATA_Excel_Project.xlsx]Attrition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632-4DB4-953A-811B616BB079}"/>
            </c:ext>
          </c:extLst>
        </c:ser>
        <c:dLbls>
          <c:dLblPos val="outEnd"/>
          <c:showLegendKey val="0"/>
          <c:showVal val="1"/>
          <c:showCatName val="0"/>
          <c:showSerName val="0"/>
          <c:showPercent val="0"/>
          <c:showBubbleSize val="0"/>
        </c:dLbls>
        <c:gapWidth val="219"/>
        <c:overlap val="-27"/>
        <c:axId val="446007720"/>
        <c:axId val="446004120"/>
      </c:barChart>
      <c:catAx>
        <c:axId val="446007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004120"/>
        <c:crosses val="autoZero"/>
        <c:auto val="1"/>
        <c:lblAlgn val="ctr"/>
        <c:lblOffset val="100"/>
        <c:noMultiLvlLbl val="0"/>
      </c:catAx>
      <c:valAx>
        <c:axId val="446004120"/>
        <c:scaling>
          <c:orientation val="minMax"/>
        </c:scaling>
        <c:delete val="1"/>
        <c:axPos val="l"/>
        <c:numFmt formatCode="General" sourceLinked="1"/>
        <c:majorTickMark val="none"/>
        <c:minorTickMark val="none"/>
        <c:tickLblPos val="nextTo"/>
        <c:crossAx val="446007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818468703085264"/>
          <c:y val="0.11244979919678715"/>
          <c:w val="0.67769130998702987"/>
          <c:h val="0.8393574297188755"/>
        </c:manualLayout>
      </c:layout>
      <c:doughnutChart>
        <c:varyColors val="1"/>
        <c:ser>
          <c:idx val="0"/>
          <c:order val="0"/>
          <c:spPr>
            <a:ln>
              <a:noFill/>
            </a:ln>
          </c:spPr>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60C6-4CED-A2A3-55FC962CC7BA}"/>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60C6-4CED-A2A3-55FC962CC7B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60C6-4CED-A2A3-55FC962CC7BA}"/>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4">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2EF-4F99-AE63-A79514CE28FA}"/>
            </c:ext>
          </c:extLst>
        </c:ser>
        <c:ser>
          <c:idx val="1"/>
          <c:order val="1"/>
          <c:spPr>
            <a:solidFill>
              <a:schemeClr val="bg1">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2EF-4F99-AE63-A79514CE28FA}"/>
            </c:ext>
          </c:extLst>
        </c:ser>
        <c:dLbls>
          <c:showLegendKey val="0"/>
          <c:showVal val="0"/>
          <c:showCatName val="0"/>
          <c:showSerName val="0"/>
          <c:showPercent val="0"/>
          <c:showBubbleSize val="0"/>
        </c:dLbls>
        <c:gapWidth val="0"/>
        <c:overlap val="100"/>
        <c:axId val="627687456"/>
        <c:axId val="627689976"/>
      </c:barChart>
      <c:catAx>
        <c:axId val="627687456"/>
        <c:scaling>
          <c:orientation val="minMax"/>
        </c:scaling>
        <c:delete val="1"/>
        <c:axPos val="l"/>
        <c:majorTickMark val="out"/>
        <c:minorTickMark val="none"/>
        <c:tickLblPos val="nextTo"/>
        <c:crossAx val="627689976"/>
        <c:crosses val="autoZero"/>
        <c:auto val="1"/>
        <c:lblAlgn val="ctr"/>
        <c:lblOffset val="100"/>
        <c:noMultiLvlLbl val="0"/>
      </c:catAx>
      <c:valAx>
        <c:axId val="627689976"/>
        <c:scaling>
          <c:orientation val="minMax"/>
          <c:max val="4"/>
          <c:min val="0"/>
        </c:scaling>
        <c:delete val="1"/>
        <c:axPos val="b"/>
        <c:numFmt formatCode="0.0" sourceLinked="1"/>
        <c:majorTickMark val="out"/>
        <c:minorTickMark val="none"/>
        <c:tickLblPos val="nextTo"/>
        <c:crossAx val="62768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4266B"/>
                  </a:gs>
                  <a:gs pos="100000">
                    <a:srgbClr val="DD88E8"/>
                  </a:gs>
                </a:gsLst>
                <a:lin ang="10800000" scaled="0"/>
              </a:gradFill>
              <a:ln w="19050">
                <a:noFill/>
              </a:ln>
              <a:effectLst/>
            </c:spPr>
            <c:extLst>
              <c:ext xmlns:c16="http://schemas.microsoft.com/office/drawing/2014/chart" uri="{C3380CC4-5D6E-409C-BE32-E72D297353CC}">
                <c16:uniqueId val="{00000001-4B29-4C9A-AAC0-FA10899567E8}"/>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4B29-4C9A-AAC0-FA10899567E8}"/>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4B29-4C9A-AAC0-FA10899567E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238C-4045-8E1D-29F7B99315B7}"/>
              </c:ext>
            </c:extLst>
          </c:dPt>
          <c:dPt>
            <c:idx val="1"/>
            <c:bubble3D val="0"/>
            <c:spPr>
              <a:gradFill>
                <a:gsLst>
                  <a:gs pos="0">
                    <a:schemeClr val="accent1">
                      <a:lumMod val="50000"/>
                    </a:schemeClr>
                  </a:gs>
                  <a:gs pos="100000">
                    <a:srgbClr val="317CC1"/>
                  </a:gs>
                </a:gsLst>
                <a:lin ang="10800000" scaled="0"/>
              </a:gradFill>
              <a:ln w="19050">
                <a:noFill/>
              </a:ln>
              <a:effectLst/>
            </c:spPr>
            <c:extLst>
              <c:ext xmlns:c16="http://schemas.microsoft.com/office/drawing/2014/chart" uri="{C3380CC4-5D6E-409C-BE32-E72D297353CC}">
                <c16:uniqueId val="{00000003-238C-4045-8E1D-29F7B99315B7}"/>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238C-4045-8E1D-29F7B99315B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[HR_DATA_Excel_Project.xlsx]Attrition by Dept!Attrition by Dept</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bg1">
                <a:lumMod val="75000"/>
                <a:alpha val="9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Arial Black" panose="020B0A0402010202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4">
                  <a:lumMod val="75000"/>
                </a:schemeClr>
              </a:gs>
              <a:gs pos="100000">
                <a:schemeClr val="accent4">
                  <a:lumMod val="60000"/>
                  <a:lumOff val="40000"/>
                </a:schemeClr>
              </a:gs>
            </a:gsLst>
            <a:lin ang="10800000" scaled="1"/>
            <a:tileRect/>
          </a:gradFill>
          <a:ln w="19050">
            <a:solidFill>
              <a:schemeClr val="bg1">
                <a:lumMod val="75000"/>
                <a:alpha val="90000"/>
              </a:schemeClr>
            </a:solidFill>
          </a:ln>
          <a:effectLst/>
        </c:spPr>
        <c:dLbl>
          <c:idx val="0"/>
          <c:layout>
            <c:manualLayout>
              <c:x val="-2.743140328935393E-2"/>
              <c:y val="5.159479888126745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tileRect r="-100000" b="-100000"/>
          </a:gradFill>
          <a:ln w="19050">
            <a:solidFill>
              <a:schemeClr val="bg1">
                <a:lumMod val="75000"/>
                <a:alpha val="90000"/>
              </a:schemeClr>
            </a:solidFill>
          </a:ln>
          <a:effectLst/>
        </c:spPr>
      </c:pivotFmt>
      <c:pivotFmt>
        <c:idx val="8"/>
        <c:spPr>
          <a:gradFill flip="none" rotWithShape="1">
            <a:gsLst>
              <a:gs pos="0">
                <a:schemeClr val="accent3">
                  <a:lumMod val="50000"/>
                </a:schemeClr>
              </a:gs>
              <a:gs pos="100000">
                <a:schemeClr val="accent3">
                  <a:lumMod val="75000"/>
                </a:schemeClr>
              </a:gs>
            </a:gsLst>
            <a:lin ang="10800000" scaled="1"/>
            <a:tileRect/>
          </a:gradFill>
          <a:ln w="19050">
            <a:solidFill>
              <a:schemeClr val="bg1">
                <a:lumMod val="75000"/>
                <a:alpha val="90000"/>
              </a:schemeClr>
            </a:solidFill>
          </a:ln>
          <a:effectLst/>
        </c:spPr>
      </c:pivotFmt>
    </c:pivotFmts>
    <c:plotArea>
      <c:layout>
        <c:manualLayout>
          <c:layoutTarget val="inner"/>
          <c:xMode val="edge"/>
          <c:yMode val="edge"/>
          <c:x val="0.21305618676860025"/>
          <c:y val="5.6497150007940745E-3"/>
          <c:w val="0.51025080862614269"/>
          <c:h val="0.94915256499285339"/>
        </c:manualLayout>
      </c:layout>
      <c:pieChart>
        <c:varyColors val="1"/>
        <c:ser>
          <c:idx val="0"/>
          <c:order val="0"/>
          <c:tx>
            <c:strRef>
              <c:f>'Attrition by Dept'!$B$3</c:f>
              <c:strCache>
                <c:ptCount val="1"/>
                <c:pt idx="0">
                  <c:v>Total</c:v>
                </c:pt>
              </c:strCache>
            </c:strRef>
          </c:tx>
          <c:spPr>
            <a:ln>
              <a:solidFill>
                <a:schemeClr val="bg1">
                  <a:lumMod val="75000"/>
                  <a:alpha val="90000"/>
                </a:schemeClr>
              </a:solidFill>
            </a:ln>
          </c:spPr>
          <c:dPt>
            <c:idx val="0"/>
            <c:bubble3D val="0"/>
            <c:spPr>
              <a:gradFill flip="none" rotWithShape="1">
                <a:gsLst>
                  <a:gs pos="0">
                    <a:schemeClr val="accent4">
                      <a:lumMod val="75000"/>
                    </a:schemeClr>
                  </a:gs>
                  <a:gs pos="100000">
                    <a:schemeClr val="accent4">
                      <a:lumMod val="60000"/>
                      <a:lumOff val="40000"/>
                    </a:schemeClr>
                  </a:gs>
                </a:gsLst>
                <a:lin ang="10800000" scaled="1"/>
                <a:tileRect/>
              </a:gradFill>
              <a:ln w="19050">
                <a:solidFill>
                  <a:schemeClr val="bg1">
                    <a:lumMod val="75000"/>
                    <a:alpha val="90000"/>
                  </a:schemeClr>
                </a:solidFill>
              </a:ln>
              <a:effectLst/>
            </c:spPr>
            <c:extLst>
              <c:ext xmlns:c16="http://schemas.microsoft.com/office/drawing/2014/chart" uri="{C3380CC4-5D6E-409C-BE32-E72D297353CC}">
                <c16:uniqueId val="{00000001-DB48-443D-B42A-4A8565293369}"/>
              </c:ext>
            </c:extLst>
          </c:dPt>
          <c:dPt>
            <c:idx val="1"/>
            <c:bubble3D val="0"/>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tileRect r="-100000" b="-100000"/>
              </a:gradFill>
              <a:ln w="19050">
                <a:solidFill>
                  <a:schemeClr val="bg1">
                    <a:lumMod val="75000"/>
                    <a:alpha val="90000"/>
                  </a:schemeClr>
                </a:solidFill>
              </a:ln>
              <a:effectLst/>
            </c:spPr>
            <c:extLst>
              <c:ext xmlns:c16="http://schemas.microsoft.com/office/drawing/2014/chart" uri="{C3380CC4-5D6E-409C-BE32-E72D297353CC}">
                <c16:uniqueId val="{00000003-DB48-443D-B42A-4A8565293369}"/>
              </c:ext>
            </c:extLst>
          </c:dPt>
          <c:dPt>
            <c:idx val="2"/>
            <c:bubble3D val="0"/>
            <c:spPr>
              <a:gradFill flip="none" rotWithShape="1">
                <a:gsLst>
                  <a:gs pos="0">
                    <a:schemeClr val="accent3">
                      <a:lumMod val="50000"/>
                    </a:schemeClr>
                  </a:gs>
                  <a:gs pos="100000">
                    <a:schemeClr val="accent3">
                      <a:lumMod val="75000"/>
                    </a:schemeClr>
                  </a:gs>
                </a:gsLst>
                <a:lin ang="10800000" scaled="1"/>
                <a:tileRect/>
              </a:gradFill>
              <a:ln w="19050">
                <a:solidFill>
                  <a:schemeClr val="bg1">
                    <a:lumMod val="75000"/>
                    <a:alpha val="90000"/>
                  </a:schemeClr>
                </a:solidFill>
              </a:ln>
              <a:effectLst/>
            </c:spPr>
            <c:extLst>
              <c:ext xmlns:c16="http://schemas.microsoft.com/office/drawing/2014/chart" uri="{C3380CC4-5D6E-409C-BE32-E72D297353CC}">
                <c16:uniqueId val="{00000005-DB48-443D-B42A-4A8565293369}"/>
              </c:ext>
            </c:extLst>
          </c:dPt>
          <c:dLbls>
            <c:dLbl>
              <c:idx val="0"/>
              <c:layout>
                <c:manualLayout>
                  <c:x val="-2.743140328935393E-2"/>
                  <c:y val="5.159479888126745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B48-443D-B42A-4A856529336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Arial Black" panose="020B0A04020102020204" pitchFamily="34"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Dept'!$A$4:$A$7</c:f>
              <c:strCache>
                <c:ptCount val="3"/>
                <c:pt idx="0">
                  <c:v>HR</c:v>
                </c:pt>
                <c:pt idx="1">
                  <c:v>R&amp;D</c:v>
                </c:pt>
                <c:pt idx="2">
                  <c:v>Sales</c:v>
                </c:pt>
              </c:strCache>
            </c:strRef>
          </c:cat>
          <c:val>
            <c:numRef>
              <c:f>'Attrition by Dept'!$B$4:$B$7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B48-443D-B42A-4A856529336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[HR_DATA_Excel_Project.xlsx]Education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574615673040871"/>
          <c:y val="5.6847522086910379E-2"/>
          <c:w val="0.7047300337457818"/>
          <c:h val="0.88630495582617919"/>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DF9-4DEB-BC2C-EE57F937DC6A}"/>
            </c:ext>
          </c:extLst>
        </c:ser>
        <c:dLbls>
          <c:dLblPos val="outEnd"/>
          <c:showLegendKey val="0"/>
          <c:showVal val="1"/>
          <c:showCatName val="0"/>
          <c:showSerName val="0"/>
          <c:showPercent val="0"/>
          <c:showBubbleSize val="0"/>
        </c:dLbls>
        <c:gapWidth val="75"/>
        <c:axId val="446036344"/>
        <c:axId val="446043184"/>
      </c:barChart>
      <c:catAx>
        <c:axId val="446036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lumMod val="75000"/>
                    <a:lumOff val="25000"/>
                  </a:schemeClr>
                </a:solidFill>
                <a:latin typeface="Arial Black" panose="020B0A04020102020204" pitchFamily="34" charset="0"/>
                <a:ea typeface="+mn-ea"/>
                <a:cs typeface="+mn-cs"/>
              </a:defRPr>
            </a:pPr>
            <a:endParaRPr lang="en-US"/>
          </a:p>
        </c:txPr>
        <c:crossAx val="446043184"/>
        <c:crosses val="autoZero"/>
        <c:auto val="1"/>
        <c:lblAlgn val="ctr"/>
        <c:lblOffset val="100"/>
        <c:noMultiLvlLbl val="0"/>
      </c:catAx>
      <c:valAx>
        <c:axId val="446043184"/>
        <c:scaling>
          <c:orientation val="minMax"/>
        </c:scaling>
        <c:delete val="1"/>
        <c:axPos val="b"/>
        <c:numFmt formatCode="General" sourceLinked="1"/>
        <c:majorTickMark val="none"/>
        <c:minorTickMark val="none"/>
        <c:tickLblPos val="nextTo"/>
        <c:crossAx val="446036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[HR_DATA_Excel_Project.xlsx]Attrition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0B7-4DEF-A333-F5A6A71950AE}"/>
            </c:ext>
          </c:extLst>
        </c:ser>
        <c:dLbls>
          <c:dLblPos val="outEnd"/>
          <c:showLegendKey val="0"/>
          <c:showVal val="1"/>
          <c:showCatName val="0"/>
          <c:showSerName val="0"/>
          <c:showPercent val="0"/>
          <c:showBubbleSize val="0"/>
        </c:dLbls>
        <c:gapWidth val="107"/>
        <c:overlap val="-27"/>
        <c:axId val="446007720"/>
        <c:axId val="446004120"/>
      </c:barChart>
      <c:catAx>
        <c:axId val="446007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75000"/>
                    <a:lumOff val="25000"/>
                  </a:schemeClr>
                </a:solidFill>
                <a:latin typeface="Arial Black" panose="020B0A04020102020204" pitchFamily="34" charset="0"/>
                <a:ea typeface="+mn-ea"/>
                <a:cs typeface="+mn-cs"/>
              </a:defRPr>
            </a:pPr>
            <a:endParaRPr lang="en-US"/>
          </a:p>
        </c:txPr>
        <c:crossAx val="446004120"/>
        <c:crosses val="autoZero"/>
        <c:auto val="1"/>
        <c:lblAlgn val="ctr"/>
        <c:lblOffset val="100"/>
        <c:noMultiLvlLbl val="0"/>
      </c:catAx>
      <c:valAx>
        <c:axId val="446004120"/>
        <c:scaling>
          <c:orientation val="minMax"/>
        </c:scaling>
        <c:delete val="1"/>
        <c:axPos val="l"/>
        <c:numFmt formatCode="General" sourceLinked="1"/>
        <c:majorTickMark val="none"/>
        <c:minorTickMark val="none"/>
        <c:tickLblPos val="nextTo"/>
        <c:crossAx val="446007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2CEC5A4-612C-425D-BA99-E1E88BEFDE46}">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15D139AF-D7ED-4021-B9A1-9C14059CEDFC}">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42CEC5A4-612C-425D-BA99-E1E88BEFDE46}">
          <cx:dataPt idx="1">
            <cx:spPr>
              <a:solidFill>
                <a:srgbClr val="BD3131"/>
              </a:solidFill>
            </cx:spPr>
          </cx:dataPt>
          <cx:dataPt idx="7">
            <cx:spPr>
              <a:solidFill>
                <a:srgbClr val="EE864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15D139AF-D7ED-4021-B9A1-9C14059CEDFC}">
          <cx:spPr>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noFill/>
            </a:ln>
          </cx:spPr>
          <cx:dataLabels>
            <cx:txPr>
              <a:bodyPr spcFirstLastPara="1" vertOverflow="ellipsis" horzOverflow="overflow" wrap="square" lIns="0" tIns="0" rIns="0" bIns="0" anchor="ctr" anchorCtr="1"/>
              <a:lstStyle/>
              <a:p>
                <a:pPr algn="ctr" rtl="0">
                  <a:defRPr sz="1100" b="1">
                    <a:solidFill>
                      <a:schemeClr val="bg1"/>
                    </a:solidFill>
                    <a:latin typeface="Arial Black" panose="020B0A04020102020204" pitchFamily="34" charset="0"/>
                    <a:ea typeface="Arial Black" panose="020B0A04020102020204" pitchFamily="34" charset="0"/>
                    <a:cs typeface="Arial Black" panose="020B0A04020102020204" pitchFamily="34" charset="0"/>
                  </a:defRPr>
                </a:pPr>
                <a:endParaRPr lang="en-US" sz="1100" b="1" i="0" u="none" strike="noStrike" baseline="0">
                  <a:solidFill>
                    <a:schemeClr val="bg1"/>
                  </a:solidFill>
                  <a:latin typeface="Arial Black" panose="020B0A04020102020204" pitchFamily="34" charset="0"/>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latin typeface="Arial Black" panose="020B0A04020102020204" pitchFamily="34" charset="0"/>
                <a:ea typeface="Arial Black" panose="020B0A04020102020204" pitchFamily="34" charset="0"/>
                <a:cs typeface="Arial Black" panose="020B0A04020102020204" pitchFamily="34" charset="0"/>
              </a:defRPr>
            </a:pPr>
            <a:endParaRPr lang="en-US" sz="1100" b="1" i="0" u="none" strike="noStrike" baseline="0">
              <a:solidFill>
                <a:srgbClr val="000000">
                  <a:lumMod val="65000"/>
                  <a:lumOff val="35000"/>
                </a:srgbClr>
              </a:solidFill>
              <a:latin typeface="Arial Black" panose="020B0A04020102020204" pitchFamily="34" charset="0"/>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8.png"/><Relationship Id="rId18" Type="http://schemas.openxmlformats.org/officeDocument/2006/relationships/chart" Target="../charts/chart12.xml"/><Relationship Id="rId3" Type="http://schemas.openxmlformats.org/officeDocument/2006/relationships/image" Target="../media/image3.png"/><Relationship Id="rId21" Type="http://schemas.microsoft.com/office/2014/relationships/chartEx" Target="../charts/chartEx4.xml"/><Relationship Id="rId7" Type="http://schemas.openxmlformats.org/officeDocument/2006/relationships/image" Target="../media/image6.png"/><Relationship Id="rId12" Type="http://schemas.openxmlformats.org/officeDocument/2006/relationships/chart" Target="../charts/chart10.xml"/><Relationship Id="rId17" Type="http://schemas.openxmlformats.org/officeDocument/2006/relationships/chart" Target="../charts/chart11.xml"/><Relationship Id="rId2" Type="http://schemas.openxmlformats.org/officeDocument/2006/relationships/image" Target="../media/image2.png"/><Relationship Id="rId16" Type="http://schemas.openxmlformats.org/officeDocument/2006/relationships/image" Target="../media/image11.svg"/><Relationship Id="rId20" Type="http://schemas.openxmlformats.org/officeDocument/2006/relationships/chart" Target="../charts/chart13.xml"/><Relationship Id="rId1" Type="http://schemas.openxmlformats.org/officeDocument/2006/relationships/image" Target="../media/image1.png"/><Relationship Id="rId6" Type="http://schemas.microsoft.com/office/2007/relationships/hdphoto" Target="../media/hdphoto1.wdp"/><Relationship Id="rId11"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image" Target="../media/image10.png"/><Relationship Id="rId10" Type="http://schemas.openxmlformats.org/officeDocument/2006/relationships/chart" Target="../charts/chart8.xml"/><Relationship Id="rId19" Type="http://schemas.microsoft.com/office/2014/relationships/chartEx" Target="../charts/chartEx3.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editAs="oneCell">
    <xdr:from>
      <xdr:col>6</xdr:col>
      <xdr:colOff>304800</xdr:colOff>
      <xdr:row>1</xdr:row>
      <xdr:rowOff>152401</xdr:rowOff>
    </xdr:from>
    <xdr:to>
      <xdr:col>9</xdr:col>
      <xdr:colOff>121920</xdr:colOff>
      <xdr:row>6</xdr:row>
      <xdr:rowOff>182881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64A96D9-C326-1754-4D57-9BE5246B62A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56220" y="350521"/>
              <a:ext cx="1828800" cy="1021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651510</xdr:colOff>
      <xdr:row>3</xdr:row>
      <xdr:rowOff>30480</xdr:rowOff>
    </xdr:from>
    <xdr:to>
      <xdr:col>5</xdr:col>
      <xdr:colOff>289560</xdr:colOff>
      <xdr:row>6</xdr:row>
      <xdr:rowOff>144780</xdr:rowOff>
    </xdr:to>
    <xdr:graphicFrame macro="">
      <xdr:nvGraphicFramePr>
        <xdr:cNvPr id="2" name="Chart 1">
          <a:extLst>
            <a:ext uri="{FF2B5EF4-FFF2-40B4-BE49-F238E27FC236}">
              <a16:creationId xmlns:a16="http://schemas.microsoft.com/office/drawing/2014/main" id="{A5555E3B-844F-934D-6EF1-67137D22E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7620</xdr:colOff>
      <xdr:row>1</xdr:row>
      <xdr:rowOff>7621</xdr:rowOff>
    </xdr:from>
    <xdr:to>
      <xdr:col>10</xdr:col>
      <xdr:colOff>495300</xdr:colOff>
      <xdr:row>6</xdr:row>
      <xdr:rowOff>60961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95E1092-8757-7F62-0AF9-541C7C1ACE5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499860" y="205741"/>
              <a:ext cx="1828800" cy="104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461010</xdr:colOff>
      <xdr:row>11</xdr:row>
      <xdr:rowOff>45720</xdr:rowOff>
    </xdr:from>
    <xdr:to>
      <xdr:col>4</xdr:col>
      <xdr:colOff>137160</xdr:colOff>
      <xdr:row>14</xdr:row>
      <xdr:rowOff>7620</xdr:rowOff>
    </xdr:to>
    <xdr:graphicFrame macro="">
      <xdr:nvGraphicFramePr>
        <xdr:cNvPr id="4" name="Chart 3">
          <a:extLst>
            <a:ext uri="{FF2B5EF4-FFF2-40B4-BE49-F238E27FC236}">
              <a16:creationId xmlns:a16="http://schemas.microsoft.com/office/drawing/2014/main" id="{064B032F-8854-B0DE-8065-E472714978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662940</xdr:colOff>
      <xdr:row>0</xdr:row>
      <xdr:rowOff>190500</xdr:rowOff>
    </xdr:from>
    <xdr:to>
      <xdr:col>13</xdr:col>
      <xdr:colOff>480060</xdr:colOff>
      <xdr:row>12</xdr:row>
      <xdr:rowOff>22859</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052EBD46-00E9-BA7D-A9B7-3256D7AAC0C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496300" y="190500"/>
              <a:ext cx="1828800" cy="2209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15240</xdr:colOff>
      <xdr:row>0</xdr:row>
      <xdr:rowOff>1</xdr:rowOff>
    </xdr:from>
    <xdr:to>
      <xdr:col>6</xdr:col>
      <xdr:colOff>502920</xdr:colOff>
      <xdr:row>10</xdr:row>
      <xdr:rowOff>190501</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0F162749-05F2-1E36-9257-36F059A8D36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023360" y="1"/>
              <a:ext cx="1828800"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662940</xdr:colOff>
      <xdr:row>0</xdr:row>
      <xdr:rowOff>76201</xdr:rowOff>
    </xdr:from>
    <xdr:to>
      <xdr:col>9</xdr:col>
      <xdr:colOff>480060</xdr:colOff>
      <xdr:row>5</xdr:row>
      <xdr:rowOff>137161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81F35FE9-FC81-E7A9-C312-0B4E8C8EFAD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012180" y="76201"/>
              <a:ext cx="1828800" cy="1051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80010</xdr:colOff>
      <xdr:row>12</xdr:row>
      <xdr:rowOff>114300</xdr:rowOff>
    </xdr:from>
    <xdr:to>
      <xdr:col>1</xdr:col>
      <xdr:colOff>1196340</xdr:colOff>
      <xdr:row>17</xdr:row>
      <xdr:rowOff>137160</xdr:rowOff>
    </xdr:to>
    <xdr:graphicFrame macro="">
      <xdr:nvGraphicFramePr>
        <xdr:cNvPr id="4" name="Chart 3">
          <a:extLst>
            <a:ext uri="{FF2B5EF4-FFF2-40B4-BE49-F238E27FC236}">
              <a16:creationId xmlns:a16="http://schemas.microsoft.com/office/drawing/2014/main" id="{BA36AF1C-20A6-FAC9-D8BC-36D8F9BF64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8</xdr:row>
      <xdr:rowOff>160020</xdr:rowOff>
    </xdr:from>
    <xdr:to>
      <xdr:col>7</xdr:col>
      <xdr:colOff>68580</xdr:colOff>
      <xdr:row>17</xdr:row>
      <xdr:rowOff>190500</xdr:rowOff>
    </xdr:to>
    <xdr:graphicFrame macro="">
      <xdr:nvGraphicFramePr>
        <xdr:cNvPr id="2" name="Chart 1">
          <a:extLst>
            <a:ext uri="{FF2B5EF4-FFF2-40B4-BE49-F238E27FC236}">
              <a16:creationId xmlns:a16="http://schemas.microsoft.com/office/drawing/2014/main" id="{D358A184-0D80-34A2-0FF2-1C2A389E4E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1405890</xdr:colOff>
      <xdr:row>13</xdr:row>
      <xdr:rowOff>121920</xdr:rowOff>
    </xdr:from>
    <xdr:to>
      <xdr:col>4</xdr:col>
      <xdr:colOff>563880</xdr:colOff>
      <xdr:row>23</xdr:row>
      <xdr:rowOff>22860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10C1348-A1C0-8A6D-9CEE-2A5B5D5E0D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81350" y="2697480"/>
              <a:ext cx="3318510" cy="18821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8</xdr:row>
      <xdr:rowOff>160020</xdr:rowOff>
    </xdr:from>
    <xdr:to>
      <xdr:col>6</xdr:col>
      <xdr:colOff>220980</xdr:colOff>
      <xdr:row>18</xdr:row>
      <xdr:rowOff>45720</xdr:rowOff>
    </xdr:to>
    <xdr:graphicFrame macro="">
      <xdr:nvGraphicFramePr>
        <xdr:cNvPr id="2" name="Chart 1">
          <a:extLst>
            <a:ext uri="{FF2B5EF4-FFF2-40B4-BE49-F238E27FC236}">
              <a16:creationId xmlns:a16="http://schemas.microsoft.com/office/drawing/2014/main" id="{2543F9C7-B564-5964-965A-D065C1AF7C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8</xdr:row>
      <xdr:rowOff>160020</xdr:rowOff>
    </xdr:from>
    <xdr:to>
      <xdr:col>6</xdr:col>
      <xdr:colOff>259080</xdr:colOff>
      <xdr:row>15</xdr:row>
      <xdr:rowOff>144780</xdr:rowOff>
    </xdr:to>
    <xdr:graphicFrame macro="">
      <xdr:nvGraphicFramePr>
        <xdr:cNvPr id="2" name="Chart 1">
          <a:extLst>
            <a:ext uri="{FF2B5EF4-FFF2-40B4-BE49-F238E27FC236}">
              <a16:creationId xmlns:a16="http://schemas.microsoft.com/office/drawing/2014/main" id="{8C531F3D-D481-74A5-A206-9485EAE9F6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358140</xdr:colOff>
      <xdr:row>17</xdr:row>
      <xdr:rowOff>22861</xdr:rowOff>
    </xdr:from>
    <xdr:to>
      <xdr:col>5</xdr:col>
      <xdr:colOff>175260</xdr:colOff>
      <xdr:row>23</xdr:row>
      <xdr:rowOff>167641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586ACF72-9BEF-762B-EF8E-1B26300D7EF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025140" y="3390901"/>
              <a:ext cx="182880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60960</xdr:colOff>
      <xdr:row>15</xdr:row>
      <xdr:rowOff>121921</xdr:rowOff>
    </xdr:from>
    <xdr:to>
      <xdr:col>2</xdr:col>
      <xdr:colOff>152400</xdr:colOff>
      <xdr:row>26</xdr:row>
      <xdr:rowOff>60961</xdr:rowOff>
    </xdr:to>
    <mc:AlternateContent xmlns:mc="http://schemas.openxmlformats.org/markup-compatibility/2006">
      <mc:Choice xmlns:a14="http://schemas.microsoft.com/office/drawing/2010/main" Requires="a14">
        <xdr:graphicFrame macro="">
          <xdr:nvGraphicFramePr>
            <xdr:cNvPr id="4" name="Education Field 3">
              <a:extLst>
                <a:ext uri="{FF2B5EF4-FFF2-40B4-BE49-F238E27FC236}">
                  <a16:creationId xmlns:a16="http://schemas.microsoft.com/office/drawing/2014/main" id="{54AE10BE-7703-4C3A-E751-4F51A68BD99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990600" y="3093721"/>
              <a:ext cx="1828800" cy="2118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979170</xdr:colOff>
      <xdr:row>8</xdr:row>
      <xdr:rowOff>160020</xdr:rowOff>
    </xdr:from>
    <xdr:to>
      <xdr:col>8</xdr:col>
      <xdr:colOff>571500</xdr:colOff>
      <xdr:row>15</xdr:row>
      <xdr:rowOff>114300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C7EA9CF-7EAD-E851-E3AB-28D21FF932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744980"/>
              <a:ext cx="2594610" cy="13411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499909</xdr:colOff>
      <xdr:row>2</xdr:row>
      <xdr:rowOff>2459</xdr:rowOff>
    </xdr:from>
    <xdr:to>
      <xdr:col>24</xdr:col>
      <xdr:colOff>131506</xdr:colOff>
      <xdr:row>40</xdr:row>
      <xdr:rowOff>69135</xdr:rowOff>
    </xdr:to>
    <xdr:grpSp>
      <xdr:nvGrpSpPr>
        <xdr:cNvPr id="116" name="Group 115">
          <a:extLst>
            <a:ext uri="{FF2B5EF4-FFF2-40B4-BE49-F238E27FC236}">
              <a16:creationId xmlns:a16="http://schemas.microsoft.com/office/drawing/2014/main" id="{59D9DF63-E0C1-9214-877F-E996BD1C9976}"/>
            </a:ext>
          </a:extLst>
        </xdr:cNvPr>
        <xdr:cNvGrpSpPr/>
      </xdr:nvGrpSpPr>
      <xdr:grpSpPr>
        <a:xfrm>
          <a:off x="1157134" y="402509"/>
          <a:ext cx="14747772" cy="7477126"/>
          <a:chOff x="1543050" y="266700"/>
          <a:chExt cx="14754225" cy="7458076"/>
        </a:xfrm>
      </xdr:grpSpPr>
      <xdr:grpSp>
        <xdr:nvGrpSpPr>
          <xdr:cNvPr id="111" name="Group 110">
            <a:extLst>
              <a:ext uri="{FF2B5EF4-FFF2-40B4-BE49-F238E27FC236}">
                <a16:creationId xmlns:a16="http://schemas.microsoft.com/office/drawing/2014/main" id="{3F58E9D0-1A4A-D522-A8A2-F28DA16DAFE0}"/>
              </a:ext>
            </a:extLst>
          </xdr:cNvPr>
          <xdr:cNvGrpSpPr/>
        </xdr:nvGrpSpPr>
        <xdr:grpSpPr>
          <a:xfrm>
            <a:off x="1543050" y="266700"/>
            <a:ext cx="14754225" cy="7439025"/>
            <a:chOff x="1543050" y="266700"/>
            <a:chExt cx="14754225" cy="7439025"/>
          </a:xfrm>
        </xdr:grpSpPr>
        <xdr:grpSp>
          <xdr:nvGrpSpPr>
            <xdr:cNvPr id="88" name="Group 87">
              <a:extLst>
                <a:ext uri="{FF2B5EF4-FFF2-40B4-BE49-F238E27FC236}">
                  <a16:creationId xmlns:a16="http://schemas.microsoft.com/office/drawing/2014/main" id="{ECD9CC0C-036C-CF6F-E2BB-D28F9DBC024B}"/>
                </a:ext>
              </a:extLst>
            </xdr:cNvPr>
            <xdr:cNvGrpSpPr/>
          </xdr:nvGrpSpPr>
          <xdr:grpSpPr>
            <a:xfrm>
              <a:off x="1543050" y="266700"/>
              <a:ext cx="14754225" cy="7439025"/>
              <a:chOff x="1543050" y="266700"/>
              <a:chExt cx="14754225" cy="7439025"/>
            </a:xfrm>
          </xdr:grpSpPr>
          <xdr:grpSp>
            <xdr:nvGrpSpPr>
              <xdr:cNvPr id="87" name="Group 86">
                <a:extLst>
                  <a:ext uri="{FF2B5EF4-FFF2-40B4-BE49-F238E27FC236}">
                    <a16:creationId xmlns:a16="http://schemas.microsoft.com/office/drawing/2014/main" id="{3BB95E4A-9DDD-9C63-9DB4-18E515C57F41}"/>
                  </a:ext>
                </a:extLst>
              </xdr:cNvPr>
              <xdr:cNvGrpSpPr/>
            </xdr:nvGrpSpPr>
            <xdr:grpSpPr>
              <a:xfrm>
                <a:off x="1543050" y="266700"/>
                <a:ext cx="14754225" cy="7439025"/>
                <a:chOff x="1543050" y="266700"/>
                <a:chExt cx="14754225" cy="7439025"/>
              </a:xfrm>
            </xdr:grpSpPr>
            <xdr:grpSp>
              <xdr:nvGrpSpPr>
                <xdr:cNvPr id="85" name="Group 84">
                  <a:extLst>
                    <a:ext uri="{FF2B5EF4-FFF2-40B4-BE49-F238E27FC236}">
                      <a16:creationId xmlns:a16="http://schemas.microsoft.com/office/drawing/2014/main" id="{DA0DDFA1-2CA0-4AE4-9933-06F383F32196}"/>
                    </a:ext>
                  </a:extLst>
                </xdr:cNvPr>
                <xdr:cNvGrpSpPr/>
              </xdr:nvGrpSpPr>
              <xdr:grpSpPr>
                <a:xfrm>
                  <a:off x="1543050" y="266700"/>
                  <a:ext cx="14754225" cy="7439025"/>
                  <a:chOff x="1543050" y="266700"/>
                  <a:chExt cx="14754225" cy="7439025"/>
                </a:xfrm>
              </xdr:grpSpPr>
              <xdr:grpSp>
                <xdr:nvGrpSpPr>
                  <xdr:cNvPr id="83" name="Group 82">
                    <a:extLst>
                      <a:ext uri="{FF2B5EF4-FFF2-40B4-BE49-F238E27FC236}">
                        <a16:creationId xmlns:a16="http://schemas.microsoft.com/office/drawing/2014/main" id="{33798316-3378-B646-7E51-23B76B73B467}"/>
                      </a:ext>
                    </a:extLst>
                  </xdr:cNvPr>
                  <xdr:cNvGrpSpPr/>
                </xdr:nvGrpSpPr>
                <xdr:grpSpPr>
                  <a:xfrm>
                    <a:off x="1543050" y="266700"/>
                    <a:ext cx="14754225" cy="7439025"/>
                    <a:chOff x="1543050" y="266700"/>
                    <a:chExt cx="14754225" cy="7439025"/>
                  </a:xfrm>
                </xdr:grpSpPr>
                <xdr:grpSp>
                  <xdr:nvGrpSpPr>
                    <xdr:cNvPr id="2" name="Shape 2">
                      <a:extLst>
                        <a:ext uri="{FF2B5EF4-FFF2-40B4-BE49-F238E27FC236}">
                          <a16:creationId xmlns:a16="http://schemas.microsoft.com/office/drawing/2014/main" id="{00000000-0008-0000-0300-000002000000}"/>
                        </a:ext>
                      </a:extLst>
                    </xdr:cNvPr>
                    <xdr:cNvGrpSpPr/>
                  </xdr:nvGrpSpPr>
                  <xdr:grpSpPr>
                    <a:xfrm>
                      <a:off x="1543050" y="26670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grpSp>
                  <xdr:nvGrpSpPr>
                    <xdr:cNvPr id="55" name="Group 54">
                      <a:extLst>
                        <a:ext uri="{FF2B5EF4-FFF2-40B4-BE49-F238E27FC236}">
                          <a16:creationId xmlns:a16="http://schemas.microsoft.com/office/drawing/2014/main" id="{EEECAB27-7BBF-950C-D2B3-B21DAC4636F6}"/>
                        </a:ext>
                      </a:extLst>
                    </xdr:cNvPr>
                    <xdr:cNvGrpSpPr/>
                  </xdr:nvGrpSpPr>
                  <xdr:grpSpPr>
                    <a:xfrm>
                      <a:off x="1619251" y="1247775"/>
                      <a:ext cx="2819399" cy="952500"/>
                      <a:chOff x="1619251" y="1247775"/>
                      <a:chExt cx="2819399" cy="952500"/>
                    </a:xfrm>
                  </xdr:grpSpPr>
                  <xdr:sp macro="" textlink="">
                    <xdr:nvSpPr>
                      <xdr:cNvPr id="3" name="TextBox 2">
                        <a:extLst>
                          <a:ext uri="{FF2B5EF4-FFF2-40B4-BE49-F238E27FC236}">
                            <a16:creationId xmlns:a16="http://schemas.microsoft.com/office/drawing/2014/main" id="{CCC4BCA6-76A7-31A2-B9A5-538EF7F4D158}"/>
                          </a:ext>
                        </a:extLst>
                      </xdr:cNvPr>
                      <xdr:cNvSpPr txBox="1"/>
                    </xdr:nvSpPr>
                    <xdr:spPr>
                      <a:xfrm>
                        <a:off x="1619251" y="1247775"/>
                        <a:ext cx="2809874" cy="36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1">
                            <a:solidFill>
                              <a:srgbClr val="402928"/>
                            </a:solidFill>
                            <a:latin typeface="Arial Black" panose="020B0A04020102020204" pitchFamily="34" charset="0"/>
                          </a:rPr>
                          <a:t>Total</a:t>
                        </a:r>
                        <a:r>
                          <a:rPr lang="pl-PL" sz="1600" b="1" baseline="0">
                            <a:solidFill>
                              <a:srgbClr val="402928"/>
                            </a:solidFill>
                            <a:latin typeface="Arial Black" panose="020B0A04020102020204" pitchFamily="34" charset="0"/>
                          </a:rPr>
                          <a:t> Employees</a:t>
                        </a:r>
                        <a:endParaRPr lang="en-US" sz="1600" b="1">
                          <a:solidFill>
                            <a:srgbClr val="402928"/>
                          </a:solidFill>
                          <a:latin typeface="Arial Black" panose="020B0A04020102020204" pitchFamily="34" charset="0"/>
                        </a:endParaRPr>
                      </a:p>
                    </xdr:txBody>
                  </xdr:sp>
                  <xdr:sp macro="" textlink="KPI!A8">
                    <xdr:nvSpPr>
                      <xdr:cNvPr id="5" name="TextBox 4">
                        <a:extLst>
                          <a:ext uri="{FF2B5EF4-FFF2-40B4-BE49-F238E27FC236}">
                            <a16:creationId xmlns:a16="http://schemas.microsoft.com/office/drawing/2014/main" id="{6ED3455B-2ABB-09C0-F357-D22364E6CBB0}"/>
                          </a:ext>
                        </a:extLst>
                      </xdr:cNvPr>
                      <xdr:cNvSpPr txBox="1"/>
                    </xdr:nvSpPr>
                    <xdr:spPr>
                      <a:xfrm>
                        <a:off x="1638300" y="1609725"/>
                        <a:ext cx="28003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FFCC19-E8E1-4EA0-B95B-D35C7471518F}" type="TxLink">
                          <a:rPr lang="en-US" sz="2400" b="0" i="0" u="none" strike="noStrike">
                            <a:solidFill>
                              <a:srgbClr val="002060"/>
                            </a:solidFill>
                            <a:latin typeface="Arial Black" panose="020B0A04020102020204" pitchFamily="34" charset="0"/>
                            <a:cs typeface="Calibri"/>
                          </a:rPr>
                          <a:pPr algn="ctr"/>
                          <a:t>1470</a:t>
                        </a:fld>
                        <a:endParaRPr lang="en-US" sz="2400">
                          <a:solidFill>
                            <a:srgbClr val="002060"/>
                          </a:solidFill>
                          <a:latin typeface="Arial Black" panose="020B0A04020102020204" pitchFamily="34" charset="0"/>
                        </a:endParaRPr>
                      </a:p>
                    </xdr:txBody>
                  </xdr:sp>
                  <xdr:pic>
                    <xdr:nvPicPr>
                      <xdr:cNvPr id="17" name="image4.png">
                        <a:extLst>
                          <a:ext uri="{FF2B5EF4-FFF2-40B4-BE49-F238E27FC236}">
                            <a16:creationId xmlns:a16="http://schemas.microsoft.com/office/drawing/2014/main" id="{CB3BC784-FA53-43EC-89D1-3EB36300A069}"/>
                          </a:ext>
                        </a:extLst>
                      </xdr:cNvPr>
                      <xdr:cNvPicPr preferRelativeResize="0"/>
                    </xdr:nvPicPr>
                    <xdr:blipFill>
                      <a:blip xmlns:r="http://schemas.openxmlformats.org/officeDocument/2006/relationships" r:embed="rId1" cstate="print"/>
                      <a:stretch>
                        <a:fillRect/>
                      </a:stretch>
                    </xdr:blipFill>
                    <xdr:spPr>
                      <a:xfrm>
                        <a:off x="3952875" y="1276350"/>
                        <a:ext cx="333375" cy="314325"/>
                      </a:xfrm>
                      <a:prstGeom prst="rect">
                        <a:avLst/>
                      </a:prstGeom>
                      <a:noFill/>
                    </xdr:spPr>
                  </xdr:pic>
                </xdr:grpSp>
              </xdr:grpSp>
              <xdr:grpSp>
                <xdr:nvGrpSpPr>
                  <xdr:cNvPr id="84" name="Group 83">
                    <a:extLst>
                      <a:ext uri="{FF2B5EF4-FFF2-40B4-BE49-F238E27FC236}">
                        <a16:creationId xmlns:a16="http://schemas.microsoft.com/office/drawing/2014/main" id="{0D4BEAD8-5B61-BBDD-45A7-45B45D12DE16}"/>
                      </a:ext>
                    </a:extLst>
                  </xdr:cNvPr>
                  <xdr:cNvGrpSpPr/>
                </xdr:nvGrpSpPr>
                <xdr:grpSpPr>
                  <a:xfrm>
                    <a:off x="4550569" y="1247775"/>
                    <a:ext cx="11632406" cy="952500"/>
                    <a:chOff x="4550569" y="1247775"/>
                    <a:chExt cx="11632406" cy="952500"/>
                  </a:xfrm>
                </xdr:grpSpPr>
                <xdr:grpSp>
                  <xdr:nvGrpSpPr>
                    <xdr:cNvPr id="62" name="Group 61">
                      <a:extLst>
                        <a:ext uri="{FF2B5EF4-FFF2-40B4-BE49-F238E27FC236}">
                          <a16:creationId xmlns:a16="http://schemas.microsoft.com/office/drawing/2014/main" id="{30C8CE55-4031-5D53-F292-0AE38256BAF8}"/>
                        </a:ext>
                      </a:extLst>
                    </xdr:cNvPr>
                    <xdr:cNvGrpSpPr/>
                  </xdr:nvGrpSpPr>
                  <xdr:grpSpPr>
                    <a:xfrm>
                      <a:off x="7491412" y="1247775"/>
                      <a:ext cx="2819400" cy="952500"/>
                      <a:chOff x="7491412" y="1247775"/>
                      <a:chExt cx="2819400" cy="952500"/>
                    </a:xfrm>
                  </xdr:grpSpPr>
                  <xdr:sp macro="" textlink="">
                    <xdr:nvSpPr>
                      <xdr:cNvPr id="9" name="TextBox 8">
                        <a:extLst>
                          <a:ext uri="{FF2B5EF4-FFF2-40B4-BE49-F238E27FC236}">
                            <a16:creationId xmlns:a16="http://schemas.microsoft.com/office/drawing/2014/main" id="{11536846-EEBE-4A38-A7E0-25CBCE6C60B9}"/>
                          </a:ext>
                        </a:extLst>
                      </xdr:cNvPr>
                      <xdr:cNvSpPr txBox="1"/>
                    </xdr:nvSpPr>
                    <xdr:spPr>
                      <a:xfrm>
                        <a:off x="7500937" y="1247775"/>
                        <a:ext cx="2790825" cy="36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1">
                            <a:solidFill>
                              <a:srgbClr val="402928"/>
                            </a:solidFill>
                            <a:latin typeface="Arial Black" panose="020B0A04020102020204" pitchFamily="34" charset="0"/>
                          </a:rPr>
                          <a:t>Active</a:t>
                        </a:r>
                        <a:r>
                          <a:rPr lang="pl-PL" sz="1600" b="1" baseline="0">
                            <a:solidFill>
                              <a:srgbClr val="402928"/>
                            </a:solidFill>
                            <a:latin typeface="Arial Black" panose="020B0A04020102020204" pitchFamily="34" charset="0"/>
                          </a:rPr>
                          <a:t> Employees</a:t>
                        </a:r>
                        <a:endParaRPr lang="en-US" sz="1600" b="1">
                          <a:solidFill>
                            <a:srgbClr val="402928"/>
                          </a:solidFill>
                          <a:latin typeface="Arial Black" panose="020B0A04020102020204" pitchFamily="34" charset="0"/>
                        </a:endParaRPr>
                      </a:p>
                    </xdr:txBody>
                  </xdr:sp>
                  <xdr:sp macro="" textlink="KPI!D8">
                    <xdr:nvSpPr>
                      <xdr:cNvPr id="14" name="TextBox 13">
                        <a:extLst>
                          <a:ext uri="{FF2B5EF4-FFF2-40B4-BE49-F238E27FC236}">
                            <a16:creationId xmlns:a16="http://schemas.microsoft.com/office/drawing/2014/main" id="{3C6BADCD-6B5E-4C03-9FE2-9791443918D3}"/>
                          </a:ext>
                        </a:extLst>
                      </xdr:cNvPr>
                      <xdr:cNvSpPr txBox="1"/>
                    </xdr:nvSpPr>
                    <xdr:spPr>
                      <a:xfrm>
                        <a:off x="7491412" y="1609725"/>
                        <a:ext cx="28194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CAA4396-9069-41AC-A7AD-EF6C08B2583E}" type="TxLink">
                          <a:rPr lang="en-US" sz="2400" b="0" i="0" u="none" strike="noStrike">
                            <a:solidFill>
                              <a:srgbClr val="002060"/>
                            </a:solidFill>
                            <a:latin typeface="Arial Black" panose="020B0A04020102020204" pitchFamily="34" charset="0"/>
                            <a:ea typeface="+mn-ea"/>
                            <a:cs typeface="Calibri"/>
                          </a:rPr>
                          <a:pPr marL="0" indent="0" algn="ctr"/>
                          <a:t>1233</a:t>
                        </a:fld>
                        <a:endParaRPr lang="en-US" sz="2400" b="0" i="0" u="none" strike="noStrike">
                          <a:solidFill>
                            <a:srgbClr val="002060"/>
                          </a:solidFill>
                          <a:latin typeface="Arial Black" panose="020B0A04020102020204" pitchFamily="34" charset="0"/>
                          <a:ea typeface="+mn-ea"/>
                          <a:cs typeface="Calibri"/>
                        </a:endParaRPr>
                      </a:p>
                    </xdr:txBody>
                  </xdr:sp>
                  <xdr:pic>
                    <xdr:nvPicPr>
                      <xdr:cNvPr id="18" name="image5.png">
                        <a:extLst>
                          <a:ext uri="{FF2B5EF4-FFF2-40B4-BE49-F238E27FC236}">
                            <a16:creationId xmlns:a16="http://schemas.microsoft.com/office/drawing/2014/main" id="{CCEFE92C-105C-40AE-95B2-259D30FFB6E4}"/>
                          </a:ext>
                        </a:extLst>
                      </xdr:cNvPr>
                      <xdr:cNvPicPr preferRelativeResize="0"/>
                    </xdr:nvPicPr>
                    <xdr:blipFill>
                      <a:blip xmlns:r="http://schemas.openxmlformats.org/officeDocument/2006/relationships" r:embed="rId2" cstate="print"/>
                      <a:stretch>
                        <a:fillRect/>
                      </a:stretch>
                    </xdr:blipFill>
                    <xdr:spPr>
                      <a:xfrm>
                        <a:off x="9829801" y="1276350"/>
                        <a:ext cx="419100" cy="304800"/>
                      </a:xfrm>
                      <a:prstGeom prst="rect">
                        <a:avLst/>
                      </a:prstGeom>
                      <a:noFill/>
                    </xdr:spPr>
                  </xdr:pic>
                </xdr:grpSp>
                <xdr:grpSp>
                  <xdr:nvGrpSpPr>
                    <xdr:cNvPr id="63" name="Group 62">
                      <a:extLst>
                        <a:ext uri="{FF2B5EF4-FFF2-40B4-BE49-F238E27FC236}">
                          <a16:creationId xmlns:a16="http://schemas.microsoft.com/office/drawing/2014/main" id="{843EECAD-1949-2BDF-5F5B-1CF6707AFB90}"/>
                        </a:ext>
                      </a:extLst>
                    </xdr:cNvPr>
                    <xdr:cNvGrpSpPr/>
                  </xdr:nvGrpSpPr>
                  <xdr:grpSpPr>
                    <a:xfrm>
                      <a:off x="10422731" y="1247775"/>
                      <a:ext cx="2809875" cy="952500"/>
                      <a:chOff x="10422731" y="1247775"/>
                      <a:chExt cx="2809875" cy="952500"/>
                    </a:xfrm>
                  </xdr:grpSpPr>
                  <xdr:sp macro="" textlink="">
                    <xdr:nvSpPr>
                      <xdr:cNvPr id="10" name="TextBox 9">
                        <a:extLst>
                          <a:ext uri="{FF2B5EF4-FFF2-40B4-BE49-F238E27FC236}">
                            <a16:creationId xmlns:a16="http://schemas.microsoft.com/office/drawing/2014/main" id="{3807340F-C725-4F20-B176-A362366F1B1E}"/>
                          </a:ext>
                        </a:extLst>
                      </xdr:cNvPr>
                      <xdr:cNvSpPr txBox="1"/>
                    </xdr:nvSpPr>
                    <xdr:spPr>
                      <a:xfrm>
                        <a:off x="10427493" y="1247775"/>
                        <a:ext cx="27908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1">
                            <a:solidFill>
                              <a:srgbClr val="402928"/>
                            </a:solidFill>
                            <a:latin typeface="Arial Black" panose="020B0A04020102020204" pitchFamily="34" charset="0"/>
                          </a:rPr>
                          <a:t>Attrition</a:t>
                        </a:r>
                        <a:r>
                          <a:rPr lang="pl-PL" sz="1600" b="1" baseline="0">
                            <a:solidFill>
                              <a:srgbClr val="402928"/>
                            </a:solidFill>
                            <a:latin typeface="Arial Black" panose="020B0A04020102020204" pitchFamily="34" charset="0"/>
                          </a:rPr>
                          <a:t> Rate</a:t>
                        </a:r>
                        <a:endParaRPr lang="en-US" sz="1600" b="1">
                          <a:solidFill>
                            <a:srgbClr val="402928"/>
                          </a:solidFill>
                          <a:latin typeface="Arial Black" panose="020B0A04020102020204" pitchFamily="34" charset="0"/>
                        </a:endParaRPr>
                      </a:p>
                    </xdr:txBody>
                  </xdr:sp>
                  <xdr:sp macro="" textlink="KPI!E8">
                    <xdr:nvSpPr>
                      <xdr:cNvPr id="15" name="TextBox 14">
                        <a:extLst>
                          <a:ext uri="{FF2B5EF4-FFF2-40B4-BE49-F238E27FC236}">
                            <a16:creationId xmlns:a16="http://schemas.microsoft.com/office/drawing/2014/main" id="{7ED9F67B-044C-4639-87FC-BDA05718C201}"/>
                          </a:ext>
                        </a:extLst>
                      </xdr:cNvPr>
                      <xdr:cNvSpPr txBox="1"/>
                    </xdr:nvSpPr>
                    <xdr:spPr>
                      <a:xfrm>
                        <a:off x="10422731" y="1609725"/>
                        <a:ext cx="280987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E93211-1DF5-461D-9EEF-12C4AF04185B}" type="TxLink">
                          <a:rPr lang="en-US" sz="2400" b="0" i="0" u="none" strike="noStrike">
                            <a:solidFill>
                              <a:srgbClr val="002060"/>
                            </a:solidFill>
                            <a:latin typeface="Arial Black" panose="020B0A04020102020204" pitchFamily="34" charset="0"/>
                            <a:ea typeface="+mn-ea"/>
                            <a:cs typeface="Calibri"/>
                          </a:rPr>
                          <a:pPr marL="0" indent="0" algn="ctr"/>
                          <a:t>16,12%</a:t>
                        </a:fld>
                        <a:endParaRPr lang="en-US" sz="2400" b="0" i="0" u="none" strike="noStrike">
                          <a:solidFill>
                            <a:srgbClr val="002060"/>
                          </a:solidFill>
                          <a:latin typeface="Arial Black" panose="020B0A04020102020204" pitchFamily="34" charset="0"/>
                          <a:ea typeface="+mn-ea"/>
                          <a:cs typeface="Calibri"/>
                        </a:endParaRPr>
                      </a:p>
                    </xdr:txBody>
                  </xdr:sp>
                  <xdr:pic>
                    <xdr:nvPicPr>
                      <xdr:cNvPr id="20" name="image2.png">
                        <a:extLst>
                          <a:ext uri="{FF2B5EF4-FFF2-40B4-BE49-F238E27FC236}">
                            <a16:creationId xmlns:a16="http://schemas.microsoft.com/office/drawing/2014/main" id="{87B56BC1-5E70-46E8-B228-96B6EA78F3AA}"/>
                          </a:ext>
                        </a:extLst>
                      </xdr:cNvPr>
                      <xdr:cNvPicPr preferRelativeResize="0"/>
                    </xdr:nvPicPr>
                    <xdr:blipFill>
                      <a:blip xmlns:r="http://schemas.openxmlformats.org/officeDocument/2006/relationships" r:embed="rId3" cstate="print"/>
                      <a:stretch>
                        <a:fillRect/>
                      </a:stretch>
                    </xdr:blipFill>
                    <xdr:spPr>
                      <a:xfrm>
                        <a:off x="12777789" y="1304925"/>
                        <a:ext cx="381000" cy="304800"/>
                      </a:xfrm>
                      <a:prstGeom prst="rect">
                        <a:avLst/>
                      </a:prstGeom>
                      <a:noFill/>
                    </xdr:spPr>
                  </xdr:pic>
                </xdr:grpSp>
                <xdr:grpSp>
                  <xdr:nvGrpSpPr>
                    <xdr:cNvPr id="69" name="Group 68">
                      <a:extLst>
                        <a:ext uri="{FF2B5EF4-FFF2-40B4-BE49-F238E27FC236}">
                          <a16:creationId xmlns:a16="http://schemas.microsoft.com/office/drawing/2014/main" id="{11D9E207-C6AE-A6AF-E8F8-C03BFB1CFDAC}"/>
                        </a:ext>
                      </a:extLst>
                    </xdr:cNvPr>
                    <xdr:cNvGrpSpPr/>
                  </xdr:nvGrpSpPr>
                  <xdr:grpSpPr>
                    <a:xfrm>
                      <a:off x="13344525" y="1247775"/>
                      <a:ext cx="2838450" cy="952500"/>
                      <a:chOff x="13344525" y="1247775"/>
                      <a:chExt cx="2838450" cy="952500"/>
                    </a:xfrm>
                  </xdr:grpSpPr>
                  <xdr:sp macro="" textlink="">
                    <xdr:nvSpPr>
                      <xdr:cNvPr id="11" name="TextBox 10">
                        <a:extLst>
                          <a:ext uri="{FF2B5EF4-FFF2-40B4-BE49-F238E27FC236}">
                            <a16:creationId xmlns:a16="http://schemas.microsoft.com/office/drawing/2014/main" id="{AB4E76E7-B7C0-4131-9BAD-E6D80A378C55}"/>
                          </a:ext>
                        </a:extLst>
                      </xdr:cNvPr>
                      <xdr:cNvSpPr txBox="1"/>
                    </xdr:nvSpPr>
                    <xdr:spPr>
                      <a:xfrm>
                        <a:off x="13354050" y="1247775"/>
                        <a:ext cx="28194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1">
                            <a:solidFill>
                              <a:srgbClr val="402928"/>
                            </a:solidFill>
                            <a:latin typeface="Arial Black" panose="020B0A04020102020204" pitchFamily="34" charset="0"/>
                          </a:rPr>
                          <a:t>Average</a:t>
                        </a:r>
                        <a:r>
                          <a:rPr lang="pl-PL" sz="1600" b="1" baseline="0">
                            <a:solidFill>
                              <a:srgbClr val="402928"/>
                            </a:solidFill>
                            <a:latin typeface="Arial Black" panose="020B0A04020102020204" pitchFamily="34" charset="0"/>
                          </a:rPr>
                          <a:t> Age</a:t>
                        </a:r>
                        <a:endParaRPr lang="en-US" sz="1600" b="1">
                          <a:solidFill>
                            <a:srgbClr val="402928"/>
                          </a:solidFill>
                          <a:latin typeface="Arial Black" panose="020B0A04020102020204" pitchFamily="34" charset="0"/>
                        </a:endParaRPr>
                      </a:p>
                    </xdr:txBody>
                  </xdr:sp>
                  <xdr:sp macro="" textlink="KPI!C8">
                    <xdr:nvSpPr>
                      <xdr:cNvPr id="16" name="TextBox 15">
                        <a:extLst>
                          <a:ext uri="{FF2B5EF4-FFF2-40B4-BE49-F238E27FC236}">
                            <a16:creationId xmlns:a16="http://schemas.microsoft.com/office/drawing/2014/main" id="{C1BE428E-6D6D-4319-93C6-28EFE6E2836B}"/>
                          </a:ext>
                        </a:extLst>
                      </xdr:cNvPr>
                      <xdr:cNvSpPr txBox="1"/>
                    </xdr:nvSpPr>
                    <xdr:spPr>
                      <a:xfrm>
                        <a:off x="13344525" y="1609725"/>
                        <a:ext cx="28384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B46865D-33C4-4409-B4A0-E5F1CD3C5C48}" type="TxLink">
                          <a:rPr lang="en-US" sz="2400" b="0" i="0" u="none" strike="noStrike">
                            <a:solidFill>
                              <a:srgbClr val="002060"/>
                            </a:solidFill>
                            <a:latin typeface="Arial Black" panose="020B0A04020102020204" pitchFamily="34" charset="0"/>
                            <a:ea typeface="+mn-ea"/>
                            <a:cs typeface="Calibri"/>
                          </a:rPr>
                          <a:pPr marL="0" indent="0" algn="ctr"/>
                          <a:t>37</a:t>
                        </a:fld>
                        <a:endParaRPr lang="en-US" sz="2400" b="0" i="0" u="none" strike="noStrike">
                          <a:solidFill>
                            <a:srgbClr val="002060"/>
                          </a:solidFill>
                          <a:latin typeface="Arial Black" panose="020B0A04020102020204" pitchFamily="34" charset="0"/>
                          <a:ea typeface="+mn-ea"/>
                          <a:cs typeface="Calibri"/>
                        </a:endParaRPr>
                      </a:p>
                    </xdr:txBody>
                  </xdr:sp>
                  <xdr:pic>
                    <xdr:nvPicPr>
                      <xdr:cNvPr id="21" name="image6.png">
                        <a:extLst>
                          <a:ext uri="{FF2B5EF4-FFF2-40B4-BE49-F238E27FC236}">
                            <a16:creationId xmlns:a16="http://schemas.microsoft.com/office/drawing/2014/main" id="{1B519375-5564-41CB-9ED6-D99EA3A12E99}"/>
                          </a:ext>
                        </a:extLst>
                      </xdr:cNvPr>
                      <xdr:cNvPicPr preferRelativeResize="0"/>
                    </xdr:nvPicPr>
                    <xdr:blipFill>
                      <a:blip xmlns:r="http://schemas.openxmlformats.org/officeDocument/2006/relationships" r:embed="rId4" cstate="print"/>
                      <a:stretch>
                        <a:fillRect/>
                      </a:stretch>
                    </xdr:blipFill>
                    <xdr:spPr>
                      <a:xfrm>
                        <a:off x="15687675" y="1276350"/>
                        <a:ext cx="361950" cy="285750"/>
                      </a:xfrm>
                      <a:prstGeom prst="rect">
                        <a:avLst/>
                      </a:prstGeom>
                      <a:noFill/>
                    </xdr:spPr>
                  </xdr:pic>
                </xdr:grpSp>
                <xdr:grpSp>
                  <xdr:nvGrpSpPr>
                    <xdr:cNvPr id="57" name="Group 56">
                      <a:extLst>
                        <a:ext uri="{FF2B5EF4-FFF2-40B4-BE49-F238E27FC236}">
                          <a16:creationId xmlns:a16="http://schemas.microsoft.com/office/drawing/2014/main" id="{C14029A4-EA93-3F2F-7B1F-32DF5D365C27}"/>
                        </a:ext>
                      </a:extLst>
                    </xdr:cNvPr>
                    <xdr:cNvGrpSpPr/>
                  </xdr:nvGrpSpPr>
                  <xdr:grpSpPr>
                    <a:xfrm>
                      <a:off x="4550569" y="1247775"/>
                      <a:ext cx="2828924" cy="952500"/>
                      <a:chOff x="4550569" y="1247775"/>
                      <a:chExt cx="2828924" cy="952500"/>
                    </a:xfrm>
                  </xdr:grpSpPr>
                  <xdr:sp macro="" textlink="">
                    <xdr:nvSpPr>
                      <xdr:cNvPr id="8" name="TextBox 7">
                        <a:extLst>
                          <a:ext uri="{FF2B5EF4-FFF2-40B4-BE49-F238E27FC236}">
                            <a16:creationId xmlns:a16="http://schemas.microsoft.com/office/drawing/2014/main" id="{12D6E8A3-387D-4357-BF4F-815F9B577ECB}"/>
                          </a:ext>
                        </a:extLst>
                      </xdr:cNvPr>
                      <xdr:cNvSpPr txBox="1"/>
                    </xdr:nvSpPr>
                    <xdr:spPr>
                      <a:xfrm>
                        <a:off x="4564856" y="1247775"/>
                        <a:ext cx="28003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1" baseline="0">
                            <a:solidFill>
                              <a:srgbClr val="402928"/>
                            </a:solidFill>
                            <a:latin typeface="Arial Black" panose="020B0A04020102020204" pitchFamily="34" charset="0"/>
                            <a:ea typeface="+mn-ea"/>
                            <a:cs typeface="+mn-cs"/>
                          </a:rPr>
                          <a:t>Attrition</a:t>
                        </a:r>
                        <a:endParaRPr lang="en-US" sz="1600" b="1" baseline="0">
                          <a:solidFill>
                            <a:srgbClr val="402928"/>
                          </a:solidFill>
                          <a:latin typeface="Arial Black" panose="020B0A04020102020204" pitchFamily="34" charset="0"/>
                          <a:ea typeface="+mn-ea"/>
                          <a:cs typeface="+mn-cs"/>
                        </a:endParaRPr>
                      </a:p>
                    </xdr:txBody>
                  </xdr:sp>
                  <xdr:sp macro="" textlink="KPI!B8">
                    <xdr:nvSpPr>
                      <xdr:cNvPr id="13" name="TextBox 12">
                        <a:extLst>
                          <a:ext uri="{FF2B5EF4-FFF2-40B4-BE49-F238E27FC236}">
                            <a16:creationId xmlns:a16="http://schemas.microsoft.com/office/drawing/2014/main" id="{7F010C91-39D9-4EA7-AC34-16B67B43806D}"/>
                          </a:ext>
                        </a:extLst>
                      </xdr:cNvPr>
                      <xdr:cNvSpPr txBox="1"/>
                    </xdr:nvSpPr>
                    <xdr:spPr>
                      <a:xfrm>
                        <a:off x="4550569" y="1609725"/>
                        <a:ext cx="2828924"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BD46D56-1B6A-4F86-B035-89C0C91C38C4}" type="TxLink">
                          <a:rPr lang="en-US" sz="2400" b="0" i="0" u="none" strike="noStrike">
                            <a:solidFill>
                              <a:srgbClr val="002060"/>
                            </a:solidFill>
                            <a:latin typeface="Arial Black" panose="020B0A04020102020204" pitchFamily="34" charset="0"/>
                            <a:ea typeface="+mn-ea"/>
                            <a:cs typeface="Calibri"/>
                          </a:rPr>
                          <a:pPr marL="0" indent="0" algn="ctr"/>
                          <a:t>237</a:t>
                        </a:fld>
                        <a:endParaRPr lang="en-US" sz="2400" b="0" i="0" u="none" strike="noStrike">
                          <a:solidFill>
                            <a:srgbClr val="002060"/>
                          </a:solidFill>
                          <a:latin typeface="Arial Black" panose="020B0A04020102020204" pitchFamily="34" charset="0"/>
                          <a:ea typeface="+mn-ea"/>
                          <a:cs typeface="Calibri"/>
                        </a:endParaRPr>
                      </a:p>
                    </xdr:txBody>
                  </xdr:sp>
                  <xdr:pic>
                    <xdr:nvPicPr>
                      <xdr:cNvPr id="22" name="image7.png">
                        <a:extLst>
                          <a:ext uri="{FF2B5EF4-FFF2-40B4-BE49-F238E27FC236}">
                            <a16:creationId xmlns:a16="http://schemas.microsoft.com/office/drawing/2014/main" id="{9DE95C59-B933-411C-9344-2979AFF7095C}"/>
                          </a:ext>
                        </a:extLst>
                      </xdr:cNvPr>
                      <xdr:cNvPicPr preferRelativeResize="0"/>
                    </xdr:nvPicPr>
                    <xdr:blipFill>
                      <a:blip xmlns:r="http://schemas.openxmlformats.org/officeDocument/2006/relationships" r:embed="rId5" cstate="print">
                        <a:biLevel thresh="25000"/>
                        <a:extLst>
                          <a:ext uri="{BEBA8EAE-BF5A-486C-A8C5-ECC9F3942E4B}">
                            <a14:imgProps xmlns:a14="http://schemas.microsoft.com/office/drawing/2010/main">
                              <a14:imgLayer r:embed="rId6">
                                <a14:imgEffect>
                                  <a14:saturation sat="0"/>
                                </a14:imgEffect>
                              </a14:imgLayer>
                            </a14:imgProps>
                          </a:ext>
                        </a:extLst>
                      </a:blip>
                      <a:stretch>
                        <a:fillRect/>
                      </a:stretch>
                    </xdr:blipFill>
                    <xdr:spPr>
                      <a:xfrm>
                        <a:off x="6815138" y="1276349"/>
                        <a:ext cx="557212" cy="428625"/>
                      </a:xfrm>
                      <a:prstGeom prst="rect">
                        <a:avLst/>
                      </a:prstGeom>
                      <a:noFill/>
                    </xdr:spPr>
                  </xdr:pic>
                </xdr:grpSp>
              </xdr:grpSp>
            </xdr:grpSp>
            <xdr:grpSp>
              <xdr:nvGrpSpPr>
                <xdr:cNvPr id="81" name="Group 80">
                  <a:extLst>
                    <a:ext uri="{FF2B5EF4-FFF2-40B4-BE49-F238E27FC236}">
                      <a16:creationId xmlns:a16="http://schemas.microsoft.com/office/drawing/2014/main" id="{8458317F-75D0-EE70-2C8F-15185BBD8889}"/>
                    </a:ext>
                  </a:extLst>
                </xdr:cNvPr>
                <xdr:cNvGrpSpPr/>
              </xdr:nvGrpSpPr>
              <xdr:grpSpPr>
                <a:xfrm>
                  <a:off x="1743075" y="304799"/>
                  <a:ext cx="8315325" cy="828675"/>
                  <a:chOff x="1743075" y="295275"/>
                  <a:chExt cx="8315325" cy="838200"/>
                </a:xfrm>
              </xdr:grpSpPr>
              <xdr:sp macro="" textlink="">
                <xdr:nvSpPr>
                  <xdr:cNvPr id="23" name="TextBox 22">
                    <a:extLst>
                      <a:ext uri="{FF2B5EF4-FFF2-40B4-BE49-F238E27FC236}">
                        <a16:creationId xmlns:a16="http://schemas.microsoft.com/office/drawing/2014/main" id="{95060B3F-040F-ABF8-F990-E523E64CB910}"/>
                      </a:ext>
                    </a:extLst>
                  </xdr:cNvPr>
                  <xdr:cNvSpPr txBox="1"/>
                </xdr:nvSpPr>
                <xdr:spPr>
                  <a:xfrm>
                    <a:off x="2324100" y="295275"/>
                    <a:ext cx="7734300" cy="838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3600" b="1">
                        <a:solidFill>
                          <a:schemeClr val="accent5">
                            <a:lumMod val="75000"/>
                          </a:schemeClr>
                        </a:solidFill>
                        <a:latin typeface="Arial Black" panose="020B0A04020102020204" pitchFamily="34" charset="0"/>
                      </a:rPr>
                      <a:t>HR ANALYTICS DASHBOARD</a:t>
                    </a:r>
                    <a:endParaRPr lang="en-US" sz="3600" b="1">
                      <a:solidFill>
                        <a:schemeClr val="accent5">
                          <a:lumMod val="75000"/>
                        </a:schemeClr>
                      </a:solidFill>
                      <a:latin typeface="Arial Black" panose="020B0A04020102020204" pitchFamily="34" charset="0"/>
                    </a:endParaRPr>
                  </a:p>
                </xdr:txBody>
              </xdr:sp>
              <xdr:pic>
                <xdr:nvPicPr>
                  <xdr:cNvPr id="24" name="image1.png">
                    <a:extLst>
                      <a:ext uri="{FF2B5EF4-FFF2-40B4-BE49-F238E27FC236}">
                        <a16:creationId xmlns:a16="http://schemas.microsoft.com/office/drawing/2014/main" id="{78A138C5-F891-4116-A855-04C6CAE6BB2D}"/>
                      </a:ext>
                    </a:extLst>
                  </xdr:cNvPr>
                  <xdr:cNvPicPr preferRelativeResize="0"/>
                </xdr:nvPicPr>
                <xdr:blipFill>
                  <a:blip xmlns:r="http://schemas.openxmlformats.org/officeDocument/2006/relationships" r:embed="rId7" cstate="print"/>
                  <a:stretch>
                    <a:fillRect/>
                  </a:stretch>
                </xdr:blipFill>
                <xdr:spPr>
                  <a:xfrm>
                    <a:off x="1743075" y="457200"/>
                    <a:ext cx="542925" cy="523875"/>
                  </a:xfrm>
                  <a:prstGeom prst="rect">
                    <a:avLst/>
                  </a:prstGeom>
                  <a:noFill/>
                </xdr:spPr>
              </xdr:pic>
            </xdr:grpSp>
          </xdr:grpSp>
          <xdr:grpSp>
            <xdr:nvGrpSpPr>
              <xdr:cNvPr id="80" name="Group 79">
                <a:extLst>
                  <a:ext uri="{FF2B5EF4-FFF2-40B4-BE49-F238E27FC236}">
                    <a16:creationId xmlns:a16="http://schemas.microsoft.com/office/drawing/2014/main" id="{D8EA593B-CE21-BBEC-E22E-6B5E3ED33C14}"/>
                  </a:ext>
                </a:extLst>
              </xdr:cNvPr>
              <xdr:cNvGrpSpPr/>
            </xdr:nvGrpSpPr>
            <xdr:grpSpPr>
              <a:xfrm>
                <a:off x="10325100" y="295275"/>
                <a:ext cx="5676900" cy="876300"/>
                <a:chOff x="10325100" y="295275"/>
                <a:chExt cx="5676900" cy="876300"/>
              </a:xfrm>
            </xdr:grpSpPr>
            <xdr:grpSp>
              <xdr:nvGrpSpPr>
                <xdr:cNvPr id="78" name="Group 77">
                  <a:extLst>
                    <a:ext uri="{FF2B5EF4-FFF2-40B4-BE49-F238E27FC236}">
                      <a16:creationId xmlns:a16="http://schemas.microsoft.com/office/drawing/2014/main" id="{6795DF10-86B7-5C0B-5376-F6EF39376EE1}"/>
                    </a:ext>
                  </a:extLst>
                </xdr:cNvPr>
                <xdr:cNvGrpSpPr/>
              </xdr:nvGrpSpPr>
              <xdr:grpSpPr>
                <a:xfrm>
                  <a:off x="10325100" y="295275"/>
                  <a:ext cx="3579495" cy="876300"/>
                  <a:chOff x="10325100" y="295275"/>
                  <a:chExt cx="3579495" cy="876300"/>
                </a:xfrm>
              </xdr:grpSpPr>
              <xdr:grpSp>
                <xdr:nvGrpSpPr>
                  <xdr:cNvPr id="73" name="Group 72">
                    <a:extLst>
                      <a:ext uri="{FF2B5EF4-FFF2-40B4-BE49-F238E27FC236}">
                        <a16:creationId xmlns:a16="http://schemas.microsoft.com/office/drawing/2014/main" id="{D2C05A60-D739-5A93-A5AF-62C0D9A95E14}"/>
                      </a:ext>
                    </a:extLst>
                  </xdr:cNvPr>
                  <xdr:cNvGrpSpPr/>
                </xdr:nvGrpSpPr>
                <xdr:grpSpPr>
                  <a:xfrm>
                    <a:off x="10325100" y="295275"/>
                    <a:ext cx="2743200" cy="876300"/>
                    <a:chOff x="10325100" y="295275"/>
                    <a:chExt cx="2743200" cy="876300"/>
                  </a:xfrm>
                </xdr:grpSpPr>
                <xdr:pic>
                  <xdr:nvPicPr>
                    <xdr:cNvPr id="25" name="image3.png">
                      <a:extLst>
                        <a:ext uri="{FF2B5EF4-FFF2-40B4-BE49-F238E27FC236}">
                          <a16:creationId xmlns:a16="http://schemas.microsoft.com/office/drawing/2014/main" id="{62E9725C-2E21-4C30-B0AB-EC4D7C9D94C4}"/>
                        </a:ext>
                      </a:extLst>
                    </xdr:cNvPr>
                    <xdr:cNvPicPr preferRelativeResize="0"/>
                  </xdr:nvPicPr>
                  <xdr:blipFill>
                    <a:blip xmlns:r="http://schemas.openxmlformats.org/officeDocument/2006/relationships" r:embed="rId8" cstate="print"/>
                    <a:stretch>
                      <a:fillRect/>
                    </a:stretch>
                  </xdr:blipFill>
                  <xdr:spPr>
                    <a:xfrm>
                      <a:off x="10325100" y="438150"/>
                      <a:ext cx="723900" cy="628650"/>
                    </a:xfrm>
                    <a:prstGeom prst="rect">
                      <a:avLst/>
                    </a:prstGeom>
                    <a:noFill/>
                  </xdr:spPr>
                </xdr:pic>
                <xdr:sp macro="" textlink="">
                  <xdr:nvSpPr>
                    <xdr:cNvPr id="26" name="TextBox 25">
                      <a:extLst>
                        <a:ext uri="{FF2B5EF4-FFF2-40B4-BE49-F238E27FC236}">
                          <a16:creationId xmlns:a16="http://schemas.microsoft.com/office/drawing/2014/main" id="{D4E30BE0-9D93-1CF0-AD2B-57A3AB7CCB04}"/>
                        </a:ext>
                      </a:extLst>
                    </xdr:cNvPr>
                    <xdr:cNvSpPr txBox="1"/>
                  </xdr:nvSpPr>
                  <xdr:spPr>
                    <a:xfrm>
                      <a:off x="11172825" y="295275"/>
                      <a:ext cx="1895475"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50" b="1" baseline="0">
                          <a:solidFill>
                            <a:srgbClr val="402928"/>
                          </a:solidFill>
                          <a:latin typeface="Arial Black" panose="020B0A04020102020204" pitchFamily="34" charset="0"/>
                          <a:ea typeface="+mn-ea"/>
                          <a:cs typeface="+mn-cs"/>
                        </a:rPr>
                        <a:t>JOB</a:t>
                      </a:r>
                    </a:p>
                    <a:p>
                      <a:pPr algn="ctr"/>
                      <a:r>
                        <a:rPr lang="pl-PL" sz="1450" b="1">
                          <a:solidFill>
                            <a:srgbClr val="402928"/>
                          </a:solidFill>
                          <a:latin typeface="Arial Black" panose="020B0A04020102020204" pitchFamily="34" charset="0"/>
                          <a:ea typeface="+mn-ea"/>
                          <a:cs typeface="+mn-cs"/>
                        </a:rPr>
                        <a:t>SATISFACTION</a:t>
                      </a:r>
                    </a:p>
                    <a:p>
                      <a:pPr algn="ctr"/>
                      <a:r>
                        <a:rPr lang="pl-PL" sz="1450" b="1" baseline="0">
                          <a:solidFill>
                            <a:srgbClr val="402928"/>
                          </a:solidFill>
                          <a:latin typeface="Arial Black" panose="020B0A04020102020204" pitchFamily="34" charset="0"/>
                          <a:ea typeface="+mn-ea"/>
                          <a:cs typeface="+mn-cs"/>
                        </a:rPr>
                        <a:t>RATING</a:t>
                      </a:r>
                      <a:endParaRPr lang="en-US" sz="1450" b="1" baseline="0">
                        <a:solidFill>
                          <a:srgbClr val="402928"/>
                        </a:solidFill>
                        <a:latin typeface="Arial Black" panose="020B0A04020102020204" pitchFamily="34" charset="0"/>
                        <a:ea typeface="+mn-ea"/>
                        <a:cs typeface="+mn-cs"/>
                      </a:endParaRPr>
                    </a:p>
                  </xdr:txBody>
                </xdr:sp>
              </xdr:grpSp>
              <xdr:grpSp>
                <xdr:nvGrpSpPr>
                  <xdr:cNvPr id="71" name="Group 70">
                    <a:extLst>
                      <a:ext uri="{FF2B5EF4-FFF2-40B4-BE49-F238E27FC236}">
                        <a16:creationId xmlns:a16="http://schemas.microsoft.com/office/drawing/2014/main" id="{F1218092-6916-9CD7-08A3-B2273FF76E9D}"/>
                      </a:ext>
                    </a:extLst>
                  </xdr:cNvPr>
                  <xdr:cNvGrpSpPr/>
                </xdr:nvGrpSpPr>
                <xdr:grpSpPr>
                  <a:xfrm>
                    <a:off x="12925425" y="295275"/>
                    <a:ext cx="979170" cy="800100"/>
                    <a:chOff x="12925425" y="295275"/>
                    <a:chExt cx="979170" cy="800100"/>
                  </a:xfrm>
                </xdr:grpSpPr>
                <xdr:graphicFrame macro="">
                  <xdr:nvGraphicFramePr>
                    <xdr:cNvPr id="6" name="Chart 5">
                      <a:extLst>
                        <a:ext uri="{FF2B5EF4-FFF2-40B4-BE49-F238E27FC236}">
                          <a16:creationId xmlns:a16="http://schemas.microsoft.com/office/drawing/2014/main" id="{E24B2AAD-755F-451C-85E6-6BD067DBB28B}"/>
                        </a:ext>
                      </a:extLst>
                    </xdr:cNvPr>
                    <xdr:cNvGraphicFramePr>
                      <a:graphicFrameLocks/>
                    </xdr:cNvGraphicFramePr>
                  </xdr:nvGraphicFramePr>
                  <xdr:xfrm>
                    <a:off x="12925425" y="295275"/>
                    <a:ext cx="979170" cy="800100"/>
                  </xdr:xfrm>
                  <a:graphic>
                    <a:graphicData uri="http://schemas.openxmlformats.org/drawingml/2006/chart">
                      <c:chart xmlns:c="http://schemas.openxmlformats.org/drawingml/2006/chart" xmlns:r="http://schemas.openxmlformats.org/officeDocument/2006/relationships" r:id="rId9"/>
                    </a:graphicData>
                  </a:graphic>
                </xdr:graphicFrame>
                <xdr:sp macro="" textlink="Rating!$B$6">
                  <xdr:nvSpPr>
                    <xdr:cNvPr id="7" name="TextBox 6">
                      <a:extLst>
                        <a:ext uri="{FF2B5EF4-FFF2-40B4-BE49-F238E27FC236}">
                          <a16:creationId xmlns:a16="http://schemas.microsoft.com/office/drawing/2014/main" id="{BB01BE9E-443E-B42C-686C-0B679950F6BC}"/>
                        </a:ext>
                      </a:extLst>
                    </xdr:cNvPr>
                    <xdr:cNvSpPr txBox="1"/>
                  </xdr:nvSpPr>
                  <xdr:spPr>
                    <a:xfrm>
                      <a:off x="13201650" y="571500"/>
                      <a:ext cx="4762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9FCDFBD-2C13-4FBD-96DD-E1AF48CFC3EF}" type="TxLink">
                        <a:rPr lang="en-US" sz="1100" b="0" i="0" u="none" strike="noStrike">
                          <a:solidFill>
                            <a:srgbClr val="002060"/>
                          </a:solidFill>
                          <a:latin typeface="Arial Black" panose="020B0A04020102020204" pitchFamily="34" charset="0"/>
                          <a:cs typeface="Calibri"/>
                        </a:rPr>
                        <a:pPr/>
                        <a:t>2,6</a:t>
                      </a:fld>
                      <a:endParaRPr lang="en-US" sz="1100">
                        <a:solidFill>
                          <a:srgbClr val="002060"/>
                        </a:solidFill>
                        <a:latin typeface="Arial Black" panose="020B0A04020102020204" pitchFamily="34" charset="0"/>
                      </a:endParaRPr>
                    </a:p>
                  </xdr:txBody>
                </xdr:sp>
              </xdr:grpSp>
            </xdr:grpSp>
            <xdr:grpSp>
              <xdr:nvGrpSpPr>
                <xdr:cNvPr id="79" name="Group 78">
                  <a:extLst>
                    <a:ext uri="{FF2B5EF4-FFF2-40B4-BE49-F238E27FC236}">
                      <a16:creationId xmlns:a16="http://schemas.microsoft.com/office/drawing/2014/main" id="{E7E9E332-4B86-77A3-B21B-077A5420790D}"/>
                    </a:ext>
                  </a:extLst>
                </xdr:cNvPr>
                <xdr:cNvGrpSpPr/>
              </xdr:nvGrpSpPr>
              <xdr:grpSpPr>
                <a:xfrm>
                  <a:off x="13782674" y="304800"/>
                  <a:ext cx="2219326" cy="838200"/>
                  <a:chOff x="13782674" y="304800"/>
                  <a:chExt cx="2219326" cy="838200"/>
                </a:xfrm>
              </xdr:grpSpPr>
              <xdr:graphicFrame macro="">
                <xdr:nvGraphicFramePr>
                  <xdr:cNvPr id="19" name="Chart 18">
                    <a:extLst>
                      <a:ext uri="{FF2B5EF4-FFF2-40B4-BE49-F238E27FC236}">
                        <a16:creationId xmlns:a16="http://schemas.microsoft.com/office/drawing/2014/main" id="{DB88D606-B81C-4EFE-A86B-B75F71DA3FEB}"/>
                      </a:ext>
                    </a:extLst>
                  </xdr:cNvPr>
                  <xdr:cNvGraphicFramePr>
                    <a:graphicFrameLocks/>
                  </xdr:cNvGraphicFramePr>
                </xdr:nvGraphicFramePr>
                <xdr:xfrm>
                  <a:off x="13782674" y="304800"/>
                  <a:ext cx="2219326" cy="838200"/>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12" name="Freeform: Shape 11">
                    <a:extLst>
                      <a:ext uri="{FF2B5EF4-FFF2-40B4-BE49-F238E27FC236}">
                        <a16:creationId xmlns:a16="http://schemas.microsoft.com/office/drawing/2014/main" id="{53E10DAE-F2C9-E98A-434F-55F2CD0662F0}"/>
                      </a:ext>
                    </a:extLst>
                  </xdr:cNvPr>
                  <xdr:cNvSpPr/>
                </xdr:nvSpPr>
                <xdr:spPr>
                  <a:xfrm>
                    <a:off x="13925551" y="447675"/>
                    <a:ext cx="2000249" cy="552450"/>
                  </a:xfrm>
                  <a:custGeom>
                    <a:avLst/>
                    <a:gdLst>
                      <a:gd name="connsiteX0" fmla="*/ 1506772 w 1781092"/>
                      <a:gd name="connsiteY0" fmla="*/ 83484 h 429371"/>
                      <a:gd name="connsiteX1" fmla="*/ 1465478 w 1781092"/>
                      <a:gd name="connsiteY1" fmla="*/ 183710 h 429371"/>
                      <a:gd name="connsiteX2" fmla="*/ 1331843 w 1781092"/>
                      <a:gd name="connsiteY2" fmla="*/ 183709 h 429371"/>
                      <a:gd name="connsiteX3" fmla="*/ 1439956 w 1781092"/>
                      <a:gd name="connsiteY3" fmla="*/ 245651 h 429371"/>
                      <a:gd name="connsiteX4" fmla="*/ 1398660 w 1781092"/>
                      <a:gd name="connsiteY4" fmla="*/ 345876 h 429371"/>
                      <a:gd name="connsiteX5" fmla="*/ 1506772 w 1781092"/>
                      <a:gd name="connsiteY5" fmla="*/ 283933 h 429371"/>
                      <a:gd name="connsiteX6" fmla="*/ 1614884 w 1781092"/>
                      <a:gd name="connsiteY6" fmla="*/ 345876 h 429371"/>
                      <a:gd name="connsiteX7" fmla="*/ 1573588 w 1781092"/>
                      <a:gd name="connsiteY7" fmla="*/ 245651 h 429371"/>
                      <a:gd name="connsiteX8" fmla="*/ 1681701 w 1781092"/>
                      <a:gd name="connsiteY8" fmla="*/ 183709 h 429371"/>
                      <a:gd name="connsiteX9" fmla="*/ 1548066 w 1781092"/>
                      <a:gd name="connsiteY9" fmla="*/ 183710 h 429371"/>
                      <a:gd name="connsiteX10" fmla="*/ 1084027 w 1781092"/>
                      <a:gd name="connsiteY10" fmla="*/ 83484 h 429371"/>
                      <a:gd name="connsiteX11" fmla="*/ 1042733 w 1781092"/>
                      <a:gd name="connsiteY11" fmla="*/ 183710 h 429371"/>
                      <a:gd name="connsiteX12" fmla="*/ 909098 w 1781092"/>
                      <a:gd name="connsiteY12" fmla="*/ 183709 h 429371"/>
                      <a:gd name="connsiteX13" fmla="*/ 1017211 w 1781092"/>
                      <a:gd name="connsiteY13" fmla="*/ 245651 h 429371"/>
                      <a:gd name="connsiteX14" fmla="*/ 975915 w 1781092"/>
                      <a:gd name="connsiteY14" fmla="*/ 345876 h 429371"/>
                      <a:gd name="connsiteX15" fmla="*/ 1084027 w 1781092"/>
                      <a:gd name="connsiteY15" fmla="*/ 283933 h 429371"/>
                      <a:gd name="connsiteX16" fmla="*/ 1192139 w 1781092"/>
                      <a:gd name="connsiteY16" fmla="*/ 345876 h 429371"/>
                      <a:gd name="connsiteX17" fmla="*/ 1150843 w 1781092"/>
                      <a:gd name="connsiteY17" fmla="*/ 245651 h 429371"/>
                      <a:gd name="connsiteX18" fmla="*/ 1258956 w 1781092"/>
                      <a:gd name="connsiteY18" fmla="*/ 183709 h 429371"/>
                      <a:gd name="connsiteX19" fmla="*/ 1125321 w 1781092"/>
                      <a:gd name="connsiteY19" fmla="*/ 183710 h 429371"/>
                      <a:gd name="connsiteX20" fmla="*/ 661282 w 1781092"/>
                      <a:gd name="connsiteY20" fmla="*/ 83484 h 429371"/>
                      <a:gd name="connsiteX21" fmla="*/ 619988 w 1781092"/>
                      <a:gd name="connsiteY21" fmla="*/ 183710 h 429371"/>
                      <a:gd name="connsiteX22" fmla="*/ 486353 w 1781092"/>
                      <a:gd name="connsiteY22" fmla="*/ 183709 h 429371"/>
                      <a:gd name="connsiteX23" fmla="*/ 594466 w 1781092"/>
                      <a:gd name="connsiteY23" fmla="*/ 245651 h 429371"/>
                      <a:gd name="connsiteX24" fmla="*/ 553170 w 1781092"/>
                      <a:gd name="connsiteY24" fmla="*/ 345876 h 429371"/>
                      <a:gd name="connsiteX25" fmla="*/ 661282 w 1781092"/>
                      <a:gd name="connsiteY25" fmla="*/ 283933 h 429371"/>
                      <a:gd name="connsiteX26" fmla="*/ 769394 w 1781092"/>
                      <a:gd name="connsiteY26" fmla="*/ 345876 h 429371"/>
                      <a:gd name="connsiteX27" fmla="*/ 728098 w 1781092"/>
                      <a:gd name="connsiteY27" fmla="*/ 245651 h 429371"/>
                      <a:gd name="connsiteX28" fmla="*/ 836211 w 1781092"/>
                      <a:gd name="connsiteY28" fmla="*/ 183709 h 429371"/>
                      <a:gd name="connsiteX29" fmla="*/ 702576 w 1781092"/>
                      <a:gd name="connsiteY29" fmla="*/ 183710 h 429371"/>
                      <a:gd name="connsiteX30" fmla="*/ 238538 w 1781092"/>
                      <a:gd name="connsiteY30" fmla="*/ 83484 h 429371"/>
                      <a:gd name="connsiteX31" fmla="*/ 197244 w 1781092"/>
                      <a:gd name="connsiteY31" fmla="*/ 183710 h 429371"/>
                      <a:gd name="connsiteX32" fmla="*/ 63610 w 1781092"/>
                      <a:gd name="connsiteY32" fmla="*/ 183709 h 429371"/>
                      <a:gd name="connsiteX33" fmla="*/ 171723 w 1781092"/>
                      <a:gd name="connsiteY33" fmla="*/ 245651 h 429371"/>
                      <a:gd name="connsiteX34" fmla="*/ 130427 w 1781092"/>
                      <a:gd name="connsiteY34" fmla="*/ 345876 h 429371"/>
                      <a:gd name="connsiteX35" fmla="*/ 238538 w 1781092"/>
                      <a:gd name="connsiteY35" fmla="*/ 283933 h 429371"/>
                      <a:gd name="connsiteX36" fmla="*/ 346649 w 1781092"/>
                      <a:gd name="connsiteY36" fmla="*/ 345876 h 429371"/>
                      <a:gd name="connsiteX37" fmla="*/ 305353 w 1781092"/>
                      <a:gd name="connsiteY37" fmla="*/ 245651 h 429371"/>
                      <a:gd name="connsiteX38" fmla="*/ 413466 w 1781092"/>
                      <a:gd name="connsiteY38" fmla="*/ 183709 h 429371"/>
                      <a:gd name="connsiteX39" fmla="*/ 279832 w 1781092"/>
                      <a:gd name="connsiteY39" fmla="*/ 183710 h 429371"/>
                      <a:gd name="connsiteX40" fmla="*/ 0 w 1781092"/>
                      <a:gd name="connsiteY40" fmla="*/ 0 h 429371"/>
                      <a:gd name="connsiteX41" fmla="*/ 1781092 w 1781092"/>
                      <a:gd name="connsiteY41" fmla="*/ 0 h 429371"/>
                      <a:gd name="connsiteX42" fmla="*/ 1781092 w 1781092"/>
                      <a:gd name="connsiteY42" fmla="*/ 429371 h 429371"/>
                      <a:gd name="connsiteX43" fmla="*/ 0 w 1781092"/>
                      <a:gd name="connsiteY43" fmla="*/ 429371 h 42937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781092" h="429371">
                        <a:moveTo>
                          <a:pt x="1506772" y="83484"/>
                        </a:moveTo>
                        <a:lnTo>
                          <a:pt x="1465478" y="183710"/>
                        </a:lnTo>
                        <a:lnTo>
                          <a:pt x="1331843" y="183709"/>
                        </a:lnTo>
                        <a:lnTo>
                          <a:pt x="1439956" y="245651"/>
                        </a:lnTo>
                        <a:lnTo>
                          <a:pt x="1398660" y="345876"/>
                        </a:lnTo>
                        <a:lnTo>
                          <a:pt x="1506772" y="283933"/>
                        </a:lnTo>
                        <a:lnTo>
                          <a:pt x="1614884" y="345876"/>
                        </a:lnTo>
                        <a:lnTo>
                          <a:pt x="1573588" y="245651"/>
                        </a:lnTo>
                        <a:lnTo>
                          <a:pt x="1681701" y="183709"/>
                        </a:lnTo>
                        <a:lnTo>
                          <a:pt x="1548066" y="183710"/>
                        </a:lnTo>
                        <a:close/>
                        <a:moveTo>
                          <a:pt x="1084027" y="83484"/>
                        </a:moveTo>
                        <a:lnTo>
                          <a:pt x="1042733" y="183710"/>
                        </a:lnTo>
                        <a:lnTo>
                          <a:pt x="909098" y="183709"/>
                        </a:lnTo>
                        <a:lnTo>
                          <a:pt x="1017211" y="245651"/>
                        </a:lnTo>
                        <a:lnTo>
                          <a:pt x="975915" y="345876"/>
                        </a:lnTo>
                        <a:lnTo>
                          <a:pt x="1084027" y="283933"/>
                        </a:lnTo>
                        <a:lnTo>
                          <a:pt x="1192139" y="345876"/>
                        </a:lnTo>
                        <a:lnTo>
                          <a:pt x="1150843" y="245651"/>
                        </a:lnTo>
                        <a:lnTo>
                          <a:pt x="1258956" y="183709"/>
                        </a:lnTo>
                        <a:lnTo>
                          <a:pt x="1125321" y="183710"/>
                        </a:lnTo>
                        <a:close/>
                        <a:moveTo>
                          <a:pt x="661282" y="83484"/>
                        </a:moveTo>
                        <a:lnTo>
                          <a:pt x="619988" y="183710"/>
                        </a:lnTo>
                        <a:lnTo>
                          <a:pt x="486353" y="183709"/>
                        </a:lnTo>
                        <a:lnTo>
                          <a:pt x="594466" y="245651"/>
                        </a:lnTo>
                        <a:lnTo>
                          <a:pt x="553170" y="345876"/>
                        </a:lnTo>
                        <a:lnTo>
                          <a:pt x="661282" y="283933"/>
                        </a:lnTo>
                        <a:lnTo>
                          <a:pt x="769394" y="345876"/>
                        </a:lnTo>
                        <a:lnTo>
                          <a:pt x="728098" y="245651"/>
                        </a:lnTo>
                        <a:lnTo>
                          <a:pt x="836211" y="183709"/>
                        </a:lnTo>
                        <a:lnTo>
                          <a:pt x="702576" y="183710"/>
                        </a:lnTo>
                        <a:close/>
                        <a:moveTo>
                          <a:pt x="238538" y="83484"/>
                        </a:moveTo>
                        <a:lnTo>
                          <a:pt x="197244" y="183710"/>
                        </a:lnTo>
                        <a:lnTo>
                          <a:pt x="63610" y="183709"/>
                        </a:lnTo>
                        <a:lnTo>
                          <a:pt x="171723" y="245651"/>
                        </a:lnTo>
                        <a:lnTo>
                          <a:pt x="130427" y="345876"/>
                        </a:lnTo>
                        <a:lnTo>
                          <a:pt x="238538" y="283933"/>
                        </a:lnTo>
                        <a:lnTo>
                          <a:pt x="346649" y="345876"/>
                        </a:lnTo>
                        <a:lnTo>
                          <a:pt x="305353" y="245651"/>
                        </a:lnTo>
                        <a:lnTo>
                          <a:pt x="413466" y="183709"/>
                        </a:lnTo>
                        <a:lnTo>
                          <a:pt x="279832" y="183710"/>
                        </a:lnTo>
                        <a:close/>
                        <a:moveTo>
                          <a:pt x="0" y="0"/>
                        </a:moveTo>
                        <a:lnTo>
                          <a:pt x="1781092" y="0"/>
                        </a:lnTo>
                        <a:lnTo>
                          <a:pt x="1781092" y="429371"/>
                        </a:lnTo>
                        <a:lnTo>
                          <a:pt x="0" y="429371"/>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nvGrpSpPr>
            <xdr:cNvPr id="104" name="Group 103">
              <a:extLst>
                <a:ext uri="{FF2B5EF4-FFF2-40B4-BE49-F238E27FC236}">
                  <a16:creationId xmlns:a16="http://schemas.microsoft.com/office/drawing/2014/main" id="{A6217C44-BB57-79C1-8B7F-386DD724D3AE}"/>
                </a:ext>
              </a:extLst>
            </xdr:cNvPr>
            <xdr:cNvGrpSpPr/>
          </xdr:nvGrpSpPr>
          <xdr:grpSpPr>
            <a:xfrm>
              <a:off x="1619250" y="2333626"/>
              <a:ext cx="4305300" cy="2672030"/>
              <a:chOff x="1619250" y="2333626"/>
              <a:chExt cx="4305300" cy="2672030"/>
            </a:xfrm>
          </xdr:grpSpPr>
          <xdr:sp macro="" textlink="">
            <xdr:nvSpPr>
              <xdr:cNvPr id="64" name="TextBox 63">
                <a:extLst>
                  <a:ext uri="{FF2B5EF4-FFF2-40B4-BE49-F238E27FC236}">
                    <a16:creationId xmlns:a16="http://schemas.microsoft.com/office/drawing/2014/main" id="{27F42DDF-ABEF-4B40-95B3-6DA673E8105C}"/>
                  </a:ext>
                </a:extLst>
              </xdr:cNvPr>
              <xdr:cNvSpPr txBox="1"/>
            </xdr:nvSpPr>
            <xdr:spPr>
              <a:xfrm>
                <a:off x="1619250" y="2333626"/>
                <a:ext cx="423862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1">
                    <a:solidFill>
                      <a:srgbClr val="402928"/>
                    </a:solidFill>
                    <a:latin typeface="Arial Black" panose="020B0A04020102020204" pitchFamily="34" charset="0"/>
                  </a:rPr>
                  <a:t>Total</a:t>
                </a:r>
                <a:r>
                  <a:rPr lang="pl-PL" sz="1600" b="1" baseline="0">
                    <a:solidFill>
                      <a:srgbClr val="402928"/>
                    </a:solidFill>
                    <a:latin typeface="Arial Black" panose="020B0A04020102020204" pitchFamily="34" charset="0"/>
                  </a:rPr>
                  <a:t> Employees by Gender</a:t>
                </a:r>
                <a:endParaRPr lang="en-US" sz="1600" b="1">
                  <a:solidFill>
                    <a:srgbClr val="402928"/>
                  </a:solidFill>
                  <a:latin typeface="Arial Black" panose="020B0A04020102020204" pitchFamily="34" charset="0"/>
                </a:endParaRPr>
              </a:p>
            </xdr:txBody>
          </xdr:sp>
          <mc:AlternateContent xmlns:mc="http://schemas.openxmlformats.org/markup-compatibility/2006">
            <mc:Choice xmlns:a14="http://schemas.microsoft.com/office/drawing/2010/main" Requires="a14">
              <xdr:graphicFrame macro="">
                <xdr:nvGraphicFramePr>
                  <xdr:cNvPr id="65" name="Gender 3">
                    <a:extLst>
                      <a:ext uri="{FF2B5EF4-FFF2-40B4-BE49-F238E27FC236}">
                        <a16:creationId xmlns:a16="http://schemas.microsoft.com/office/drawing/2014/main" id="{6E03E7BF-72A1-49B8-AE5B-662945A10910}"/>
                      </a:ext>
                    </a:extLst>
                  </xdr:cNvPr>
                  <xdr:cNvGraphicFramePr/>
                </xdr:nvGraphicFramePr>
                <xdr:xfrm>
                  <a:off x="2847975" y="2724150"/>
                  <a:ext cx="1895476" cy="70485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461489" y="2866235"/>
                    <a:ext cx="1894647" cy="706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68" name="Group 67">
                <a:extLst>
                  <a:ext uri="{FF2B5EF4-FFF2-40B4-BE49-F238E27FC236}">
                    <a16:creationId xmlns:a16="http://schemas.microsoft.com/office/drawing/2014/main" id="{F6A3DBCD-5167-0D61-6E83-D05EEC0B858D}"/>
                  </a:ext>
                </a:extLst>
              </xdr:cNvPr>
              <xdr:cNvGrpSpPr/>
            </xdr:nvGrpSpPr>
            <xdr:grpSpPr>
              <a:xfrm>
                <a:off x="1666875" y="3286126"/>
                <a:ext cx="4257675" cy="1719530"/>
                <a:chOff x="1666875" y="3257551"/>
                <a:chExt cx="4257675" cy="1681430"/>
              </a:xfrm>
            </xdr:grpSpPr>
            <xdr:grpSp>
              <xdr:nvGrpSpPr>
                <xdr:cNvPr id="61" name="Group 60">
                  <a:extLst>
                    <a:ext uri="{FF2B5EF4-FFF2-40B4-BE49-F238E27FC236}">
                      <a16:creationId xmlns:a16="http://schemas.microsoft.com/office/drawing/2014/main" id="{A7919584-AA2A-B383-AA5E-8D571CC64E78}"/>
                    </a:ext>
                  </a:extLst>
                </xdr:cNvPr>
                <xdr:cNvGrpSpPr/>
              </xdr:nvGrpSpPr>
              <xdr:grpSpPr>
                <a:xfrm>
                  <a:off x="1666875" y="3257551"/>
                  <a:ext cx="4257675" cy="1400174"/>
                  <a:chOff x="1619250" y="3438526"/>
                  <a:chExt cx="4257675" cy="1384935"/>
                </a:xfrm>
              </xdr:grpSpPr>
              <xdr:graphicFrame macro="">
                <xdr:nvGraphicFramePr>
                  <xdr:cNvPr id="28" name="Chart 27">
                    <a:extLst>
                      <a:ext uri="{FF2B5EF4-FFF2-40B4-BE49-F238E27FC236}">
                        <a16:creationId xmlns:a16="http://schemas.microsoft.com/office/drawing/2014/main" id="{A33D5231-2EA2-41AD-82D6-A6330C3E7A09}"/>
                      </a:ext>
                    </a:extLst>
                  </xdr:cNvPr>
                  <xdr:cNvGraphicFramePr>
                    <a:graphicFrameLocks/>
                  </xdr:cNvGraphicFramePr>
                </xdr:nvGraphicFramePr>
                <xdr:xfrm>
                  <a:off x="1619250" y="3438526"/>
                  <a:ext cx="1571625" cy="1384935"/>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54" name="Chart 53">
                    <a:extLst>
                      <a:ext uri="{FF2B5EF4-FFF2-40B4-BE49-F238E27FC236}">
                        <a16:creationId xmlns:a16="http://schemas.microsoft.com/office/drawing/2014/main" id="{DCDCEA62-1353-408F-B8D5-EE1E66559CDA}"/>
                      </a:ext>
                    </a:extLst>
                  </xdr:cNvPr>
                  <xdr:cNvGraphicFramePr>
                    <a:graphicFrameLocks/>
                  </xdr:cNvGraphicFramePr>
                </xdr:nvGraphicFramePr>
                <xdr:xfrm>
                  <a:off x="4305300" y="3438526"/>
                  <a:ext cx="1571625" cy="1384935"/>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56" name="Graphic 55" descr="Female Profile">
                    <a:extLst>
                      <a:ext uri="{FF2B5EF4-FFF2-40B4-BE49-F238E27FC236}">
                        <a16:creationId xmlns:a16="http://schemas.microsoft.com/office/drawing/2014/main" id="{3A1EC15E-239C-0D37-D7AC-538083834B1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943225" y="3718312"/>
                    <a:ext cx="756000" cy="756000"/>
                  </a:xfrm>
                  <a:prstGeom prst="rect">
                    <a:avLst/>
                  </a:prstGeom>
                </xdr:spPr>
              </xdr:pic>
              <xdr:pic>
                <xdr:nvPicPr>
                  <xdr:cNvPr id="58" name="Graphic 57" descr="Male profile">
                    <a:extLst>
                      <a:ext uri="{FF2B5EF4-FFF2-40B4-BE49-F238E27FC236}">
                        <a16:creationId xmlns:a16="http://schemas.microsoft.com/office/drawing/2014/main" id="{725C02D5-6DB2-182C-5B5A-12B1CC882A1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788550" y="3718312"/>
                    <a:ext cx="756000" cy="756000"/>
                  </a:xfrm>
                  <a:prstGeom prst="rect">
                    <a:avLst/>
                  </a:prstGeom>
                </xdr:spPr>
              </xdr:pic>
              <xdr:sp macro="" textlink="Gender!$C$10">
                <xdr:nvSpPr>
                  <xdr:cNvPr id="59" name="TextBox 58">
                    <a:extLst>
                      <a:ext uri="{FF2B5EF4-FFF2-40B4-BE49-F238E27FC236}">
                        <a16:creationId xmlns:a16="http://schemas.microsoft.com/office/drawing/2014/main" id="{E04F3627-2467-4B32-BCDB-2A97FA14ED1E}"/>
                      </a:ext>
                    </a:extLst>
                  </xdr:cNvPr>
                  <xdr:cNvSpPr txBox="1"/>
                </xdr:nvSpPr>
                <xdr:spPr>
                  <a:xfrm>
                    <a:off x="2076449" y="3886200"/>
                    <a:ext cx="68580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E49BC-A4C2-41BA-B38B-C929F03142E4}" type="TxLink">
                      <a:rPr lang="en-US" sz="1400" b="0" i="0" u="none" strike="noStrike">
                        <a:solidFill>
                          <a:srgbClr val="002060"/>
                        </a:solidFill>
                        <a:latin typeface="Arial Black" panose="020B0A04020102020204" pitchFamily="34" charset="0"/>
                        <a:cs typeface="Calibri"/>
                      </a:rPr>
                      <a:pPr algn="ctr"/>
                      <a:t>40%</a:t>
                    </a:fld>
                    <a:endParaRPr lang="en-US" sz="1400" b="1">
                      <a:solidFill>
                        <a:srgbClr val="002060"/>
                      </a:solidFill>
                      <a:latin typeface="Arial Black" panose="020B0A04020102020204" pitchFamily="34" charset="0"/>
                    </a:endParaRPr>
                  </a:p>
                </xdr:txBody>
              </xdr:sp>
              <xdr:sp macro="" textlink="Gender!$C$11">
                <xdr:nvSpPr>
                  <xdr:cNvPr id="60" name="TextBox 59">
                    <a:extLst>
                      <a:ext uri="{FF2B5EF4-FFF2-40B4-BE49-F238E27FC236}">
                        <a16:creationId xmlns:a16="http://schemas.microsoft.com/office/drawing/2014/main" id="{79D3C3BF-7237-4A21-8504-FDD91DED866D}"/>
                      </a:ext>
                    </a:extLst>
                  </xdr:cNvPr>
                  <xdr:cNvSpPr txBox="1"/>
                </xdr:nvSpPr>
                <xdr:spPr>
                  <a:xfrm>
                    <a:off x="4762500" y="3886200"/>
                    <a:ext cx="68580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F6969E-F890-4CA8-BF84-635F76D5E934}" type="TxLink">
                      <a:rPr lang="en-US" sz="1400" b="0" i="0" u="none" strike="noStrike">
                        <a:solidFill>
                          <a:srgbClr val="002060"/>
                        </a:solidFill>
                        <a:latin typeface="Arial Black" panose="020B0A04020102020204" pitchFamily="34" charset="0"/>
                        <a:ea typeface="+mn-ea"/>
                        <a:cs typeface="Calibri"/>
                      </a:rPr>
                      <a:pPr marL="0" indent="0" algn="ctr"/>
                      <a:t>60%</a:t>
                    </a:fld>
                    <a:endParaRPr lang="en-US" sz="1400" b="0" i="0" u="none" strike="noStrike">
                      <a:solidFill>
                        <a:srgbClr val="002060"/>
                      </a:solidFill>
                      <a:latin typeface="Arial Black" panose="020B0A04020102020204" pitchFamily="34" charset="0"/>
                      <a:ea typeface="+mn-ea"/>
                      <a:cs typeface="Calibri"/>
                    </a:endParaRPr>
                  </a:p>
                </xdr:txBody>
              </xdr:sp>
            </xdr:grpSp>
            <xdr:sp macro="" textlink="Gender!$B$10">
              <xdr:nvSpPr>
                <xdr:cNvPr id="66" name="TextBox 65">
                  <a:extLst>
                    <a:ext uri="{FF2B5EF4-FFF2-40B4-BE49-F238E27FC236}">
                      <a16:creationId xmlns:a16="http://schemas.microsoft.com/office/drawing/2014/main" id="{7C675FE8-08FC-49D3-B5E5-8C61DD12F516}"/>
                    </a:ext>
                  </a:extLst>
                </xdr:cNvPr>
                <xdr:cNvSpPr txBox="1"/>
              </xdr:nvSpPr>
              <xdr:spPr>
                <a:xfrm>
                  <a:off x="2114550" y="4476750"/>
                  <a:ext cx="685801" cy="462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74DCD33-EB32-40A3-B4DE-C27F8ED9FA5D}" type="TxLink">
                    <a:rPr lang="en-US" sz="1400" b="1" i="0" u="none" strike="noStrike">
                      <a:solidFill>
                        <a:srgbClr val="002060"/>
                      </a:solidFill>
                      <a:latin typeface="Arial Black" panose="020B0A04020102020204" pitchFamily="34" charset="0"/>
                      <a:ea typeface="+mn-ea"/>
                      <a:cs typeface="Calibri"/>
                    </a:rPr>
                    <a:pPr marL="0" indent="0" algn="ctr"/>
                    <a:t>588</a:t>
                  </a:fld>
                  <a:endParaRPr lang="en-US" sz="1400" b="1" i="0" u="none" strike="noStrike">
                    <a:solidFill>
                      <a:srgbClr val="002060"/>
                    </a:solidFill>
                    <a:latin typeface="Arial Black" panose="020B0A04020102020204" pitchFamily="34" charset="0"/>
                    <a:ea typeface="+mn-ea"/>
                    <a:cs typeface="Calibri"/>
                  </a:endParaRPr>
                </a:p>
              </xdr:txBody>
            </xdr:sp>
            <xdr:sp macro="" textlink="Gender!$B$11">
              <xdr:nvSpPr>
                <xdr:cNvPr id="67" name="TextBox 66">
                  <a:extLst>
                    <a:ext uri="{FF2B5EF4-FFF2-40B4-BE49-F238E27FC236}">
                      <a16:creationId xmlns:a16="http://schemas.microsoft.com/office/drawing/2014/main" id="{357CE455-8716-40B3-9034-9E2FC384AF47}"/>
                    </a:ext>
                  </a:extLst>
                </xdr:cNvPr>
                <xdr:cNvSpPr txBox="1"/>
              </xdr:nvSpPr>
              <xdr:spPr>
                <a:xfrm>
                  <a:off x="4800601" y="4476750"/>
                  <a:ext cx="685801" cy="462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F03AE67-CD7C-4722-966F-A6C87E75F79B}" type="TxLink">
                    <a:rPr lang="en-US" sz="1400" b="1" i="0" u="none" strike="noStrike">
                      <a:solidFill>
                        <a:srgbClr val="002060"/>
                      </a:solidFill>
                      <a:latin typeface="Arial Black" panose="020B0A04020102020204" pitchFamily="34" charset="0"/>
                      <a:ea typeface="+mn-ea"/>
                      <a:cs typeface="Calibri"/>
                    </a:rPr>
                    <a:pPr marL="0" indent="0" algn="ctr"/>
                    <a:t>882</a:t>
                  </a:fld>
                  <a:endParaRPr lang="en-US" sz="1400" b="1" i="0" u="none" strike="noStrike">
                    <a:solidFill>
                      <a:srgbClr val="002060"/>
                    </a:solidFill>
                    <a:latin typeface="Arial Black" panose="020B0A04020102020204" pitchFamily="34" charset="0"/>
                    <a:ea typeface="+mn-ea"/>
                    <a:cs typeface="Calibri"/>
                  </a:endParaRPr>
                </a:p>
              </xdr:txBody>
            </xdr:sp>
          </xdr:grpSp>
        </xdr:grpSp>
      </xdr:grpSp>
      <xdr:grpSp>
        <xdr:nvGrpSpPr>
          <xdr:cNvPr id="115" name="Group 114">
            <a:extLst>
              <a:ext uri="{FF2B5EF4-FFF2-40B4-BE49-F238E27FC236}">
                <a16:creationId xmlns:a16="http://schemas.microsoft.com/office/drawing/2014/main" id="{D43B895E-C3D8-B2CF-984A-3F273C5F563C}"/>
              </a:ext>
            </a:extLst>
          </xdr:cNvPr>
          <xdr:cNvGrpSpPr/>
        </xdr:nvGrpSpPr>
        <xdr:grpSpPr>
          <a:xfrm>
            <a:off x="1600200" y="2333626"/>
            <a:ext cx="14611349" cy="5391150"/>
            <a:chOff x="1600200" y="2333626"/>
            <a:chExt cx="14611349" cy="5391150"/>
          </a:xfrm>
        </xdr:grpSpPr>
        <xdr:grpSp>
          <xdr:nvGrpSpPr>
            <xdr:cNvPr id="92" name="Group 91">
              <a:extLst>
                <a:ext uri="{FF2B5EF4-FFF2-40B4-BE49-F238E27FC236}">
                  <a16:creationId xmlns:a16="http://schemas.microsoft.com/office/drawing/2014/main" id="{DB5B686C-2BEF-A6DB-5540-280DCD04A8FF}"/>
                </a:ext>
              </a:extLst>
            </xdr:cNvPr>
            <xdr:cNvGrpSpPr/>
          </xdr:nvGrpSpPr>
          <xdr:grpSpPr>
            <a:xfrm>
              <a:off x="1600200" y="5029200"/>
              <a:ext cx="4267200" cy="2695576"/>
              <a:chOff x="1600200" y="5029200"/>
              <a:chExt cx="4267200" cy="2695576"/>
            </a:xfrm>
          </xdr:grpSpPr>
          <xdr:graphicFrame macro="">
            <xdr:nvGraphicFramePr>
              <xdr:cNvPr id="76" name="Chart 75">
                <a:extLst>
                  <a:ext uri="{FF2B5EF4-FFF2-40B4-BE49-F238E27FC236}">
                    <a16:creationId xmlns:a16="http://schemas.microsoft.com/office/drawing/2014/main" id="{93D5B986-011B-4314-A90A-1E249A53071A}"/>
                  </a:ext>
                </a:extLst>
              </xdr:cNvPr>
              <xdr:cNvGraphicFramePr>
                <a:graphicFrameLocks/>
              </xdr:cNvGraphicFramePr>
            </xdr:nvGraphicFramePr>
            <xdr:xfrm>
              <a:off x="1600200" y="5400676"/>
              <a:ext cx="4257675" cy="2324100"/>
            </xdr:xfrm>
            <a:graphic>
              <a:graphicData uri="http://schemas.openxmlformats.org/drawingml/2006/chart">
                <c:chart xmlns:c="http://schemas.openxmlformats.org/drawingml/2006/chart" xmlns:r="http://schemas.openxmlformats.org/officeDocument/2006/relationships" r:id="rId17"/>
              </a:graphicData>
            </a:graphic>
          </xdr:graphicFrame>
          <xdr:sp macro="" textlink="">
            <xdr:nvSpPr>
              <xdr:cNvPr id="77" name="TextBox 76">
                <a:extLst>
                  <a:ext uri="{FF2B5EF4-FFF2-40B4-BE49-F238E27FC236}">
                    <a16:creationId xmlns:a16="http://schemas.microsoft.com/office/drawing/2014/main" id="{3C7E15FC-4920-47CE-A88D-926D2B0C7543}"/>
                  </a:ext>
                </a:extLst>
              </xdr:cNvPr>
              <xdr:cNvSpPr txBox="1"/>
            </xdr:nvSpPr>
            <xdr:spPr>
              <a:xfrm>
                <a:off x="1619249" y="5029200"/>
                <a:ext cx="4248151"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pl-PL" sz="1600" b="1">
                    <a:solidFill>
                      <a:srgbClr val="402928"/>
                    </a:solidFill>
                    <a:latin typeface="Arial Black" panose="020B0A04020102020204" pitchFamily="34" charset="0"/>
                  </a:rPr>
                  <a:t>Attrition by Department</a:t>
                </a:r>
                <a:endParaRPr lang="en-US" sz="1600" b="1">
                  <a:solidFill>
                    <a:srgbClr val="402928"/>
                  </a:solidFill>
                  <a:latin typeface="Arial Black" panose="020B0A04020102020204" pitchFamily="34" charset="0"/>
                </a:endParaRPr>
              </a:p>
            </xdr:txBody>
          </xdr:sp>
        </xdr:grpSp>
        <xdr:grpSp>
          <xdr:nvGrpSpPr>
            <xdr:cNvPr id="112" name="Group 111">
              <a:extLst>
                <a:ext uri="{FF2B5EF4-FFF2-40B4-BE49-F238E27FC236}">
                  <a16:creationId xmlns:a16="http://schemas.microsoft.com/office/drawing/2014/main" id="{4B6AE3BC-52DD-DC36-697C-5C8C8F07E299}"/>
                </a:ext>
              </a:extLst>
            </xdr:cNvPr>
            <xdr:cNvGrpSpPr/>
          </xdr:nvGrpSpPr>
          <xdr:grpSpPr>
            <a:xfrm>
              <a:off x="5962650" y="2333626"/>
              <a:ext cx="10248899" cy="5286374"/>
              <a:chOff x="5962650" y="2333626"/>
              <a:chExt cx="10248899" cy="5286374"/>
            </a:xfrm>
          </xdr:grpSpPr>
          <xdr:grpSp>
            <xdr:nvGrpSpPr>
              <xdr:cNvPr id="95" name="Group 94">
                <a:extLst>
                  <a:ext uri="{FF2B5EF4-FFF2-40B4-BE49-F238E27FC236}">
                    <a16:creationId xmlns:a16="http://schemas.microsoft.com/office/drawing/2014/main" id="{787A74C0-0FD2-07FD-6177-AF62C6B5706C}"/>
                  </a:ext>
                </a:extLst>
              </xdr:cNvPr>
              <xdr:cNvGrpSpPr/>
            </xdr:nvGrpSpPr>
            <xdr:grpSpPr>
              <a:xfrm>
                <a:off x="5962650" y="2333626"/>
                <a:ext cx="10248899" cy="2705100"/>
                <a:chOff x="5962650" y="2333626"/>
                <a:chExt cx="10248899" cy="2705100"/>
              </a:xfrm>
            </xdr:grpSpPr>
            <xdr:grpSp>
              <xdr:nvGrpSpPr>
                <xdr:cNvPr id="91" name="Group 90">
                  <a:extLst>
                    <a:ext uri="{FF2B5EF4-FFF2-40B4-BE49-F238E27FC236}">
                      <a16:creationId xmlns:a16="http://schemas.microsoft.com/office/drawing/2014/main" id="{F611B2E6-B059-E980-D320-DBFB7A3318B2}"/>
                    </a:ext>
                  </a:extLst>
                </xdr:cNvPr>
                <xdr:cNvGrpSpPr/>
              </xdr:nvGrpSpPr>
              <xdr:grpSpPr>
                <a:xfrm>
                  <a:off x="5962650" y="2333626"/>
                  <a:ext cx="5334000" cy="2705100"/>
                  <a:chOff x="5962650" y="2333626"/>
                  <a:chExt cx="5334000" cy="2705100"/>
                </a:xfrm>
              </xdr:grpSpPr>
              <xdr:graphicFrame macro="">
                <xdr:nvGraphicFramePr>
                  <xdr:cNvPr id="70" name="Chart 69">
                    <a:extLst>
                      <a:ext uri="{FF2B5EF4-FFF2-40B4-BE49-F238E27FC236}">
                        <a16:creationId xmlns:a16="http://schemas.microsoft.com/office/drawing/2014/main" id="{E93F857B-A2A8-4EB5-94C6-1B31C5DDA3F0}"/>
                      </a:ext>
                    </a:extLst>
                  </xdr:cNvPr>
                  <xdr:cNvGraphicFramePr>
                    <a:graphicFrameLocks/>
                  </xdr:cNvGraphicFramePr>
                </xdr:nvGraphicFramePr>
                <xdr:xfrm>
                  <a:off x="5962650" y="2581275"/>
                  <a:ext cx="5334000" cy="2457451"/>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72" name="TextBox 71">
                    <a:extLst>
                      <a:ext uri="{FF2B5EF4-FFF2-40B4-BE49-F238E27FC236}">
                        <a16:creationId xmlns:a16="http://schemas.microsoft.com/office/drawing/2014/main" id="{9265A776-A0A0-40CE-B15F-66ED83DE72C6}"/>
                      </a:ext>
                    </a:extLst>
                  </xdr:cNvPr>
                  <xdr:cNvSpPr txBox="1"/>
                </xdr:nvSpPr>
                <xdr:spPr>
                  <a:xfrm>
                    <a:off x="5972175" y="2333626"/>
                    <a:ext cx="527684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1">
                        <a:solidFill>
                          <a:srgbClr val="402928"/>
                        </a:solidFill>
                        <a:latin typeface="Arial Black" panose="020B0A04020102020204" pitchFamily="34" charset="0"/>
                      </a:rPr>
                      <a:t>Attrition</a:t>
                    </a:r>
                    <a:r>
                      <a:rPr lang="pl-PL" sz="1600" b="1" baseline="0">
                        <a:solidFill>
                          <a:srgbClr val="402928"/>
                        </a:solidFill>
                        <a:latin typeface="Arial Black" panose="020B0A04020102020204" pitchFamily="34" charset="0"/>
                      </a:rPr>
                      <a:t> by Education</a:t>
                    </a:r>
                    <a:endParaRPr lang="en-US" sz="1600" b="1">
                      <a:solidFill>
                        <a:srgbClr val="402928"/>
                      </a:solidFill>
                      <a:latin typeface="Arial Black" panose="020B0A04020102020204" pitchFamily="34" charset="0"/>
                    </a:endParaRPr>
                  </a:p>
                </xdr:txBody>
              </xdr:sp>
            </xdr:grpSp>
            <xdr:grpSp>
              <xdr:nvGrpSpPr>
                <xdr:cNvPr id="89" name="Group 88">
                  <a:extLst>
                    <a:ext uri="{FF2B5EF4-FFF2-40B4-BE49-F238E27FC236}">
                      <a16:creationId xmlns:a16="http://schemas.microsoft.com/office/drawing/2014/main" id="{C98D7AA7-FF41-012C-18CA-551447FE4605}"/>
                    </a:ext>
                  </a:extLst>
                </xdr:cNvPr>
                <xdr:cNvGrpSpPr/>
              </xdr:nvGrpSpPr>
              <xdr:grpSpPr>
                <a:xfrm>
                  <a:off x="11363325" y="2333626"/>
                  <a:ext cx="4848224" cy="2667000"/>
                  <a:chOff x="11363325" y="2333626"/>
                  <a:chExt cx="4848224" cy="2667000"/>
                </a:xfrm>
              </xdr:grpSpPr>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1215C6FF-68F7-47C5-8261-ECAEEDDDDB7C}"/>
                          </a:ext>
                        </a:extLst>
                      </xdr:cNvPr>
                      <xdr:cNvGraphicFramePr/>
                    </xdr:nvGraphicFramePr>
                    <xdr:xfrm>
                      <a:off x="11382375" y="2619376"/>
                      <a:ext cx="4829174" cy="238125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1382375" y="2619376"/>
                        <a:ext cx="4829174" cy="2381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75" name="TextBox 74">
                    <a:extLst>
                      <a:ext uri="{FF2B5EF4-FFF2-40B4-BE49-F238E27FC236}">
                        <a16:creationId xmlns:a16="http://schemas.microsoft.com/office/drawing/2014/main" id="{C5706E01-F0FE-423F-AA97-4ACC33D6E33B}"/>
                      </a:ext>
                    </a:extLst>
                  </xdr:cNvPr>
                  <xdr:cNvSpPr txBox="1"/>
                </xdr:nvSpPr>
                <xdr:spPr>
                  <a:xfrm>
                    <a:off x="11363325" y="2333626"/>
                    <a:ext cx="48101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1">
                        <a:solidFill>
                          <a:srgbClr val="402928"/>
                        </a:solidFill>
                        <a:latin typeface="Arial Black" panose="020B0A04020102020204" pitchFamily="34" charset="0"/>
                      </a:rPr>
                      <a:t>Attrition</a:t>
                    </a:r>
                    <a:r>
                      <a:rPr lang="pl-PL" sz="1600" b="1" baseline="0">
                        <a:solidFill>
                          <a:srgbClr val="402928"/>
                        </a:solidFill>
                        <a:latin typeface="Arial Black" panose="020B0A04020102020204" pitchFamily="34" charset="0"/>
                      </a:rPr>
                      <a:t> by Job Role</a:t>
                    </a:r>
                    <a:endParaRPr lang="en-US" sz="1600" b="1">
                      <a:solidFill>
                        <a:srgbClr val="402928"/>
                      </a:solidFill>
                      <a:latin typeface="Arial Black" panose="020B0A04020102020204" pitchFamily="34" charset="0"/>
                    </a:endParaRPr>
                  </a:p>
                </xdr:txBody>
              </xdr:sp>
            </xdr:grpSp>
          </xdr:grpSp>
          <xdr:grpSp>
            <xdr:nvGrpSpPr>
              <xdr:cNvPr id="110" name="Group 109">
                <a:extLst>
                  <a:ext uri="{FF2B5EF4-FFF2-40B4-BE49-F238E27FC236}">
                    <a16:creationId xmlns:a16="http://schemas.microsoft.com/office/drawing/2014/main" id="{0084482F-028C-2C9C-377E-EB323BCD9AEC}"/>
                  </a:ext>
                </a:extLst>
              </xdr:cNvPr>
              <xdr:cNvGrpSpPr/>
            </xdr:nvGrpSpPr>
            <xdr:grpSpPr>
              <a:xfrm>
                <a:off x="6010274" y="5014913"/>
                <a:ext cx="10153651" cy="2605087"/>
                <a:chOff x="6010274" y="5014913"/>
                <a:chExt cx="10153651" cy="2605087"/>
              </a:xfrm>
            </xdr:grpSpPr>
            <xdr:grpSp>
              <xdr:nvGrpSpPr>
                <xdr:cNvPr id="107" name="Group 106">
                  <a:extLst>
                    <a:ext uri="{FF2B5EF4-FFF2-40B4-BE49-F238E27FC236}">
                      <a16:creationId xmlns:a16="http://schemas.microsoft.com/office/drawing/2014/main" id="{172F360A-F828-86BA-FF01-3D6E5661CD28}"/>
                    </a:ext>
                  </a:extLst>
                </xdr:cNvPr>
                <xdr:cNvGrpSpPr/>
              </xdr:nvGrpSpPr>
              <xdr:grpSpPr>
                <a:xfrm>
                  <a:off x="6010274" y="5014913"/>
                  <a:ext cx="3886200" cy="2586037"/>
                  <a:chOff x="6010274" y="5014913"/>
                  <a:chExt cx="3886200" cy="2586037"/>
                </a:xfrm>
              </xdr:grpSpPr>
              <xdr:graphicFrame macro="">
                <xdr:nvGraphicFramePr>
                  <xdr:cNvPr id="97" name="Chart 96">
                    <a:extLst>
                      <a:ext uri="{FF2B5EF4-FFF2-40B4-BE49-F238E27FC236}">
                        <a16:creationId xmlns:a16="http://schemas.microsoft.com/office/drawing/2014/main" id="{87C5FDCD-B351-4ED5-9062-4AA6CE2B2767}"/>
                      </a:ext>
                    </a:extLst>
                  </xdr:cNvPr>
                  <xdr:cNvGraphicFramePr>
                    <a:graphicFrameLocks/>
                  </xdr:cNvGraphicFramePr>
                </xdr:nvGraphicFramePr>
                <xdr:xfrm>
                  <a:off x="6010274" y="5391150"/>
                  <a:ext cx="3857625" cy="2209800"/>
                </xdr:xfrm>
                <a:graphic>
                  <a:graphicData uri="http://schemas.openxmlformats.org/drawingml/2006/chart">
                    <c:chart xmlns:c="http://schemas.openxmlformats.org/drawingml/2006/chart" xmlns:r="http://schemas.openxmlformats.org/officeDocument/2006/relationships" r:id="rId20"/>
                  </a:graphicData>
                </a:graphic>
              </xdr:graphicFrame>
              <xdr:sp macro="" textlink="">
                <xdr:nvSpPr>
                  <xdr:cNvPr id="99" name="TextBox 98">
                    <a:extLst>
                      <a:ext uri="{FF2B5EF4-FFF2-40B4-BE49-F238E27FC236}">
                        <a16:creationId xmlns:a16="http://schemas.microsoft.com/office/drawing/2014/main" id="{142F6412-05DC-481A-9B89-CB855A9BBAE5}"/>
                      </a:ext>
                    </a:extLst>
                  </xdr:cNvPr>
                  <xdr:cNvSpPr txBox="1"/>
                </xdr:nvSpPr>
                <xdr:spPr>
                  <a:xfrm>
                    <a:off x="6010275" y="5014913"/>
                    <a:ext cx="3886199"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1">
                        <a:solidFill>
                          <a:srgbClr val="402928"/>
                        </a:solidFill>
                        <a:latin typeface="Arial Black" panose="020B0A04020102020204" pitchFamily="34" charset="0"/>
                      </a:rPr>
                      <a:t>Attrition by Age Group</a:t>
                    </a:r>
                    <a:endParaRPr lang="en-US" sz="1600" b="1">
                      <a:solidFill>
                        <a:srgbClr val="402928"/>
                      </a:solidFill>
                      <a:latin typeface="Arial Black" panose="020B0A04020102020204" pitchFamily="34" charset="0"/>
                    </a:endParaRPr>
                  </a:p>
                </xdr:txBody>
              </xdr:sp>
            </xdr:grpSp>
            <xdr:grpSp>
              <xdr:nvGrpSpPr>
                <xdr:cNvPr id="109" name="Group 108">
                  <a:extLst>
                    <a:ext uri="{FF2B5EF4-FFF2-40B4-BE49-F238E27FC236}">
                      <a16:creationId xmlns:a16="http://schemas.microsoft.com/office/drawing/2014/main" id="{02158A82-4DBF-2688-F61F-602AD96573B0}"/>
                    </a:ext>
                  </a:extLst>
                </xdr:cNvPr>
                <xdr:cNvGrpSpPr/>
              </xdr:nvGrpSpPr>
              <xdr:grpSpPr>
                <a:xfrm>
                  <a:off x="9982200" y="5029200"/>
                  <a:ext cx="6181725" cy="2590800"/>
                  <a:chOff x="9982200" y="5029200"/>
                  <a:chExt cx="6181725" cy="2590800"/>
                </a:xfrm>
              </xdr:grpSpPr>
              <xdr:grpSp>
                <xdr:nvGrpSpPr>
                  <xdr:cNvPr id="106" name="Group 105">
                    <a:extLst>
                      <a:ext uri="{FF2B5EF4-FFF2-40B4-BE49-F238E27FC236}">
                        <a16:creationId xmlns:a16="http://schemas.microsoft.com/office/drawing/2014/main" id="{C9E63C34-20C6-F095-647A-9F275A992F9A}"/>
                      </a:ext>
                    </a:extLst>
                  </xdr:cNvPr>
                  <xdr:cNvGrpSpPr/>
                </xdr:nvGrpSpPr>
                <xdr:grpSpPr>
                  <a:xfrm>
                    <a:off x="9982200" y="5029200"/>
                    <a:ext cx="3133725" cy="2590800"/>
                    <a:chOff x="9982200" y="5029200"/>
                    <a:chExt cx="3133725" cy="2590800"/>
                  </a:xfrm>
                </xdr:grpSpPr>
                <mc:AlternateContent xmlns:mc="http://schemas.openxmlformats.org/markup-compatibility/2006">
                  <mc:Choice xmlns:cx2="http://schemas.microsoft.com/office/drawing/2015/10/21/chartex" Requires="cx2">
                    <xdr:graphicFrame macro="">
                      <xdr:nvGraphicFramePr>
                        <xdr:cNvPr id="100" name="Chart 99">
                          <a:extLst>
                            <a:ext uri="{FF2B5EF4-FFF2-40B4-BE49-F238E27FC236}">
                              <a16:creationId xmlns:a16="http://schemas.microsoft.com/office/drawing/2014/main" id="{41470428-791E-4C2C-B200-50A2757B4427}"/>
                            </a:ext>
                          </a:extLst>
                        </xdr:cNvPr>
                        <xdr:cNvGraphicFramePr/>
                      </xdr:nvGraphicFramePr>
                      <xdr:xfrm>
                        <a:off x="9982200" y="5334000"/>
                        <a:ext cx="3133725" cy="228600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9982200" y="5334000"/>
                          <a:ext cx="3133725" cy="2286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102" name="TextBox 101">
                      <a:extLst>
                        <a:ext uri="{FF2B5EF4-FFF2-40B4-BE49-F238E27FC236}">
                          <a16:creationId xmlns:a16="http://schemas.microsoft.com/office/drawing/2014/main" id="{37C8EE9B-F8E4-4DF4-907C-672F3C621D6C}"/>
                        </a:ext>
                      </a:extLst>
                    </xdr:cNvPr>
                    <xdr:cNvSpPr txBox="1"/>
                  </xdr:nvSpPr>
                  <xdr:spPr>
                    <a:xfrm>
                      <a:off x="10001249" y="5029200"/>
                      <a:ext cx="30956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1">
                          <a:solidFill>
                            <a:srgbClr val="402928"/>
                          </a:solidFill>
                          <a:latin typeface="Arial Black" panose="020B0A04020102020204" pitchFamily="34" charset="0"/>
                        </a:rPr>
                        <a:t>Attrition by Age Group</a:t>
                      </a:r>
                      <a:endParaRPr lang="en-US" sz="1600" b="1">
                        <a:solidFill>
                          <a:srgbClr val="402928"/>
                        </a:solidFill>
                        <a:latin typeface="Arial Black" panose="020B0A04020102020204" pitchFamily="34" charset="0"/>
                      </a:endParaRPr>
                    </a:p>
                  </xdr:txBody>
                </xdr:sp>
              </xdr:grpSp>
              <xdr:grpSp>
                <xdr:nvGrpSpPr>
                  <xdr:cNvPr id="108" name="Group 107">
                    <a:extLst>
                      <a:ext uri="{FF2B5EF4-FFF2-40B4-BE49-F238E27FC236}">
                        <a16:creationId xmlns:a16="http://schemas.microsoft.com/office/drawing/2014/main" id="{1217992B-17AA-6286-06F6-C666E0341038}"/>
                      </a:ext>
                    </a:extLst>
                  </xdr:cNvPr>
                  <xdr:cNvGrpSpPr/>
                </xdr:nvGrpSpPr>
                <xdr:grpSpPr>
                  <a:xfrm>
                    <a:off x="13277850" y="5419724"/>
                    <a:ext cx="2886075" cy="2143127"/>
                    <a:chOff x="13277850" y="5419724"/>
                    <a:chExt cx="2886075" cy="2143127"/>
                  </a:xfrm>
                </xdr:grpSpPr>
                <mc:AlternateContent xmlns:mc="http://schemas.openxmlformats.org/markup-compatibility/2006">
                  <mc:Choice xmlns:a14="http://schemas.microsoft.com/office/drawing/2010/main" Requires="a14">
                    <xdr:graphicFrame macro="">
                      <xdr:nvGraphicFramePr>
                        <xdr:cNvPr id="27" name="Education Field 1">
                          <a:extLst>
                            <a:ext uri="{FF2B5EF4-FFF2-40B4-BE49-F238E27FC236}">
                              <a16:creationId xmlns:a16="http://schemas.microsoft.com/office/drawing/2014/main" id="{C1D06C91-32C4-4C06-8BC7-0DCEAAE4D0BD}"/>
                            </a:ext>
                          </a:extLst>
                        </xdr:cNvPr>
                        <xdr:cNvGraphicFramePr/>
                      </xdr:nvGraphicFramePr>
                      <xdr:xfrm>
                        <a:off x="13277850" y="6210301"/>
                        <a:ext cx="2886075" cy="135255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2886801" y="6361291"/>
                          <a:ext cx="2884813" cy="13560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3" name="Department 1">
                          <a:extLst>
                            <a:ext uri="{FF2B5EF4-FFF2-40B4-BE49-F238E27FC236}">
                              <a16:creationId xmlns:a16="http://schemas.microsoft.com/office/drawing/2014/main" id="{14511CC6-90C5-44E4-A2FC-7E88D30CDFD0}"/>
                            </a:ext>
                          </a:extLst>
                        </xdr:cNvPr>
                        <xdr:cNvGraphicFramePr/>
                      </xdr:nvGraphicFramePr>
                      <xdr:xfrm>
                        <a:off x="13277850" y="5419724"/>
                        <a:ext cx="2876550" cy="704851"/>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886801" y="5568695"/>
                          <a:ext cx="2875292" cy="7066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grp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la Wyderka" refreshedDate="45152.366332291669" createdVersion="8" refreshedVersion="8" minRefreshableVersion="3" recordCount="1470" xr:uid="{E4CC7A7B-27E2-44F4-944D-AECC6B4A20F8}">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252532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FD8145-89C9-4474-A601-CAD3C4B583CC}" name="KPI"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0700"/>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9AAAA1-FFA6-4F85-8076-D19735BEC799}" name="Rating"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1643" numFmtId="164"/>
  </dataFields>
  <formats count="1">
    <format dxfId="5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EE826C-C1B1-4428-BACA-E0220802A411}" name="Gender"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C1CE12-37D0-4409-8A5D-FED11D26A485}" name="Education by Attrition"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7BB800-EC6B-4C98-9C9E-AEE15C273EB9}" name="Attrition by Job"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F77306-5640-4932-A9AB-F555C6428814}" name="Attrition by Dept"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2532781-1279-4E48-9845-2CE497A055DF}" name="Attrition by Age Group"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663D82A-7845-45BD-8850-D89A117D7683}" name="Marital Status"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75674211-0580-48DC-860B-E352EBDB6AA4}" sourceName="Education Field">
  <pivotTables>
    <pivotTable tabId="8" name="Rating"/>
    <pivotTable tabId="13" name="Attrition by Age Group"/>
    <pivotTable tabId="12" name="Attrition by Dept"/>
    <pivotTable tabId="11" name="Attrition by Job"/>
    <pivotTable tabId="10" name="Education by Attrition"/>
    <pivotTable tabId="9" name="Gender"/>
    <pivotTable tabId="7" name="KPI"/>
    <pivotTable tabId="14" name="Marital Status"/>
  </pivotTables>
  <data>
    <tabular pivotCacheId="825253279">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E1855B2-878A-4C7C-B72B-1631A9C70F38}" sourceName="Gender">
  <pivotTables>
    <pivotTable tabId="9" name="Gender"/>
    <pivotTable tabId="13" name="Attrition by Age Group"/>
    <pivotTable tabId="12" name="Attrition by Dept"/>
    <pivotTable tabId="11" name="Attrition by Job"/>
    <pivotTable tabId="10" name="Education by Attrition"/>
    <pivotTable tabId="7" name="KPI"/>
    <pivotTable tabId="14" name="Marital Status"/>
    <pivotTable tabId="8" name="Rating"/>
  </pivotTables>
  <data>
    <tabular pivotCacheId="82525327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B657BD9-A9EA-4B37-A923-32BFC6463523}" sourceName="Department">
  <pivotTables>
    <pivotTable tabId="13" name="Attrition by Age Group"/>
    <pivotTable tabId="12" name="Attrition by Dept"/>
    <pivotTable tabId="11" name="Attrition by Job"/>
    <pivotTable tabId="10" name="Education by Attrition"/>
    <pivotTable tabId="9" name="Gender"/>
    <pivotTable tabId="7" name="KPI"/>
    <pivotTable tabId="14" name="Marital Status"/>
    <pivotTable tabId="8" name="Rating"/>
  </pivotTables>
  <data>
    <tabular pivotCacheId="82525327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EBF1826-1D30-41AF-B10F-CB04BDE63CF9}"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DA48878B-D022-4207-AB2C-D6255FC764E8}" cache="Slicer_Education_Field" caption="Education Field" rowHeight="260350"/>
  <slicer name="Gender 1" xr10:uid="{F0BDD919-F15A-4C61-9EE3-81E1073D5493}"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7DE54017-23FA-4688-99D0-B8F4B93AADF0}" cache="Slicer_Education_Field" caption="Education Field" rowHeight="260350"/>
  <slicer name="Gender 2" xr10:uid="{D2C2183E-D67D-4C88-B86B-7B8C464142FC}"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228F56CD-2B2F-45E1-B06A-583E52215085}" cache="Slicer_Education_Field" caption="Education Field" rowHeight="260350"/>
  <slicer name="Department" xr10:uid="{8C3B418D-37F2-4FBB-9193-14AA88C5BCF6}" cache="Slicer_Department" caption="Department"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B27762E2-3AEE-4E32-8CE3-AF68ABE7CCCE}" cache="Slicer_Education_Field" caption="Education Field" columnCount="2" rowHeight="260350"/>
  <slicer name="Gender 3" xr10:uid="{8E129268-A738-43C5-8C1B-AD3787FC58FB}" cache="Slicer_Gender2" caption="Gender" columnCount="2" rowHeight="260350"/>
  <slicer name="Department 1" xr10:uid="{CD8A27C4-59CE-4CCF-962E-85779323E9AC}" cache="Slicer_Department" caption="Department" columnCount="3"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9" sqref="B9"/>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5EFB6-8F46-4425-A1DF-8B6048EC0E37}">
  <dimension ref="A3:E8"/>
  <sheetViews>
    <sheetView workbookViewId="0">
      <selection activeCell="C8" sqref="C8"/>
    </sheetView>
  </sheetViews>
  <sheetFormatPr defaultRowHeight="15.6" x14ac:dyDescent="0.3"/>
  <cols>
    <col min="1" max="1" width="24.5" bestFit="1" customWidth="1"/>
    <col min="2" max="2" width="23.59765625" bestFit="1" customWidth="1"/>
    <col min="3" max="3" width="13.5" bestFit="1" customWidth="1"/>
    <col min="4" max="4" width="16" customWidth="1"/>
    <col min="5" max="5" width="12.69921875" customWidth="1"/>
  </cols>
  <sheetData>
    <row r="3" spans="1:5" x14ac:dyDescent="0.3">
      <c r="A3" s="2" t="s">
        <v>1554</v>
      </c>
      <c r="B3" s="4" t="s">
        <v>1555</v>
      </c>
      <c r="C3" s="3" t="s">
        <v>1556</v>
      </c>
    </row>
    <row r="4" spans="1:5" x14ac:dyDescent="0.3">
      <c r="A4" s="23">
        <v>1470</v>
      </c>
      <c r="B4" s="24">
        <v>237</v>
      </c>
      <c r="C4" s="25">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counts",$A$3)</f>
        <v>237</v>
      </c>
      <c r="C8" s="6">
        <f>GETPIVOTDATA("Average of Age",$A$3)</f>
        <v>36.923809523809524</v>
      </c>
      <c r="D8">
        <f>A8-B8</f>
        <v>1233</v>
      </c>
      <c r="E8" s="5">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F8C3B-21EE-4737-BC90-98795FD3A4F5}">
  <dimension ref="A3:C7"/>
  <sheetViews>
    <sheetView workbookViewId="0">
      <selection activeCell="M18" sqref="M18"/>
    </sheetView>
  </sheetViews>
  <sheetFormatPr defaultRowHeight="15.6" x14ac:dyDescent="0.3"/>
  <cols>
    <col min="1" max="1" width="23.59765625" bestFit="1" customWidth="1"/>
  </cols>
  <sheetData>
    <row r="3" spans="1:3" x14ac:dyDescent="0.3">
      <c r="A3" s="8" t="s">
        <v>1562</v>
      </c>
    </row>
    <row r="4" spans="1:3" x14ac:dyDescent="0.3">
      <c r="A4" s="9">
        <v>2.6265306122448981</v>
      </c>
    </row>
    <row r="6" spans="1:3" x14ac:dyDescent="0.3">
      <c r="A6" t="s">
        <v>1563</v>
      </c>
      <c r="B6" s="10">
        <f>GETPIVOTDATA("Job Satisfaction",$A$3)</f>
        <v>2.6265306122448981</v>
      </c>
      <c r="C6">
        <f>B6/4</f>
        <v>0.65663265306122454</v>
      </c>
    </row>
    <row r="7" spans="1:3" x14ac:dyDescent="0.3">
      <c r="A7" t="s">
        <v>1564</v>
      </c>
      <c r="B7" s="10">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1B062-26FC-422E-8CBE-CA0D0D97966C}">
  <dimension ref="A3:C11"/>
  <sheetViews>
    <sheetView workbookViewId="0">
      <selection activeCell="C10" sqref="C10:C11"/>
    </sheetView>
  </sheetViews>
  <sheetFormatPr defaultRowHeight="15.6" x14ac:dyDescent="0.3"/>
  <cols>
    <col min="1" max="1" width="12.19921875" bestFit="1" customWidth="1"/>
    <col min="2" max="2" width="22.796875" bestFit="1" customWidth="1"/>
  </cols>
  <sheetData>
    <row r="3" spans="1:3" x14ac:dyDescent="0.3">
      <c r="A3" s="11" t="s">
        <v>1565</v>
      </c>
      <c r="B3" s="8" t="s">
        <v>1567</v>
      </c>
    </row>
    <row r="4" spans="1:3" x14ac:dyDescent="0.3">
      <c r="A4" s="12" t="s">
        <v>51</v>
      </c>
      <c r="B4" s="20">
        <v>588</v>
      </c>
    </row>
    <row r="5" spans="1:3" x14ac:dyDescent="0.3">
      <c r="A5" s="13" t="s">
        <v>62</v>
      </c>
      <c r="B5" s="21">
        <v>882</v>
      </c>
    </row>
    <row r="6" spans="1:3" x14ac:dyDescent="0.3">
      <c r="A6" s="14" t="s">
        <v>1566</v>
      </c>
      <c r="B6" s="22">
        <v>1470</v>
      </c>
    </row>
    <row r="10" spans="1:3" x14ac:dyDescent="0.3">
      <c r="A10" t="s">
        <v>51</v>
      </c>
      <c r="B10">
        <f>IFERROR(GETPIVOTDATA("Employee Count",$A$3,"Gender","Female"),0)</f>
        <v>588</v>
      </c>
      <c r="C10" s="15">
        <f>IFERROR(B10/($B$10+$B$11),0)</f>
        <v>0.4</v>
      </c>
    </row>
    <row r="11" spans="1:3" x14ac:dyDescent="0.3">
      <c r="A11" t="s">
        <v>62</v>
      </c>
      <c r="B11">
        <f>IFERROR(GETPIVOTDATA("Employee Count",$A$3,"Gender","Male"),0)</f>
        <v>882</v>
      </c>
      <c r="C11" s="15">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9D4B3-BB09-40C0-AEFC-D7BEA1ABD68F}">
  <dimension ref="A3:B9"/>
  <sheetViews>
    <sheetView workbookViewId="0">
      <selection activeCell="B7" sqref="B7"/>
    </sheetView>
  </sheetViews>
  <sheetFormatPr defaultRowHeight="15.6" x14ac:dyDescent="0.3"/>
  <cols>
    <col min="1" max="1" width="16" bestFit="1" customWidth="1"/>
    <col min="2" max="2" width="22.796875" bestFit="1" customWidth="1"/>
  </cols>
  <sheetData>
    <row r="3" spans="1:2" x14ac:dyDescent="0.3">
      <c r="A3" s="11" t="s">
        <v>1565</v>
      </c>
      <c r="B3" s="8" t="s">
        <v>1568</v>
      </c>
    </row>
    <row r="4" spans="1:2" x14ac:dyDescent="0.3">
      <c r="A4" s="12" t="s">
        <v>134</v>
      </c>
      <c r="B4" s="20">
        <v>5</v>
      </c>
    </row>
    <row r="5" spans="1:2" x14ac:dyDescent="0.3">
      <c r="A5" s="13" t="s">
        <v>65</v>
      </c>
      <c r="B5" s="21">
        <v>31</v>
      </c>
    </row>
    <row r="6" spans="1:2" x14ac:dyDescent="0.3">
      <c r="A6" s="13" t="s">
        <v>55</v>
      </c>
      <c r="B6" s="21">
        <v>44</v>
      </c>
    </row>
    <row r="7" spans="1:2" x14ac:dyDescent="0.3">
      <c r="A7" s="13" t="s">
        <v>71</v>
      </c>
      <c r="B7" s="21">
        <v>58</v>
      </c>
    </row>
    <row r="8" spans="1:2" x14ac:dyDescent="0.3">
      <c r="A8" s="13" t="s">
        <v>77</v>
      </c>
      <c r="B8" s="21">
        <v>99</v>
      </c>
    </row>
    <row r="9" spans="1:2" x14ac:dyDescent="0.3">
      <c r="A9" s="14" t="s">
        <v>1566</v>
      </c>
      <c r="B9" s="2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25E1E-92E9-4F93-96B1-0ACBBE52343D}">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 customWidth="1"/>
  </cols>
  <sheetData>
    <row r="3" spans="1:5" x14ac:dyDescent="0.3">
      <c r="A3" s="11" t="s">
        <v>1565</v>
      </c>
      <c r="B3" s="8" t="s">
        <v>1568</v>
      </c>
      <c r="D3" s="16" t="s">
        <v>1569</v>
      </c>
      <c r="E3" s="16" t="s">
        <v>0</v>
      </c>
    </row>
    <row r="4" spans="1:5" x14ac:dyDescent="0.3">
      <c r="A4" s="12" t="s">
        <v>83</v>
      </c>
      <c r="B4" s="20">
        <v>9</v>
      </c>
      <c r="D4" t="str">
        <f>A4</f>
        <v>Healthcare Representative</v>
      </c>
      <c r="E4">
        <f>GETPIVOTDATA("CF_attrition count",$A$3,"Job Role",A4)</f>
        <v>9</v>
      </c>
    </row>
    <row r="5" spans="1:5" x14ac:dyDescent="0.3">
      <c r="A5" s="13" t="s">
        <v>163</v>
      </c>
      <c r="B5" s="21">
        <v>12</v>
      </c>
      <c r="D5" t="str">
        <f t="shared" ref="D5:D12" si="0">A5</f>
        <v>Human Resources</v>
      </c>
      <c r="E5">
        <f t="shared" ref="E5:E12" si="1">GETPIVOTDATA("CF_attrition count",$A$3,"Job Role",A5)</f>
        <v>12</v>
      </c>
    </row>
    <row r="6" spans="1:5" x14ac:dyDescent="0.3">
      <c r="A6" s="13" t="s">
        <v>68</v>
      </c>
      <c r="B6" s="21">
        <v>62</v>
      </c>
      <c r="D6" t="str">
        <f t="shared" si="0"/>
        <v>Laboratory Technician</v>
      </c>
      <c r="E6">
        <f t="shared" si="1"/>
        <v>62</v>
      </c>
    </row>
    <row r="7" spans="1:5" x14ac:dyDescent="0.3">
      <c r="A7" s="13" t="s">
        <v>95</v>
      </c>
      <c r="B7" s="21">
        <v>5</v>
      </c>
      <c r="D7" t="str">
        <f t="shared" si="0"/>
        <v>Manager</v>
      </c>
      <c r="E7">
        <f t="shared" si="1"/>
        <v>5</v>
      </c>
    </row>
    <row r="8" spans="1:5" x14ac:dyDescent="0.3">
      <c r="A8" s="13" t="s">
        <v>81</v>
      </c>
      <c r="B8" s="21">
        <v>10</v>
      </c>
      <c r="D8" t="str">
        <f t="shared" si="0"/>
        <v>Manufacturing Director</v>
      </c>
      <c r="E8">
        <f t="shared" si="1"/>
        <v>10</v>
      </c>
    </row>
    <row r="9" spans="1:5" x14ac:dyDescent="0.3">
      <c r="A9" s="13" t="s">
        <v>101</v>
      </c>
      <c r="B9" s="21">
        <v>2</v>
      </c>
      <c r="D9" t="str">
        <f t="shared" si="0"/>
        <v>Research Director</v>
      </c>
      <c r="E9">
        <f t="shared" si="1"/>
        <v>2</v>
      </c>
    </row>
    <row r="10" spans="1:5" x14ac:dyDescent="0.3">
      <c r="A10" s="13" t="s">
        <v>63</v>
      </c>
      <c r="B10" s="21">
        <v>47</v>
      </c>
      <c r="D10" t="str">
        <f t="shared" si="0"/>
        <v>Research Scientist</v>
      </c>
      <c r="E10">
        <f t="shared" si="1"/>
        <v>47</v>
      </c>
    </row>
    <row r="11" spans="1:5" x14ac:dyDescent="0.3">
      <c r="A11" s="13" t="s">
        <v>52</v>
      </c>
      <c r="B11" s="21">
        <v>57</v>
      </c>
      <c r="D11" t="str">
        <f t="shared" si="0"/>
        <v>Sales Executive</v>
      </c>
      <c r="E11">
        <f t="shared" si="1"/>
        <v>57</v>
      </c>
    </row>
    <row r="12" spans="1:5" x14ac:dyDescent="0.3">
      <c r="A12" s="13" t="s">
        <v>99</v>
      </c>
      <c r="B12" s="21">
        <v>33</v>
      </c>
      <c r="D12" t="str">
        <f t="shared" si="0"/>
        <v>Sales Representative</v>
      </c>
      <c r="E12">
        <f t="shared" si="1"/>
        <v>33</v>
      </c>
    </row>
    <row r="13" spans="1:5" x14ac:dyDescent="0.3">
      <c r="A13" s="14" t="s">
        <v>1566</v>
      </c>
      <c r="B13" s="2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AB1FF-5B8E-4F8A-B6D9-9AD970881B60}">
  <dimension ref="A3:B7"/>
  <sheetViews>
    <sheetView workbookViewId="0">
      <selection activeCell="D22" sqref="D22"/>
    </sheetView>
  </sheetViews>
  <sheetFormatPr defaultRowHeight="15.6" x14ac:dyDescent="0.3"/>
  <cols>
    <col min="1" max="1" width="12.19921875" bestFit="1" customWidth="1"/>
    <col min="2" max="2" width="22.796875" bestFit="1" customWidth="1"/>
  </cols>
  <sheetData>
    <row r="3" spans="1:2" x14ac:dyDescent="0.3">
      <c r="A3" s="11" t="s">
        <v>1565</v>
      </c>
      <c r="B3" s="8" t="s">
        <v>1568</v>
      </c>
    </row>
    <row r="4" spans="1:2" x14ac:dyDescent="0.3">
      <c r="A4" s="12" t="s">
        <v>161</v>
      </c>
      <c r="B4" s="17">
        <v>5.0632911392405063E-2</v>
      </c>
    </row>
    <row r="5" spans="1:2" x14ac:dyDescent="0.3">
      <c r="A5" s="13" t="s">
        <v>60</v>
      </c>
      <c r="B5" s="18">
        <v>0.56118143459915615</v>
      </c>
    </row>
    <row r="6" spans="1:2" x14ac:dyDescent="0.3">
      <c r="A6" s="13" t="s">
        <v>48</v>
      </c>
      <c r="B6" s="18">
        <v>0.3881856540084388</v>
      </c>
    </row>
    <row r="7" spans="1:2" x14ac:dyDescent="0.3">
      <c r="A7" s="14" t="s">
        <v>1566</v>
      </c>
      <c r="B7" s="1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FD12-C2B8-4CC8-B5AB-F59B18E6E8A0}">
  <dimension ref="A3:B9"/>
  <sheetViews>
    <sheetView workbookViewId="0">
      <selection activeCell="B6" sqref="B6"/>
    </sheetView>
  </sheetViews>
  <sheetFormatPr defaultRowHeight="15.6" x14ac:dyDescent="0.3"/>
  <cols>
    <col min="1" max="1" width="12.19921875" bestFit="1" customWidth="1"/>
    <col min="2" max="2" width="22.796875" bestFit="1" customWidth="1"/>
  </cols>
  <sheetData>
    <row r="3" spans="1:2" x14ac:dyDescent="0.3">
      <c r="A3" s="11" t="s">
        <v>1565</v>
      </c>
      <c r="B3" s="8" t="s">
        <v>1568</v>
      </c>
    </row>
    <row r="4" spans="1:2" x14ac:dyDescent="0.3">
      <c r="A4" s="12" t="s">
        <v>69</v>
      </c>
      <c r="B4" s="20">
        <v>112</v>
      </c>
    </row>
    <row r="5" spans="1:2" x14ac:dyDescent="0.3">
      <c r="A5" s="13" t="s">
        <v>46</v>
      </c>
      <c r="B5" s="21">
        <v>51</v>
      </c>
    </row>
    <row r="6" spans="1:2" x14ac:dyDescent="0.3">
      <c r="A6" s="13" t="s">
        <v>92</v>
      </c>
      <c r="B6" s="21">
        <v>38</v>
      </c>
    </row>
    <row r="7" spans="1:2" x14ac:dyDescent="0.3">
      <c r="A7" s="13" t="s">
        <v>58</v>
      </c>
      <c r="B7" s="21">
        <v>25</v>
      </c>
    </row>
    <row r="8" spans="1:2" x14ac:dyDescent="0.3">
      <c r="A8" s="13" t="s">
        <v>75</v>
      </c>
      <c r="B8" s="21">
        <v>11</v>
      </c>
    </row>
    <row r="9" spans="1:2" x14ac:dyDescent="0.3">
      <c r="A9" s="14" t="s">
        <v>1566</v>
      </c>
      <c r="B9"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399EA-685D-4207-A2A0-92BF1D2B2663}">
  <dimension ref="A3:E7"/>
  <sheetViews>
    <sheetView workbookViewId="0">
      <selection activeCell="H22" sqref="H22"/>
    </sheetView>
  </sheetViews>
  <sheetFormatPr defaultRowHeight="15.6" x14ac:dyDescent="0.3"/>
  <cols>
    <col min="1" max="1" width="12.19921875" bestFit="1" customWidth="1"/>
    <col min="2" max="2" width="16" bestFit="1" customWidth="1"/>
    <col min="4" max="5" width="13" customWidth="1"/>
  </cols>
  <sheetData>
    <row r="3" spans="1:5" x14ac:dyDescent="0.3">
      <c r="A3" s="11" t="s">
        <v>1565</v>
      </c>
      <c r="B3" s="8" t="s">
        <v>1570</v>
      </c>
      <c r="D3" t="s">
        <v>10</v>
      </c>
      <c r="E3" t="s">
        <v>0</v>
      </c>
    </row>
    <row r="4" spans="1:5" x14ac:dyDescent="0.3">
      <c r="A4" s="12" t="s">
        <v>79</v>
      </c>
      <c r="B4" s="20">
        <v>327</v>
      </c>
      <c r="D4" t="str">
        <f>A4</f>
        <v>Divorced</v>
      </c>
      <c r="E4">
        <f>GETPIVOTDATA("Attrition",$A$3,"Marital Status",A4)</f>
        <v>327</v>
      </c>
    </row>
    <row r="5" spans="1:5" x14ac:dyDescent="0.3">
      <c r="A5" s="13" t="s">
        <v>53</v>
      </c>
      <c r="B5" s="21">
        <v>470</v>
      </c>
      <c r="D5" t="str">
        <f t="shared" ref="D5:D6" si="0">A5</f>
        <v>Single</v>
      </c>
      <c r="E5">
        <f t="shared" ref="E5:E6" si="1">GETPIVOTDATA("Attrition",$A$3,"Marital Status",A5)</f>
        <v>470</v>
      </c>
    </row>
    <row r="6" spans="1:5" x14ac:dyDescent="0.3">
      <c r="A6" s="13" t="s">
        <v>64</v>
      </c>
      <c r="B6" s="21">
        <v>673</v>
      </c>
      <c r="D6" t="str">
        <f t="shared" si="0"/>
        <v>Married</v>
      </c>
      <c r="E6">
        <f t="shared" si="1"/>
        <v>673</v>
      </c>
    </row>
    <row r="7" spans="1:5" x14ac:dyDescent="0.3">
      <c r="A7" s="14" t="s">
        <v>1566</v>
      </c>
      <c r="B7" s="22">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topLeftCell="A2" zoomScale="80" zoomScaleNormal="80" workbookViewId="0">
      <selection activeCell="Z26" sqref="Z26"/>
    </sheetView>
  </sheetViews>
  <sheetFormatPr defaultColWidth="11.19921875" defaultRowHeight="15" customHeight="1" x14ac:dyDescent="0.3"/>
  <cols>
    <col min="1" max="26" width="8.59765625" style="7" customWidth="1"/>
    <col min="27" max="16384" width="11.19921875" style="7"/>
  </cols>
  <sheetData>
    <row r="1" s="7" customFormat="1" ht="15.6" x14ac:dyDescent="0.3"/>
    <row r="2" s="7" customFormat="1" ht="15.6" x14ac:dyDescent="0.3"/>
    <row r="3" s="7" customFormat="1" ht="15.6" x14ac:dyDescent="0.3"/>
    <row r="4" s="7" customFormat="1" ht="15.6" x14ac:dyDescent="0.3"/>
    <row r="5" s="7" customFormat="1" ht="15.6" x14ac:dyDescent="0.3"/>
    <row r="6" s="7" customFormat="1" ht="15.6" x14ac:dyDescent="0.3"/>
    <row r="7" s="7" customFormat="1" ht="15.6" x14ac:dyDescent="0.3"/>
    <row r="8" s="7" customFormat="1" ht="15.6" x14ac:dyDescent="0.3"/>
    <row r="9" s="7" customFormat="1" ht="15.6" x14ac:dyDescent="0.3"/>
    <row r="10" s="7" customFormat="1" ht="15.6" x14ac:dyDescent="0.3"/>
    <row r="11" s="7" customFormat="1" ht="15.6" x14ac:dyDescent="0.3"/>
    <row r="12" s="7" customFormat="1" ht="15.6" x14ac:dyDescent="0.3"/>
    <row r="13" s="7" customFormat="1" ht="15.6" x14ac:dyDescent="0.3"/>
    <row r="14" s="7" customFormat="1" ht="15.6" x14ac:dyDescent="0.3"/>
    <row r="15" s="7" customFormat="1" ht="15.6" x14ac:dyDescent="0.3"/>
    <row r="16" s="7" customFormat="1" ht="15.6" x14ac:dyDescent="0.3"/>
    <row r="17" ht="15.6" x14ac:dyDescent="0.3"/>
    <row r="18" ht="15.6" x14ac:dyDescent="0.3"/>
    <row r="19" ht="15.6" x14ac:dyDescent="0.3"/>
    <row r="20" ht="15.6" x14ac:dyDescent="0.3"/>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KPI</vt:lpstr>
      <vt:lpstr>Rating</vt:lpstr>
      <vt:lpstr>Gender</vt:lpstr>
      <vt:lpstr>Education by Attrition</vt:lpstr>
      <vt:lpstr>Attrition by Job</vt:lpstr>
      <vt:lpstr>Attrition by Dept</vt:lpstr>
      <vt:lpstr>Attrition by Age Group</vt:lpstr>
      <vt:lpstr>Marital Status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Jola Wyderka</cp:lastModifiedBy>
  <dcterms:created xsi:type="dcterms:W3CDTF">2022-12-29T16:02:46Z</dcterms:created>
  <dcterms:modified xsi:type="dcterms:W3CDTF">2023-08-14T14:59:34Z</dcterms:modified>
</cp:coreProperties>
</file>