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defaultThemeVersion="166925"/>
  <xr:revisionPtr revIDLastSave="0" documentId="8_{F76A610E-C4DD-4987-B027-326ABC4913E1}" xr6:coauthVersionLast="45" xr6:coauthVersionMax="45" xr10:uidLastSave="{00000000-0000-0000-0000-000000000000}"/>
  <bookViews>
    <workbookView minimized="1" xWindow="1125" yWindow="1125" windowWidth="15375" windowHeight="7875" tabRatio="927" activeTab="2"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16" l="1"/>
  <c r="F5" i="19"/>
  <c r="F3" i="19"/>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G15" i="11"/>
  <c r="D39" i="16"/>
  <c r="D29" i="15"/>
  <c r="C37" i="15" s="1"/>
  <c r="D28" i="15"/>
  <c r="C36" i="15" s="1"/>
  <c r="D11" i="10"/>
  <c r="E31" i="13"/>
  <c r="F31" i="13" l="1"/>
  <c r="F33" i="13" s="1"/>
  <c r="F37" i="13" s="1"/>
  <c r="C33" i="15"/>
  <c r="C32" i="15"/>
</calcChain>
</file>

<file path=xl/sharedStrings.xml><?xml version="1.0" encoding="utf-8"?>
<sst xmlns="http://schemas.openxmlformats.org/spreadsheetml/2006/main" count="647" uniqueCount="319">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</sst>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4">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svg"/><Relationship Id="rId3" Type="http://schemas.openxmlformats.org/officeDocument/2006/relationships/hyperlink" Target="https://go.microsoft.com/fwlink/?linkid=859431" TargetMode="External"/><Relationship Id="rId7" Type="http://schemas.openxmlformats.org/officeDocument/2006/relationships/image" Target="../media/image26.png"/><Relationship Id="rId2" Type="http://schemas.openxmlformats.org/officeDocument/2006/relationships/hyperlink" Target="https://go.microsoft.com/fwlink/?linkid=859430" TargetMode="External"/><Relationship Id="rId1" Type="http://schemas.openxmlformats.org/officeDocument/2006/relationships/hyperlink" Target="https://go.microsoft.com/fwlink/?linkid=859429" TargetMode="External"/><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hyperlink" Target="https://go.microsoft.com/fwlink/?linkid=859433"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2"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3"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4"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3"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2"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2"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4"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3"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4"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5523757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1173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3</xdr:col>
      <xdr:colOff>4408</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6</xdr:col>
      <xdr:colOff>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go.microsoft.com/fwlink/?linkid=844970"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go.microsoft.com/fwlink/?LinkId=84628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295</v>
      </c>
    </row>
    <row r="3" spans="1:1" ht="45" x14ac:dyDescent="0.35">
      <c r="A3" s="2" t="s">
        <v>294</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32" sqref="D132"/>
    </sheetView>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223</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224</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225</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226</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227</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228</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288</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229</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230</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231</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232</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233</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234</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235</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299</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236</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237</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310</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238</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227</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228</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309</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239</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240</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233</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241</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242</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243</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311</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244</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245</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246</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247</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248</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249</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250</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251</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252</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253</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254</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255</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256</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257</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83</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258</v>
      </c>
      <c r="C1" s="80"/>
      <c r="D1" s="93"/>
    </row>
    <row r="2" spans="1:4" x14ac:dyDescent="0.25">
      <c r="A2" s="29" t="s">
        <v>259</v>
      </c>
    </row>
    <row r="3" spans="1:4" ht="15" customHeight="1" x14ac:dyDescent="0.25">
      <c r="A3" s="31" t="s">
        <v>314</v>
      </c>
    </row>
    <row r="4" spans="1:4" ht="15" customHeight="1" x14ac:dyDescent="0.25">
      <c r="A4" s="31" t="s">
        <v>289</v>
      </c>
      <c r="C4" s="39" t="s">
        <v>1</v>
      </c>
      <c r="D4" s="34" t="s">
        <v>2</v>
      </c>
    </row>
    <row r="5" spans="1:4" ht="15" customHeight="1" x14ac:dyDescent="0.25">
      <c r="A5" s="31" t="s">
        <v>300</v>
      </c>
      <c r="C5" s="48" t="s">
        <v>4</v>
      </c>
      <c r="D5" s="49">
        <v>50</v>
      </c>
    </row>
    <row r="6" spans="1:4" x14ac:dyDescent="0.25">
      <c r="A6" s="29" t="s">
        <v>260</v>
      </c>
      <c r="C6" s="48" t="s">
        <v>6</v>
      </c>
      <c r="D6" s="49">
        <v>20</v>
      </c>
    </row>
    <row r="7" spans="1:4" ht="15" customHeight="1" x14ac:dyDescent="0.25">
      <c r="A7" s="31" t="s">
        <v>290</v>
      </c>
      <c r="C7" s="48" t="s">
        <v>8</v>
      </c>
      <c r="D7" s="49">
        <v>60</v>
      </c>
    </row>
    <row r="8" spans="1:4" ht="15" customHeight="1" x14ac:dyDescent="0.25">
      <c r="A8" s="29" t="s">
        <v>147</v>
      </c>
      <c r="C8" s="48" t="s">
        <v>10</v>
      </c>
      <c r="D8" s="49">
        <v>40</v>
      </c>
    </row>
    <row r="9" spans="1:4" ht="15" customHeight="1" thickBot="1" x14ac:dyDescent="0.3">
      <c r="A9" s="29" t="s">
        <v>148</v>
      </c>
      <c r="C9" s="46"/>
      <c r="D9" s="46"/>
    </row>
    <row r="10" spans="1:4" ht="16.5" thickTop="1" thickBot="1" x14ac:dyDescent="0.3">
      <c r="A10" s="29" t="s">
        <v>30</v>
      </c>
      <c r="C10" s="62" t="s">
        <v>4</v>
      </c>
      <c r="D10" s="50">
        <f>VLOOKUP(C10,C5:D8,2,FALSE)</f>
        <v>50</v>
      </c>
    </row>
    <row r="11" spans="1:4" ht="15.75" thickTop="1" x14ac:dyDescent="0.25">
      <c r="A11" s="29" t="s">
        <v>150</v>
      </c>
    </row>
    <row r="12" spans="1:4" x14ac:dyDescent="0.25">
      <c r="A12" s="29" t="s">
        <v>261</v>
      </c>
    </row>
    <row r="13" spans="1:4" x14ac:dyDescent="0.25">
      <c r="A13" s="29" t="s">
        <v>262</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263</v>
      </c>
      <c r="C1" s="80"/>
      <c r="D1" s="98"/>
    </row>
    <row r="2" spans="1:4" ht="15" customHeight="1" x14ac:dyDescent="0.25">
      <c r="A2" s="29" t="s">
        <v>264</v>
      </c>
      <c r="C2" s="97"/>
      <c r="D2" s="97"/>
    </row>
    <row r="3" spans="1:4" x14ac:dyDescent="0.25">
      <c r="A3" s="29" t="s">
        <v>265</v>
      </c>
      <c r="C3" s="39" t="s">
        <v>1</v>
      </c>
      <c r="D3" s="34" t="s">
        <v>2</v>
      </c>
    </row>
    <row r="4" spans="1:4" x14ac:dyDescent="0.25">
      <c r="A4" s="29" t="s">
        <v>266</v>
      </c>
      <c r="C4" s="116" t="s">
        <v>4</v>
      </c>
      <c r="D4" s="117">
        <v>50</v>
      </c>
    </row>
    <row r="5" spans="1:4" x14ac:dyDescent="0.25">
      <c r="A5" s="29" t="s">
        <v>267</v>
      </c>
      <c r="C5" s="116" t="s">
        <v>6</v>
      </c>
      <c r="D5" s="117">
        <v>20</v>
      </c>
    </row>
    <row r="6" spans="1:4" x14ac:dyDescent="0.25">
      <c r="A6" s="29" t="s">
        <v>268</v>
      </c>
      <c r="C6" s="116" t="s">
        <v>8</v>
      </c>
      <c r="D6" s="117">
        <v>60</v>
      </c>
    </row>
    <row r="7" spans="1:4" ht="15" customHeight="1" x14ac:dyDescent="0.25">
      <c r="A7" s="31" t="s">
        <v>291</v>
      </c>
      <c r="C7" s="116" t="s">
        <v>10</v>
      </c>
      <c r="D7" s="117">
        <v>40</v>
      </c>
    </row>
    <row r="8" spans="1:4" ht="15.75" thickBot="1" x14ac:dyDescent="0.3">
      <c r="A8" s="29" t="s">
        <v>147</v>
      </c>
      <c r="C8" s="46"/>
      <c r="D8" s="46"/>
    </row>
    <row r="9" spans="1:4" ht="16.5" thickTop="1" thickBot="1" x14ac:dyDescent="0.3">
      <c r="A9" s="29" t="s">
        <v>148</v>
      </c>
      <c r="C9" s="96" t="s">
        <v>122</v>
      </c>
      <c r="D9" s="50" t="e">
        <f>VLOOKUP(C9,C3:D7,2,FALSE)</f>
        <v>#N/A</v>
      </c>
    </row>
    <row r="10" spans="1:4" ht="15.75" thickTop="1" x14ac:dyDescent="0.25">
      <c r="A10" s="29" t="s">
        <v>30</v>
      </c>
    </row>
    <row r="11" spans="1:4" x14ac:dyDescent="0.25">
      <c r="A11" s="29" t="s">
        <v>269</v>
      </c>
    </row>
    <row r="12" spans="1:4" x14ac:dyDescent="0.25">
      <c r="A12" s="29" t="s">
        <v>270</v>
      </c>
    </row>
    <row r="13" spans="1:4" x14ac:dyDescent="0.25">
      <c r="A13" s="29" t="s">
        <v>271</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election activeCell="K20" sqref="K20"/>
    </sheetView>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s="9" t="s">
        <v>81</v>
      </c>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7" r:id="rId3" tooltip="Select to Give us feedback on this tour" xr:uid="{00000000-0004-0000-0C00-000003000000}"/>
    <hyperlink ref="A6" r:id="rId4" tooltip="Select to learn more about what else is new" display="http://go.microsoft.com/fwlink/?LinkId=846286" xr:uid="{00000000-0004-0000-0C00-000002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6" sqref="F6"/>
    </sheetView>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131</v>
      </c>
      <c r="C1" s="75"/>
      <c r="D1" s="76"/>
      <c r="E1" s="76"/>
      <c r="F1" s="76"/>
    </row>
    <row r="2" spans="1:7" ht="15.75" thickBot="1" x14ac:dyDescent="0.3">
      <c r="A2" s="29" t="s">
        <v>132</v>
      </c>
      <c r="C2" s="77" t="s">
        <v>125</v>
      </c>
      <c r="E2" s="7" t="s">
        <v>297</v>
      </c>
      <c r="F2" s="8" t="s">
        <v>296</v>
      </c>
      <c r="G2" s="8" t="s">
        <v>298</v>
      </c>
    </row>
    <row r="3" spans="1:7" ht="16.5" thickTop="1" thickBot="1" x14ac:dyDescent="0.3">
      <c r="A3" s="29" t="s">
        <v>133</v>
      </c>
      <c r="C3" s="95">
        <v>1</v>
      </c>
      <c r="E3" s="108" t="s">
        <v>126</v>
      </c>
      <c r="F3" s="107">
        <f>C3+C4</f>
        <v>3</v>
      </c>
      <c r="G3" s="109">
        <f>C3+C4</f>
        <v>3</v>
      </c>
    </row>
    <row r="4" spans="1:7" ht="16.5" thickTop="1" thickBot="1" x14ac:dyDescent="0.3">
      <c r="A4" s="29" t="s">
        <v>134</v>
      </c>
      <c r="C4" s="95">
        <v>2</v>
      </c>
      <c r="E4" s="108" t="s">
        <v>127</v>
      </c>
      <c r="F4" s="107"/>
      <c r="G4" s="109">
        <f>C3-C4</f>
        <v>-1</v>
      </c>
    </row>
    <row r="5" spans="1:7" ht="15.75" thickTop="1" x14ac:dyDescent="0.25">
      <c r="A5" s="29" t="s">
        <v>135</v>
      </c>
      <c r="E5" s="108" t="s">
        <v>128</v>
      </c>
      <c r="F5" s="107">
        <f>C3*C4</f>
        <v>2</v>
      </c>
      <c r="G5" s="109">
        <f>C3*C4</f>
        <v>2</v>
      </c>
    </row>
    <row r="6" spans="1:7" ht="15.75" thickBot="1" x14ac:dyDescent="0.3">
      <c r="A6" s="29" t="s">
        <v>136</v>
      </c>
      <c r="E6" s="108" t="s">
        <v>129</v>
      </c>
      <c r="F6" s="107"/>
      <c r="G6" s="109">
        <f>C3/C4</f>
        <v>0.5</v>
      </c>
    </row>
    <row r="7" spans="1:7" ht="15" customHeight="1" thickTop="1" thickBot="1" x14ac:dyDescent="0.3">
      <c r="A7" s="29" t="s">
        <v>153</v>
      </c>
      <c r="E7" s="108" t="s">
        <v>130</v>
      </c>
      <c r="F7" s="110"/>
      <c r="G7" s="109">
        <f>C3^C4</f>
        <v>1</v>
      </c>
    </row>
    <row r="8" spans="1:7" ht="15.75" thickTop="1" x14ac:dyDescent="0.25">
      <c r="A8" s="29" t="s">
        <v>154</v>
      </c>
    </row>
    <row r="9" spans="1:7" x14ac:dyDescent="0.25">
      <c r="A9" s="29" t="s">
        <v>137</v>
      </c>
    </row>
    <row r="10" spans="1:7" x14ac:dyDescent="0.25">
      <c r="A10" s="29" t="s">
        <v>138</v>
      </c>
    </row>
    <row r="11" spans="1:7" x14ac:dyDescent="0.25">
      <c r="A11" s="29" t="s">
        <v>139</v>
      </c>
    </row>
    <row r="12" spans="1:7" x14ac:dyDescent="0.25">
      <c r="A12" s="29" t="s">
        <v>140</v>
      </c>
    </row>
    <row r="13" spans="1:7" ht="15" customHeight="1" x14ac:dyDescent="0.25">
      <c r="A13" s="31" t="s">
        <v>313</v>
      </c>
    </row>
    <row r="14" spans="1:7" x14ac:dyDescent="0.25">
      <c r="A14" s="29" t="s">
        <v>141</v>
      </c>
    </row>
    <row r="15" spans="1:7" x14ac:dyDescent="0.25">
      <c r="A15" s="29" t="s">
        <v>142</v>
      </c>
    </row>
    <row r="16" spans="1:7" x14ac:dyDescent="0.25">
      <c r="A16" s="29" t="s">
        <v>143</v>
      </c>
    </row>
    <row r="17" spans="1:7" x14ac:dyDescent="0.25">
      <c r="A17" s="29" t="s">
        <v>155</v>
      </c>
    </row>
    <row r="18" spans="1:7" x14ac:dyDescent="0.25">
      <c r="A18" s="29" t="s">
        <v>144</v>
      </c>
    </row>
    <row r="19" spans="1:7" x14ac:dyDescent="0.25">
      <c r="A19" s="29" t="s">
        <v>145</v>
      </c>
    </row>
    <row r="20" spans="1:7" x14ac:dyDescent="0.25">
      <c r="A20" s="29" t="s">
        <v>146</v>
      </c>
    </row>
    <row r="21" spans="1:7" ht="15" customHeight="1" x14ac:dyDescent="0.25">
      <c r="A21" s="31" t="s">
        <v>292</v>
      </c>
    </row>
    <row r="22" spans="1:7" x14ac:dyDescent="0.25">
      <c r="A22" s="29" t="s">
        <v>147</v>
      </c>
    </row>
    <row r="23" spans="1:7" x14ac:dyDescent="0.25">
      <c r="A23" s="29" t="s">
        <v>148</v>
      </c>
    </row>
    <row r="24" spans="1:7" x14ac:dyDescent="0.25">
      <c r="A24" s="29" t="s">
        <v>30</v>
      </c>
    </row>
    <row r="25" spans="1:7" ht="33" x14ac:dyDescent="0.25">
      <c r="A25" s="29" t="s">
        <v>149</v>
      </c>
      <c r="C25" s="75"/>
      <c r="D25" s="76"/>
      <c r="E25" s="76"/>
      <c r="F25" s="76"/>
      <c r="G25" s="76"/>
    </row>
    <row r="26" spans="1:7" x14ac:dyDescent="0.25">
      <c r="A26" s="29" t="s">
        <v>150</v>
      </c>
    </row>
    <row r="27" spans="1:7" x14ac:dyDescent="0.25">
      <c r="A27" s="29" t="s">
        <v>151</v>
      </c>
    </row>
    <row r="28" spans="1:7" ht="26.25" x14ac:dyDescent="0.4">
      <c r="A28" s="29" t="s">
        <v>152</v>
      </c>
      <c r="E28" s="67"/>
    </row>
    <row r="29" spans="1:7" x14ac:dyDescent="0.25">
      <c r="A29" s="29" t="s">
        <v>33</v>
      </c>
    </row>
    <row r="40" spans="10:14" x14ac:dyDescent="0.25">
      <c r="J40" s="8" t="s">
        <v>82</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abSelected="1" zoomScaleNormal="100" zoomScalePageLayoutView="125" workbookViewId="0">
      <selection activeCell="G8" sqref="G8"/>
    </sheetView>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156</v>
      </c>
      <c r="B1" s="79"/>
      <c r="C1" s="80"/>
      <c r="D1" s="81"/>
      <c r="E1" s="81"/>
      <c r="F1" s="81"/>
      <c r="G1" s="81"/>
    </row>
    <row r="2" spans="1:13" ht="15" customHeight="1" x14ac:dyDescent="0.25">
      <c r="A2" s="78" t="s">
        <v>157</v>
      </c>
      <c r="C2" s="83" t="s">
        <v>1</v>
      </c>
      <c r="D2" s="84" t="s">
        <v>2</v>
      </c>
      <c r="F2" s="83" t="s">
        <v>3</v>
      </c>
      <c r="G2" s="84" t="s">
        <v>2</v>
      </c>
    </row>
    <row r="3" spans="1:13" ht="15" customHeight="1" x14ac:dyDescent="0.25">
      <c r="A3" s="44" t="s">
        <v>293</v>
      </c>
      <c r="B3" s="85"/>
      <c r="C3" s="112" t="s">
        <v>4</v>
      </c>
      <c r="D3" s="112">
        <v>50</v>
      </c>
      <c r="F3" s="112" t="s">
        <v>5</v>
      </c>
      <c r="G3" s="112">
        <v>50</v>
      </c>
    </row>
    <row r="4" spans="1:13" ht="15" customHeight="1" x14ac:dyDescent="0.25">
      <c r="A4" s="78" t="s">
        <v>158</v>
      </c>
      <c r="C4" s="112" t="s">
        <v>6</v>
      </c>
      <c r="D4" s="112">
        <v>20</v>
      </c>
      <c r="E4" s="86"/>
      <c r="F4" s="112" t="s">
        <v>7</v>
      </c>
      <c r="G4" s="112">
        <v>30</v>
      </c>
    </row>
    <row r="5" spans="1:13" s="86" customFormat="1" ht="15" customHeight="1" x14ac:dyDescent="0.25">
      <c r="A5" s="9" t="s">
        <v>272</v>
      </c>
      <c r="C5" s="112" t="s">
        <v>8</v>
      </c>
      <c r="D5" s="112">
        <v>60</v>
      </c>
      <c r="F5" s="112" t="s">
        <v>9</v>
      </c>
      <c r="G5" s="112">
        <v>10</v>
      </c>
    </row>
    <row r="6" spans="1:13" s="86" customFormat="1" ht="15" customHeight="1" x14ac:dyDescent="0.25">
      <c r="A6" s="78" t="s">
        <v>137</v>
      </c>
      <c r="B6" s="87"/>
      <c r="C6" s="112" t="s">
        <v>10</v>
      </c>
      <c r="D6" s="113">
        <v>40</v>
      </c>
      <c r="F6" s="112" t="s">
        <v>11</v>
      </c>
      <c r="G6" s="113">
        <v>50</v>
      </c>
    </row>
    <row r="7" spans="1:13" s="86" customFormat="1" ht="15" customHeight="1" x14ac:dyDescent="0.25">
      <c r="A7" s="78" t="s">
        <v>159</v>
      </c>
      <c r="C7" s="130" t="s">
        <v>301</v>
      </c>
      <c r="D7" s="114">
        <f>SUM(D3:D6)</f>
        <v>170</v>
      </c>
      <c r="F7" s="130" t="s">
        <v>301</v>
      </c>
      <c r="G7" s="114">
        <f>SUM(G4,G6)</f>
        <v>80</v>
      </c>
      <c r="M7" s="88"/>
    </row>
    <row r="8" spans="1:13" s="86" customFormat="1" ht="15" customHeight="1" x14ac:dyDescent="0.25">
      <c r="A8" s="78" t="s">
        <v>138</v>
      </c>
      <c r="M8" s="88"/>
    </row>
    <row r="9" spans="1:13" s="86" customFormat="1" ht="15" customHeight="1" x14ac:dyDescent="0.25">
      <c r="A9" s="78" t="s">
        <v>160</v>
      </c>
      <c r="C9" s="83" t="s">
        <v>12</v>
      </c>
      <c r="D9" s="84" t="s">
        <v>2</v>
      </c>
      <c r="F9" s="83" t="s">
        <v>12</v>
      </c>
      <c r="G9" s="84" t="s">
        <v>2</v>
      </c>
      <c r="M9" s="88"/>
    </row>
    <row r="10" spans="1:13" s="86" customFormat="1" ht="15" customHeight="1" x14ac:dyDescent="0.3">
      <c r="A10" s="89" t="s">
        <v>161</v>
      </c>
      <c r="C10" s="112" t="s">
        <v>13</v>
      </c>
      <c r="D10" s="112">
        <v>50</v>
      </c>
      <c r="F10" s="112" t="s">
        <v>13</v>
      </c>
      <c r="G10" s="112">
        <v>50</v>
      </c>
      <c r="M10" s="88"/>
    </row>
    <row r="11" spans="1:13" s="86" customFormat="1" ht="15" customHeight="1" x14ac:dyDescent="0.25">
      <c r="A11" s="78" t="s">
        <v>162</v>
      </c>
      <c r="C11" s="112" t="s">
        <v>14</v>
      </c>
      <c r="D11" s="112">
        <v>100</v>
      </c>
      <c r="F11" s="112" t="s">
        <v>14</v>
      </c>
      <c r="G11" s="112">
        <v>100</v>
      </c>
      <c r="M11" s="88"/>
    </row>
    <row r="12" spans="1:13" s="86" customFormat="1" ht="15" customHeight="1" x14ac:dyDescent="0.25">
      <c r="A12" s="78" t="s">
        <v>163</v>
      </c>
      <c r="C12" s="112" t="s">
        <v>15</v>
      </c>
      <c r="D12" s="112">
        <v>40</v>
      </c>
      <c r="F12" s="112" t="s">
        <v>15</v>
      </c>
      <c r="G12" s="112">
        <v>40</v>
      </c>
      <c r="M12" s="88"/>
    </row>
    <row r="13" spans="1:13" s="86" customFormat="1" ht="15" customHeight="1" x14ac:dyDescent="0.25">
      <c r="A13" s="78" t="s">
        <v>164</v>
      </c>
      <c r="C13" s="112" t="s">
        <v>16</v>
      </c>
      <c r="D13" s="112">
        <v>50</v>
      </c>
      <c r="F13" s="112" t="s">
        <v>16</v>
      </c>
      <c r="G13" s="112">
        <v>50</v>
      </c>
      <c r="M13" s="88"/>
    </row>
    <row r="14" spans="1:13" s="86" customFormat="1" ht="15" customHeight="1" thickBot="1" x14ac:dyDescent="0.3">
      <c r="A14" s="132" t="s">
        <v>312</v>
      </c>
      <c r="C14" s="112" t="s">
        <v>17</v>
      </c>
      <c r="D14" s="112">
        <v>20</v>
      </c>
      <c r="F14" s="112" t="s">
        <v>17</v>
      </c>
      <c r="G14" s="112">
        <v>20</v>
      </c>
      <c r="M14" s="88"/>
    </row>
    <row r="15" spans="1:13" s="86" customFormat="1" ht="15" customHeight="1" thickTop="1" thickBot="1" x14ac:dyDescent="0.3">
      <c r="A15" s="78" t="s">
        <v>30</v>
      </c>
      <c r="C15" s="130" t="s">
        <v>301</v>
      </c>
      <c r="D15" s="111"/>
      <c r="F15" s="130" t="s">
        <v>302</v>
      </c>
      <c r="G15" s="90"/>
      <c r="M15" s="88"/>
    </row>
    <row r="16" spans="1:13" s="86" customFormat="1" ht="15" customHeight="1" thickTop="1" x14ac:dyDescent="0.25">
      <c r="A16" s="78" t="s">
        <v>37</v>
      </c>
      <c r="M16" s="88"/>
    </row>
    <row r="17" spans="1:13" s="86" customFormat="1" ht="15" customHeight="1" x14ac:dyDescent="0.25">
      <c r="A17" s="78" t="s">
        <v>165</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166</v>
      </c>
      <c r="M20" s="88"/>
    </row>
    <row r="21" spans="1:13" s="86" customFormat="1" ht="15" customHeight="1" x14ac:dyDescent="0.25">
      <c r="A21" s="78" t="s">
        <v>138</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301</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308</v>
      </c>
      <c r="G50" s="84" t="s">
        <v>307</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167</v>
      </c>
      <c r="B1" s="45"/>
      <c r="C1" s="80"/>
      <c r="D1" s="92"/>
      <c r="E1" s="92"/>
      <c r="F1" s="92"/>
      <c r="G1" s="92"/>
      <c r="H1" s="45"/>
      <c r="I1" s="45"/>
      <c r="J1" s="45"/>
    </row>
    <row r="2" spans="1:10" ht="15" customHeight="1" x14ac:dyDescent="0.3">
      <c r="A2" s="89" t="s">
        <v>176</v>
      </c>
      <c r="B2" s="45"/>
      <c r="C2" s="7" t="s">
        <v>1</v>
      </c>
      <c r="D2" s="8" t="s">
        <v>2</v>
      </c>
      <c r="E2" s="47"/>
      <c r="F2" s="11" t="s">
        <v>3</v>
      </c>
      <c r="G2" s="8" t="s">
        <v>2</v>
      </c>
      <c r="H2" s="45"/>
      <c r="I2" s="45"/>
      <c r="J2" s="5"/>
    </row>
    <row r="3" spans="1:10" ht="15" customHeight="1" x14ac:dyDescent="0.3">
      <c r="A3" s="89" t="s">
        <v>177</v>
      </c>
      <c r="B3" s="45"/>
      <c r="C3" s="116" t="s">
        <v>4</v>
      </c>
      <c r="D3" s="117">
        <v>50</v>
      </c>
      <c r="E3" s="47"/>
      <c r="F3" s="118" t="s">
        <v>5</v>
      </c>
      <c r="G3" s="117">
        <v>50</v>
      </c>
      <c r="H3" s="45"/>
      <c r="I3" s="45"/>
      <c r="J3" s="5"/>
    </row>
    <row r="4" spans="1:10" ht="15" customHeight="1" x14ac:dyDescent="0.3">
      <c r="A4" s="89" t="s">
        <v>178</v>
      </c>
      <c r="B4" s="45"/>
      <c r="C4" s="116" t="s">
        <v>6</v>
      </c>
      <c r="D4" s="117">
        <v>20</v>
      </c>
      <c r="E4" s="47"/>
      <c r="F4" s="118" t="s">
        <v>7</v>
      </c>
      <c r="G4" s="117">
        <v>30</v>
      </c>
      <c r="H4" s="45"/>
      <c r="I4" s="45"/>
      <c r="J4" s="5"/>
    </row>
    <row r="5" spans="1:10" s="4" customFormat="1" ht="15" customHeight="1" x14ac:dyDescent="0.3">
      <c r="A5" s="89" t="s">
        <v>179</v>
      </c>
      <c r="B5" s="46"/>
      <c r="C5" s="116" t="s">
        <v>8</v>
      </c>
      <c r="D5" s="117">
        <v>60</v>
      </c>
      <c r="E5" s="47"/>
      <c r="F5" s="118" t="s">
        <v>9</v>
      </c>
      <c r="G5" s="117">
        <v>10</v>
      </c>
      <c r="H5" s="46"/>
      <c r="I5" s="46"/>
      <c r="J5" s="5"/>
    </row>
    <row r="6" spans="1:10" s="4" customFormat="1" ht="15" customHeight="1" x14ac:dyDescent="0.25">
      <c r="A6" s="99" t="s">
        <v>273</v>
      </c>
      <c r="B6" s="46"/>
      <c r="C6" s="116" t="s">
        <v>10</v>
      </c>
      <c r="D6" s="117">
        <v>40</v>
      </c>
      <c r="E6" s="47"/>
      <c r="F6" s="118" t="s">
        <v>11</v>
      </c>
      <c r="G6" s="117">
        <v>50</v>
      </c>
      <c r="H6" s="46"/>
      <c r="I6" s="46"/>
      <c r="J6" s="5"/>
    </row>
    <row r="7" spans="1:10" s="4" customFormat="1" ht="15" customHeight="1" x14ac:dyDescent="0.25">
      <c r="A7" s="28" t="s">
        <v>168</v>
      </c>
      <c r="B7" s="46"/>
      <c r="C7" s="10" t="s">
        <v>303</v>
      </c>
      <c r="D7" s="115"/>
      <c r="E7" s="47"/>
      <c r="F7" s="10" t="s">
        <v>303</v>
      </c>
      <c r="G7" s="115"/>
      <c r="H7" s="46"/>
      <c r="I7" s="46"/>
      <c r="J7" s="5"/>
    </row>
    <row r="8" spans="1:10" s="4" customFormat="1" ht="15" customHeight="1" x14ac:dyDescent="0.25">
      <c r="A8" s="17" t="s">
        <v>169</v>
      </c>
      <c r="B8" s="46"/>
      <c r="C8" s="46"/>
      <c r="D8" s="47"/>
      <c r="E8" s="47"/>
      <c r="F8" s="46"/>
      <c r="G8" s="47"/>
      <c r="H8" s="46"/>
      <c r="I8" s="46"/>
      <c r="J8" s="5"/>
    </row>
    <row r="9" spans="1:10" s="4" customFormat="1" ht="15" customHeight="1" x14ac:dyDescent="0.25">
      <c r="A9" s="99" t="s">
        <v>175</v>
      </c>
      <c r="B9" s="46"/>
      <c r="C9" s="7" t="s">
        <v>12</v>
      </c>
      <c r="D9" s="8" t="s">
        <v>2</v>
      </c>
      <c r="E9" s="47"/>
      <c r="F9" s="11" t="s">
        <v>12</v>
      </c>
      <c r="G9" s="8" t="s">
        <v>2</v>
      </c>
      <c r="H9" s="46"/>
      <c r="I9" s="46"/>
      <c r="J9" s="5"/>
    </row>
    <row r="10" spans="1:10" s="4" customFormat="1" ht="15" customHeight="1" x14ac:dyDescent="0.25">
      <c r="A10" s="28" t="s">
        <v>170</v>
      </c>
      <c r="B10" s="46"/>
      <c r="C10" s="116" t="s">
        <v>13</v>
      </c>
      <c r="D10" s="117">
        <v>50</v>
      </c>
      <c r="E10" s="47"/>
      <c r="F10" s="118" t="s">
        <v>13</v>
      </c>
      <c r="G10" s="117">
        <v>50</v>
      </c>
      <c r="H10" s="46"/>
      <c r="I10" s="46"/>
      <c r="J10" s="5"/>
    </row>
    <row r="11" spans="1:10" s="4" customFormat="1" ht="15" customHeight="1" x14ac:dyDescent="0.25">
      <c r="A11" s="17" t="s">
        <v>171</v>
      </c>
      <c r="B11" s="46"/>
      <c r="C11" s="116" t="s">
        <v>14</v>
      </c>
      <c r="D11" s="117">
        <v>100</v>
      </c>
      <c r="E11" s="47"/>
      <c r="F11" s="118" t="s">
        <v>14</v>
      </c>
      <c r="G11" s="117">
        <v>100</v>
      </c>
      <c r="H11" s="46"/>
      <c r="I11" s="46"/>
      <c r="J11" s="5"/>
    </row>
    <row r="12" spans="1:10" s="4" customFormat="1" ht="15" customHeight="1" x14ac:dyDescent="0.25">
      <c r="A12" s="17" t="s">
        <v>172</v>
      </c>
      <c r="B12" s="46"/>
      <c r="C12" s="116" t="s">
        <v>15</v>
      </c>
      <c r="D12" s="117">
        <v>40</v>
      </c>
      <c r="E12" s="47"/>
      <c r="F12" s="118" t="s">
        <v>15</v>
      </c>
      <c r="G12" s="117">
        <v>40</v>
      </c>
      <c r="H12" s="46"/>
      <c r="I12" s="46"/>
      <c r="J12" s="5"/>
    </row>
    <row r="13" spans="1:10" s="4" customFormat="1" ht="15" customHeight="1" x14ac:dyDescent="0.25">
      <c r="A13" s="17" t="s">
        <v>173</v>
      </c>
      <c r="B13" s="46"/>
      <c r="C13" s="116" t="s">
        <v>16</v>
      </c>
      <c r="D13" s="117">
        <v>50</v>
      </c>
      <c r="E13" s="47"/>
      <c r="F13" s="118" t="s">
        <v>16</v>
      </c>
      <c r="G13" s="117">
        <v>50</v>
      </c>
      <c r="H13" s="46"/>
      <c r="I13" s="46"/>
      <c r="J13" s="5"/>
    </row>
    <row r="14" spans="1:10" s="4" customFormat="1" ht="15" customHeight="1" thickBot="1" x14ac:dyDescent="0.3">
      <c r="A14" s="17" t="s">
        <v>174</v>
      </c>
      <c r="B14" s="46"/>
      <c r="C14" s="116" t="s">
        <v>17</v>
      </c>
      <c r="D14" s="117">
        <v>20</v>
      </c>
      <c r="E14" s="47"/>
      <c r="F14" s="118" t="s">
        <v>17</v>
      </c>
      <c r="G14" s="117">
        <v>20</v>
      </c>
      <c r="H14" s="46"/>
      <c r="I14" s="46"/>
      <c r="J14" s="46"/>
    </row>
    <row r="15" spans="1:10" s="4" customFormat="1" ht="15" customHeight="1" thickTop="1" thickBot="1" x14ac:dyDescent="0.3">
      <c r="A15" s="27"/>
      <c r="B15" s="46"/>
      <c r="C15" s="10" t="s">
        <v>303</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180</v>
      </c>
      <c r="B4" s="45"/>
      <c r="C4" s="116" t="s">
        <v>6</v>
      </c>
      <c r="D4" s="117">
        <v>20</v>
      </c>
      <c r="E4" s="47"/>
      <c r="F4" s="118" t="s">
        <v>7</v>
      </c>
      <c r="G4" s="117">
        <v>30</v>
      </c>
      <c r="H4" s="5"/>
    </row>
    <row r="5" spans="1:8" s="4" customFormat="1" ht="15" customHeight="1" x14ac:dyDescent="0.25">
      <c r="A5" s="100" t="s">
        <v>181</v>
      </c>
      <c r="B5" s="46"/>
      <c r="C5" s="116" t="s">
        <v>8</v>
      </c>
      <c r="D5" s="117">
        <v>60</v>
      </c>
      <c r="E5" s="47"/>
      <c r="F5" s="118" t="s">
        <v>9</v>
      </c>
      <c r="G5" s="117">
        <v>10</v>
      </c>
      <c r="H5" s="5"/>
    </row>
    <row r="6" spans="1:8" s="4" customFormat="1" ht="15" customHeight="1" x14ac:dyDescent="0.25">
      <c r="A6" s="100" t="s">
        <v>182</v>
      </c>
      <c r="B6" s="46"/>
      <c r="C6" s="116" t="s">
        <v>10</v>
      </c>
      <c r="D6" s="117">
        <v>40</v>
      </c>
      <c r="E6" s="47"/>
      <c r="F6" s="118" t="s">
        <v>11</v>
      </c>
      <c r="G6" s="117">
        <v>50</v>
      </c>
      <c r="H6" s="5"/>
    </row>
    <row r="7" spans="1:8" s="4" customFormat="1" ht="15" customHeight="1" x14ac:dyDescent="0.25">
      <c r="A7" s="101" t="s">
        <v>35</v>
      </c>
      <c r="B7" s="46"/>
      <c r="C7" s="10" t="s">
        <v>304</v>
      </c>
      <c r="D7" s="115"/>
      <c r="E7" s="47"/>
      <c r="F7" s="10" t="s">
        <v>305</v>
      </c>
      <c r="G7" s="115"/>
      <c r="H7" s="5"/>
    </row>
    <row r="8" spans="1:8" s="4" customFormat="1" ht="15" customHeight="1" x14ac:dyDescent="0.25">
      <c r="A8" s="17" t="s">
        <v>183</v>
      </c>
      <c r="B8" s="46"/>
      <c r="C8" s="46"/>
      <c r="D8" s="47"/>
      <c r="E8" s="47"/>
      <c r="F8" s="46"/>
      <c r="G8" s="47"/>
      <c r="H8" s="5"/>
    </row>
    <row r="9" spans="1:8" s="4" customFormat="1" ht="15" customHeight="1" x14ac:dyDescent="0.25">
      <c r="A9" s="17" t="s">
        <v>184</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274</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306</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88</v>
      </c>
    </row>
    <row r="2" spans="1:6" x14ac:dyDescent="0.25">
      <c r="A2" s="29" t="s">
        <v>185</v>
      </c>
    </row>
    <row r="3" spans="1:6" ht="33" x14ac:dyDescent="0.25">
      <c r="A3" s="29" t="s">
        <v>186</v>
      </c>
      <c r="C3" s="80"/>
      <c r="D3" s="93"/>
    </row>
    <row r="4" spans="1:6" x14ac:dyDescent="0.25">
      <c r="A4" s="29" t="s">
        <v>187</v>
      </c>
    </row>
    <row r="5" spans="1:6" x14ac:dyDescent="0.25">
      <c r="A5" s="29" t="s">
        <v>188</v>
      </c>
      <c r="C5" s="32" t="s">
        <v>88</v>
      </c>
      <c r="D5" s="32"/>
    </row>
    <row r="6" spans="1:6" ht="16.5" customHeight="1" x14ac:dyDescent="0.3">
      <c r="A6" s="29" t="s">
        <v>189</v>
      </c>
      <c r="C6" s="109" t="s">
        <v>55</v>
      </c>
      <c r="D6" s="119"/>
      <c r="F6" s="102" t="str">
        <f ca="1">IF(D6=TODAY(),"You got it!","")</f>
        <v/>
      </c>
    </row>
    <row r="7" spans="1:6" ht="16.5" customHeight="1" thickBot="1" x14ac:dyDescent="0.3">
      <c r="A7" s="31" t="s">
        <v>276</v>
      </c>
      <c r="C7" s="109" t="s">
        <v>86</v>
      </c>
      <c r="D7" s="119"/>
    </row>
    <row r="8" spans="1:6" ht="16.5" customHeight="1" thickTop="1" thickBot="1" x14ac:dyDescent="0.3">
      <c r="A8" s="29" t="s">
        <v>89</v>
      </c>
      <c r="C8" s="109" t="s">
        <v>87</v>
      </c>
      <c r="D8" s="120">
        <f>D7-D6</f>
        <v>0</v>
      </c>
    </row>
    <row r="9" spans="1:6" ht="15.75" thickTop="1" x14ac:dyDescent="0.25">
      <c r="A9" s="29" t="s">
        <v>190</v>
      </c>
    </row>
    <row r="10" spans="1:6" ht="15" customHeight="1" thickBot="1" x14ac:dyDescent="0.3">
      <c r="A10" s="31" t="s">
        <v>316</v>
      </c>
      <c r="C10" s="109" t="s">
        <v>98</v>
      </c>
      <c r="D10" s="121"/>
    </row>
    <row r="11" spans="1:6" ht="15" customHeight="1" thickTop="1" thickBot="1" x14ac:dyDescent="0.3">
      <c r="A11" s="31" t="s">
        <v>317</v>
      </c>
      <c r="C11" s="109" t="s">
        <v>97</v>
      </c>
      <c r="D11" s="122">
        <f>D6+D10</f>
        <v>0</v>
      </c>
    </row>
    <row r="12" spans="1:6" ht="15.75" thickTop="1" x14ac:dyDescent="0.25">
      <c r="A12" s="29" t="s">
        <v>275</v>
      </c>
    </row>
    <row r="13" spans="1:6" x14ac:dyDescent="0.25">
      <c r="A13" s="29" t="s">
        <v>147</v>
      </c>
    </row>
    <row r="14" spans="1:6" x14ac:dyDescent="0.25">
      <c r="A14" s="29" t="s">
        <v>148</v>
      </c>
    </row>
    <row r="15" spans="1:6" x14ac:dyDescent="0.25">
      <c r="A15" s="29" t="s">
        <v>30</v>
      </c>
    </row>
    <row r="16" spans="1:6" x14ac:dyDescent="0.25">
      <c r="A16" s="29" t="s">
        <v>191</v>
      </c>
    </row>
    <row r="17" spans="1:4" x14ac:dyDescent="0.25">
      <c r="A17" s="29" t="s">
        <v>192</v>
      </c>
    </row>
    <row r="18" spans="1:4" x14ac:dyDescent="0.25">
      <c r="A18" s="29" t="s">
        <v>193</v>
      </c>
    </row>
    <row r="19" spans="1:4" x14ac:dyDescent="0.25">
      <c r="A19" s="29" t="s">
        <v>33</v>
      </c>
    </row>
    <row r="25" spans="1:4" ht="15" customHeight="1" x14ac:dyDescent="0.25">
      <c r="C25" s="80"/>
      <c r="D25" s="93"/>
    </row>
    <row r="27" spans="1:4" x14ac:dyDescent="0.25">
      <c r="C27" s="32" t="s">
        <v>89</v>
      </c>
      <c r="D27" s="32"/>
    </row>
    <row r="28" spans="1:4" x14ac:dyDescent="0.25">
      <c r="C28" s="109" t="s">
        <v>90</v>
      </c>
      <c r="D28" s="123"/>
    </row>
    <row r="31" spans="1:4" x14ac:dyDescent="0.25">
      <c r="C31" s="32" t="s">
        <v>95</v>
      </c>
      <c r="D31" s="32"/>
    </row>
    <row r="32" spans="1:4" x14ac:dyDescent="0.25">
      <c r="C32" s="109" t="s">
        <v>91</v>
      </c>
      <c r="D32" s="124">
        <v>0.33333333333333331</v>
      </c>
    </row>
    <row r="33" spans="3:4" x14ac:dyDescent="0.25">
      <c r="C33" s="109" t="s">
        <v>93</v>
      </c>
      <c r="D33" s="124">
        <v>0.5</v>
      </c>
    </row>
    <row r="34" spans="3:4" x14ac:dyDescent="0.25">
      <c r="C34" s="109" t="s">
        <v>94</v>
      </c>
      <c r="D34" s="124">
        <v>0.54166666666666663</v>
      </c>
    </row>
    <row r="35" spans="3:4" ht="15.75" thickBot="1" x14ac:dyDescent="0.3">
      <c r="C35" s="109" t="s">
        <v>92</v>
      </c>
      <c r="D35" s="124">
        <v>0.70833333333333337</v>
      </c>
    </row>
    <row r="36" spans="3:4" ht="16.5" thickTop="1" thickBot="1" x14ac:dyDescent="0.3">
      <c r="C36" s="109" t="s">
        <v>96</v>
      </c>
      <c r="D36" s="120">
        <f>((D35-D32)-(D34-D33))*24</f>
        <v>8.0000000000000018</v>
      </c>
    </row>
    <row r="37" spans="3:4" ht="15.75" thickTop="1" x14ac:dyDescent="0.25"/>
    <row r="45" spans="3:4" x14ac:dyDescent="0.25">
      <c r="C45" s="32" t="s">
        <v>99</v>
      </c>
      <c r="D45" s="32"/>
    </row>
    <row r="46" spans="3:4" x14ac:dyDescent="0.25">
      <c r="C46" s="125" t="s">
        <v>100</v>
      </c>
      <c r="D46" s="126">
        <v>43005</v>
      </c>
    </row>
    <row r="47" spans="3:4" x14ac:dyDescent="0.25">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A60" sqref="A60"/>
    </sheetView>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194</v>
      </c>
      <c r="C1" s="80"/>
      <c r="D1" s="93"/>
      <c r="E1" s="93"/>
      <c r="F1" s="93"/>
    </row>
    <row r="2" spans="1:6" x14ac:dyDescent="0.25">
      <c r="A2" s="29" t="s">
        <v>195</v>
      </c>
      <c r="C2" s="7" t="s">
        <v>102</v>
      </c>
      <c r="D2" s="7" t="s">
        <v>103</v>
      </c>
      <c r="E2" s="7" t="s">
        <v>104</v>
      </c>
      <c r="F2" s="7" t="s">
        <v>121</v>
      </c>
    </row>
    <row r="3" spans="1:6" x14ac:dyDescent="0.25">
      <c r="A3" s="29" t="s">
        <v>196</v>
      </c>
      <c r="C3" s="109" t="s">
        <v>105</v>
      </c>
      <c r="D3" s="109" t="s">
        <v>106</v>
      </c>
      <c r="E3" s="121" t="str">
        <f>D3&amp;", "&amp;C3</f>
        <v>Smith, Nancy</v>
      </c>
      <c r="F3" s="63" t="str">
        <f>C3&amp;" "&amp;D3</f>
        <v>Nancy Smith</v>
      </c>
    </row>
    <row r="4" spans="1:6" x14ac:dyDescent="0.25">
      <c r="A4" s="29" t="s">
        <v>197</v>
      </c>
      <c r="C4" s="109" t="s">
        <v>107</v>
      </c>
      <c r="D4" s="109" t="s">
        <v>108</v>
      </c>
      <c r="E4" s="121"/>
      <c r="F4" s="63"/>
    </row>
    <row r="5" spans="1:6" x14ac:dyDescent="0.25">
      <c r="A5" s="29" t="s">
        <v>198</v>
      </c>
      <c r="C5" s="109" t="s">
        <v>109</v>
      </c>
      <c r="D5" s="109" t="s">
        <v>110</v>
      </c>
      <c r="E5" s="121"/>
      <c r="F5" s="63"/>
    </row>
    <row r="6" spans="1:6" x14ac:dyDescent="0.25">
      <c r="A6" s="29" t="s">
        <v>137</v>
      </c>
      <c r="C6" s="109" t="s">
        <v>111</v>
      </c>
      <c r="D6" s="109" t="s">
        <v>112</v>
      </c>
      <c r="E6" s="121"/>
      <c r="F6" s="63"/>
    </row>
    <row r="7" spans="1:6" x14ac:dyDescent="0.25">
      <c r="A7" s="29" t="s">
        <v>148</v>
      </c>
      <c r="C7" s="109" t="s">
        <v>113</v>
      </c>
      <c r="D7" s="109" t="s">
        <v>114</v>
      </c>
      <c r="E7" s="121"/>
      <c r="F7" s="63"/>
    </row>
    <row r="8" spans="1:6" x14ac:dyDescent="0.25">
      <c r="A8" s="29" t="s">
        <v>57</v>
      </c>
      <c r="C8" s="109" t="s">
        <v>115</v>
      </c>
      <c r="D8" s="109" t="s">
        <v>116</v>
      </c>
      <c r="E8" s="121"/>
      <c r="F8" s="63"/>
    </row>
    <row r="9" spans="1:6" x14ac:dyDescent="0.25">
      <c r="A9" s="29" t="s">
        <v>199</v>
      </c>
      <c r="C9" s="109" t="s">
        <v>117</v>
      </c>
      <c r="D9" s="109" t="s">
        <v>118</v>
      </c>
      <c r="E9" s="121"/>
      <c r="F9" s="63"/>
    </row>
    <row r="10" spans="1:6" x14ac:dyDescent="0.25">
      <c r="A10" s="29" t="s">
        <v>200</v>
      </c>
      <c r="C10" s="109" t="s">
        <v>119</v>
      </c>
      <c r="D10" s="109" t="s">
        <v>120</v>
      </c>
      <c r="E10" s="121"/>
      <c r="F10" s="63"/>
    </row>
    <row r="11" spans="1:6" x14ac:dyDescent="0.25">
      <c r="A11" s="29" t="s">
        <v>201</v>
      </c>
    </row>
    <row r="12" spans="1:6" x14ac:dyDescent="0.25">
      <c r="A12" s="29" t="s">
        <v>202</v>
      </c>
    </row>
    <row r="13" spans="1:6" x14ac:dyDescent="0.25">
      <c r="A13" s="133" t="s">
        <v>318</v>
      </c>
    </row>
    <row r="14" spans="1:6" x14ac:dyDescent="0.25">
      <c r="A14" s="29" t="s">
        <v>30</v>
      </c>
    </row>
    <row r="15" spans="1:6" x14ac:dyDescent="0.25">
      <c r="A15" s="29" t="s">
        <v>203</v>
      </c>
    </row>
    <row r="16" spans="1:6" x14ac:dyDescent="0.25">
      <c r="A16" s="29" t="s">
        <v>204</v>
      </c>
    </row>
    <row r="17" spans="1:4" x14ac:dyDescent="0.25">
      <c r="A17" s="29" t="s">
        <v>33</v>
      </c>
    </row>
    <row r="21" spans="1:4" x14ac:dyDescent="0.25">
      <c r="D21" s="12"/>
    </row>
    <row r="27" spans="1:4" x14ac:dyDescent="0.25">
      <c r="C27" s="32" t="s">
        <v>58</v>
      </c>
      <c r="D27" s="32"/>
    </row>
    <row r="28" spans="1:4" x14ac:dyDescent="0.25">
      <c r="C28" s="109" t="s">
        <v>55</v>
      </c>
      <c r="D28" s="119">
        <f ca="1">TODAY()</f>
        <v>44169</v>
      </c>
    </row>
    <row r="29" spans="1:4" x14ac:dyDescent="0.25">
      <c r="C29" s="109" t="s">
        <v>56</v>
      </c>
      <c r="D29" s="128">
        <f ca="1">NOW()</f>
        <v>44169.765246759256</v>
      </c>
    </row>
    <row r="31" spans="1:4" x14ac:dyDescent="0.25">
      <c r="C31" s="32" t="s">
        <v>59</v>
      </c>
      <c r="D31" s="32"/>
    </row>
    <row r="32" spans="1:4" x14ac:dyDescent="0.25">
      <c r="C32" s="109" t="str">
        <f ca="1">C28&amp;" "&amp;D28</f>
        <v>Today's date: 44169</v>
      </c>
      <c r="D32" s="109"/>
    </row>
    <row r="33" spans="3:4" x14ac:dyDescent="0.25">
      <c r="C33" s="109" t="str">
        <f ca="1">C29&amp;" "&amp;D29</f>
        <v>Current time: 44169.7652467593</v>
      </c>
      <c r="D33" s="109"/>
    </row>
    <row r="35" spans="3:4" x14ac:dyDescent="0.25">
      <c r="C35" s="32" t="s">
        <v>60</v>
      </c>
      <c r="D35" s="32"/>
    </row>
    <row r="36" spans="3:4" x14ac:dyDescent="0.25">
      <c r="C36" s="63" t="str">
        <f ca="1">C28 &amp;" "&amp; TEXT(D28,"MM/DD/YYYY")</f>
        <v>Today's date: 12/04/2020</v>
      </c>
      <c r="D36" s="63"/>
    </row>
    <row r="37" spans="3:4" x14ac:dyDescent="0.25">
      <c r="C37" s="63" t="str">
        <f ca="1">C29&amp;" "&amp;TEXT(D29,"HH:MM AM/PM")</f>
        <v>Current time: 06:21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205</v>
      </c>
      <c r="E2" s="36"/>
      <c r="F2" s="36"/>
    </row>
    <row r="3" spans="1:6" ht="15" customHeight="1" x14ac:dyDescent="0.25">
      <c r="A3" s="31" t="s">
        <v>277</v>
      </c>
      <c r="E3" s="36"/>
      <c r="F3" s="36"/>
    </row>
    <row r="4" spans="1:6" ht="15" customHeight="1" x14ac:dyDescent="0.25">
      <c r="A4" s="31" t="s">
        <v>278</v>
      </c>
      <c r="E4" s="36"/>
      <c r="F4" s="36"/>
    </row>
    <row r="5" spans="1:6" ht="15" customHeight="1" x14ac:dyDescent="0.25">
      <c r="A5" s="31" t="s">
        <v>315</v>
      </c>
      <c r="C5" s="103"/>
      <c r="E5" s="36"/>
      <c r="F5" s="36"/>
    </row>
    <row r="6" spans="1:6" x14ac:dyDescent="0.25">
      <c r="A6" s="29" t="s">
        <v>206</v>
      </c>
      <c r="E6" s="36"/>
      <c r="F6" s="36"/>
    </row>
    <row r="7" spans="1:6" x14ac:dyDescent="0.25">
      <c r="A7" s="29" t="s">
        <v>137</v>
      </c>
      <c r="C7" s="36"/>
      <c r="D7" s="36"/>
      <c r="E7" s="36"/>
      <c r="F7" s="36"/>
    </row>
    <row r="8" spans="1:6" x14ac:dyDescent="0.25">
      <c r="A8" s="29" t="s">
        <v>148</v>
      </c>
      <c r="C8" s="35" t="s">
        <v>61</v>
      </c>
      <c r="D8" s="35"/>
    </row>
    <row r="9" spans="1:6" x14ac:dyDescent="0.25">
      <c r="A9" s="29" t="s">
        <v>207</v>
      </c>
      <c r="C9" s="129" t="s">
        <v>122</v>
      </c>
      <c r="D9" s="55"/>
    </row>
    <row r="10" spans="1:6" x14ac:dyDescent="0.25">
      <c r="A10" s="29" t="s">
        <v>208</v>
      </c>
      <c r="C10" s="129" t="s">
        <v>123</v>
      </c>
      <c r="D10" s="55"/>
    </row>
    <row r="11" spans="1:6" ht="15" customHeight="1" thickBot="1" x14ac:dyDescent="0.3">
      <c r="A11" s="31" t="s">
        <v>279</v>
      </c>
      <c r="C11" s="36"/>
      <c r="D11" s="36"/>
    </row>
    <row r="12" spans="1:6" ht="15" customHeight="1" thickTop="1" thickBot="1" x14ac:dyDescent="0.3">
      <c r="A12" s="31" t="s">
        <v>280</v>
      </c>
      <c r="C12" s="61">
        <v>50</v>
      </c>
      <c r="D12" s="55" t="str">
        <f>IF(C12&lt;100,"Less than 100","Greater than or equal to 100")</f>
        <v>Less than 100</v>
      </c>
    </row>
    <row r="13" spans="1:6" ht="15" customHeight="1" thickTop="1" x14ac:dyDescent="0.25">
      <c r="A13" s="31" t="s">
        <v>281</v>
      </c>
    </row>
    <row r="14" spans="1:6" x14ac:dyDescent="0.25">
      <c r="A14" s="29" t="s">
        <v>209</v>
      </c>
    </row>
    <row r="15" spans="1:6" ht="15" customHeight="1" x14ac:dyDescent="0.25">
      <c r="A15" s="31" t="s">
        <v>282</v>
      </c>
    </row>
    <row r="16" spans="1:6" x14ac:dyDescent="0.25">
      <c r="A16" s="29" t="s">
        <v>147</v>
      </c>
    </row>
    <row r="17" spans="1:6" x14ac:dyDescent="0.25">
      <c r="A17" s="29" t="s">
        <v>148</v>
      </c>
    </row>
    <row r="18" spans="1:6" x14ac:dyDescent="0.25">
      <c r="A18" s="29" t="s">
        <v>30</v>
      </c>
      <c r="C18" s="12"/>
    </row>
    <row r="19" spans="1:6" x14ac:dyDescent="0.25">
      <c r="A19" s="29" t="s">
        <v>210</v>
      </c>
    </row>
    <row r="20" spans="1:6" x14ac:dyDescent="0.25">
      <c r="A20" s="29" t="s">
        <v>211</v>
      </c>
    </row>
    <row r="21" spans="1:6" x14ac:dyDescent="0.25">
      <c r="A21" s="29" t="s">
        <v>212</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124</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213</v>
      </c>
      <c r="B2" s="45"/>
    </row>
    <row r="3" spans="1:7" ht="15" customHeight="1" x14ac:dyDescent="0.25">
      <c r="A3" s="9" t="s">
        <v>214</v>
      </c>
      <c r="B3" s="45"/>
    </row>
    <row r="4" spans="1:7" ht="15" customHeight="1" x14ac:dyDescent="0.25">
      <c r="A4" s="9" t="s">
        <v>215</v>
      </c>
      <c r="B4" s="45"/>
    </row>
    <row r="5" spans="1:7" s="4" customFormat="1" ht="15" customHeight="1" x14ac:dyDescent="0.25">
      <c r="A5" s="26" t="s">
        <v>216</v>
      </c>
      <c r="B5" s="46"/>
    </row>
    <row r="6" spans="1:7" s="4" customFormat="1" ht="15" customHeight="1" x14ac:dyDescent="0.25">
      <c r="A6" s="26" t="s">
        <v>217</v>
      </c>
      <c r="B6" s="46"/>
    </row>
    <row r="7" spans="1:7" s="4" customFormat="1" ht="15" customHeight="1" x14ac:dyDescent="0.25">
      <c r="A7" s="26" t="s">
        <v>218</v>
      </c>
      <c r="B7" s="46"/>
    </row>
    <row r="8" spans="1:7" s="4" customFormat="1" ht="15" customHeight="1" x14ac:dyDescent="0.25">
      <c r="A8" s="99" t="s">
        <v>283</v>
      </c>
      <c r="B8" s="46"/>
    </row>
    <row r="9" spans="1:7" s="4" customFormat="1" ht="15" customHeight="1" x14ac:dyDescent="0.25">
      <c r="A9" s="99" t="s">
        <v>284</v>
      </c>
      <c r="B9" s="46"/>
    </row>
    <row r="10" spans="1:7" s="4" customFormat="1" ht="15" customHeight="1" x14ac:dyDescent="0.25">
      <c r="A10" s="26" t="s">
        <v>219</v>
      </c>
      <c r="B10" s="46"/>
    </row>
    <row r="11" spans="1:7" s="4" customFormat="1" ht="15" customHeight="1" x14ac:dyDescent="0.25">
      <c r="A11" s="26" t="s">
        <v>137</v>
      </c>
      <c r="B11" s="46"/>
    </row>
    <row r="12" spans="1:7" s="4" customFormat="1" ht="15" customHeight="1" x14ac:dyDescent="0.25">
      <c r="A12" s="26" t="s">
        <v>148</v>
      </c>
      <c r="B12" s="46"/>
    </row>
    <row r="13" spans="1:7" s="4" customFormat="1" ht="15" customHeight="1" x14ac:dyDescent="0.25">
      <c r="A13" s="26" t="s">
        <v>220</v>
      </c>
      <c r="B13" s="46"/>
      <c r="C13" s="103"/>
      <c r="D13" s="106"/>
      <c r="E13" s="106"/>
      <c r="F13" s="106"/>
      <c r="G13" s="106"/>
    </row>
    <row r="14" spans="1:7" s="4" customFormat="1" ht="15" customHeight="1" x14ac:dyDescent="0.25">
      <c r="A14" s="26" t="s">
        <v>221</v>
      </c>
      <c r="B14" s="46"/>
      <c r="C14" s="106"/>
      <c r="D14" s="106"/>
      <c r="E14" s="106"/>
      <c r="F14" s="106"/>
      <c r="G14" s="106"/>
    </row>
    <row r="15" spans="1:7" s="4" customFormat="1" ht="15" customHeight="1" x14ac:dyDescent="0.25">
      <c r="A15" s="99" t="s">
        <v>285</v>
      </c>
      <c r="B15" s="46"/>
    </row>
    <row r="16" spans="1:7" s="4" customFormat="1" ht="15" customHeight="1" x14ac:dyDescent="0.25">
      <c r="A16" s="31" t="s">
        <v>286</v>
      </c>
      <c r="B16" s="46"/>
      <c r="C16" s="39" t="s">
        <v>1</v>
      </c>
      <c r="D16" s="34" t="s">
        <v>2</v>
      </c>
      <c r="E16" s="25"/>
      <c r="F16" s="33" t="s">
        <v>3</v>
      </c>
      <c r="G16" s="34" t="s">
        <v>2</v>
      </c>
    </row>
    <row r="17" spans="1:12" s="4" customFormat="1" ht="15" customHeight="1" x14ac:dyDescent="0.25">
      <c r="A17" s="26" t="s">
        <v>222</v>
      </c>
      <c r="C17" s="116" t="s">
        <v>4</v>
      </c>
      <c r="D17" s="117">
        <v>50</v>
      </c>
      <c r="E17" s="47"/>
      <c r="F17" s="118" t="s">
        <v>5</v>
      </c>
      <c r="G17" s="117">
        <v>50</v>
      </c>
      <c r="H17" s="46"/>
      <c r="I17" s="46"/>
      <c r="J17" s="46"/>
      <c r="K17" s="46"/>
      <c r="L17" s="46"/>
    </row>
    <row r="18" spans="1:12" s="4" customFormat="1" ht="15" customHeight="1" x14ac:dyDescent="0.25">
      <c r="A18" s="26" t="s">
        <v>147</v>
      </c>
      <c r="C18" s="116" t="s">
        <v>6</v>
      </c>
      <c r="D18" s="117">
        <v>20</v>
      </c>
      <c r="E18" s="47"/>
      <c r="F18" s="118" t="s">
        <v>7</v>
      </c>
      <c r="G18" s="117">
        <v>30</v>
      </c>
      <c r="H18" s="46"/>
      <c r="I18" s="46"/>
      <c r="J18" s="46"/>
      <c r="K18" s="46"/>
      <c r="L18" s="46"/>
    </row>
    <row r="19" spans="1:12" s="4" customFormat="1" ht="15" customHeight="1" x14ac:dyDescent="0.25">
      <c r="A19" s="26" t="s">
        <v>148</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287</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2020-12-11T01:08:43Z</dcterms:modified>
  <cp:category/>
  <cp:contentStatus/>
</cp:coreProperties>
</file>