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8340" firstSheet="2" activeTab="4"/>
  </bookViews>
  <sheets>
    <sheet name="Chip Name" sheetId="5" r:id="rId1"/>
    <sheet name="Schematic Checklist" sheetId="1" r:id="rId2"/>
    <sheet name="PCB Checklist" sheetId="2" r:id="rId3"/>
    <sheet name="GPIO List" sheetId="4" r:id="rId4"/>
    <sheet name="SPI Nor  Support List" sheetId="6" r:id="rId5"/>
    <sheet name="TTL Swap (2)" sheetId="12" state="hidden" r:id="rId6"/>
    <sheet name="MIPI Swap" sheetId="14" r:id="rId7"/>
    <sheet name="TTL Swap" sheetId="11" r:id="rId8"/>
    <sheet name="Power Consumption" sheetId="9" r:id="rId9"/>
    <sheet name="Sheet1" sheetId="13" state="hidden" r:id="rId10"/>
  </sheets>
  <calcPr calcId="152511"/>
</workbook>
</file>

<file path=xl/calcChain.xml><?xml version="1.0" encoding="utf-8"?>
<calcChain xmlns="http://schemas.openxmlformats.org/spreadsheetml/2006/main">
  <c r="E12" i="9" l="1"/>
  <c r="F4" i="9"/>
  <c r="F5" i="9"/>
  <c r="F6" i="9"/>
  <c r="F7" i="9"/>
  <c r="F8" i="9"/>
  <c r="F9" i="9"/>
  <c r="F10" i="9"/>
  <c r="F11" i="9"/>
  <c r="F3" i="9"/>
  <c r="H3" i="11" l="1"/>
  <c r="S3" i="12" l="1"/>
  <c r="P3" i="12"/>
  <c r="L3" i="12"/>
  <c r="H3" i="12"/>
  <c r="C3" i="12"/>
  <c r="C3" i="11" l="1"/>
  <c r="F14" i="9" l="1"/>
  <c r="F13" i="9"/>
  <c r="F12" i="9"/>
  <c r="G12" i="9" s="1"/>
</calcChain>
</file>

<file path=xl/sharedStrings.xml><?xml version="1.0" encoding="utf-8"?>
<sst xmlns="http://schemas.openxmlformats.org/spreadsheetml/2006/main" count="1785" uniqueCount="582">
  <si>
    <t>Hardware Spec</t>
    <phoneticPr fontId="3" type="noConversion"/>
  </si>
  <si>
    <t>Test Item</t>
    <phoneticPr fontId="3" type="noConversion"/>
  </si>
  <si>
    <t>No.</t>
    <phoneticPr fontId="3" type="noConversion"/>
  </si>
  <si>
    <t>Description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</si>
  <si>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</si>
  <si>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</si>
  <si>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</si>
  <si>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</si>
  <si>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f</t>
    <phoneticPr fontId="3" type="noConversion"/>
  </si>
  <si>
    <t>Power Check</t>
    <phoneticPr fontId="3" type="noConversion"/>
  </si>
  <si>
    <t>Clock Check</t>
    <phoneticPr fontId="3" type="noConversion"/>
  </si>
  <si>
    <t>Sensor Check</t>
  </si>
  <si>
    <t>USB Check</t>
  </si>
  <si>
    <t>Audio Check</t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</si>
  <si>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</si>
  <si>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</si>
  <si>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</si>
  <si>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</si>
  <si>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</si>
  <si>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</si>
  <si>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</si>
  <si>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</si>
  <si>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Ethernet</t>
    <phoneticPr fontId="3" type="noConversion"/>
  </si>
  <si>
    <t>Power Check</t>
    <phoneticPr fontId="3" type="noConversion"/>
  </si>
  <si>
    <t>Main Chip</t>
    <phoneticPr fontId="3" type="noConversion"/>
  </si>
  <si>
    <t>Designer</t>
    <phoneticPr fontId="3" type="noConversion"/>
  </si>
  <si>
    <t>Date</t>
    <phoneticPr fontId="3" type="noConversion"/>
  </si>
  <si>
    <t>DDR Check</t>
    <phoneticPr fontId="3" type="noConversion"/>
  </si>
  <si>
    <t>System Check</t>
    <phoneticPr fontId="3" type="noConversion"/>
  </si>
  <si>
    <t>RMII  Check</t>
    <phoneticPr fontId="2" type="noConversion"/>
  </si>
  <si>
    <t>b</t>
    <phoneticPr fontId="2" type="noConversion"/>
  </si>
  <si>
    <t>Digital IO</t>
    <phoneticPr fontId="2" type="noConversion"/>
  </si>
  <si>
    <t>SD Check</t>
    <phoneticPr fontId="3" type="noConversion"/>
  </si>
  <si>
    <t>I2C Check</t>
    <phoneticPr fontId="2" type="noConversion"/>
  </si>
  <si>
    <t>Audio Check</t>
    <phoneticPr fontId="3" type="noConversion"/>
  </si>
  <si>
    <r>
      <rPr>
        <sz val="12"/>
        <color indexed="8"/>
        <rFont val="宋体"/>
        <family val="3"/>
        <charset val="134"/>
      </rPr>
      <t>检查电源端对地电容耐压是否低于规格</t>
    </r>
    <phoneticPr fontId="3" type="noConversion"/>
  </si>
  <si>
    <r>
      <t>I2Cx</t>
    </r>
    <r>
      <rPr>
        <sz val="12"/>
        <color indexed="8"/>
        <rFont val="宋体"/>
        <family val="3"/>
        <charset val="134"/>
      </rPr>
      <t>必须要有上拉电阻，并且要核对上拉电源是否正确</t>
    </r>
  </si>
  <si>
    <t>e</t>
    <phoneticPr fontId="3" type="noConversion"/>
  </si>
  <si>
    <t>f</t>
    <phoneticPr fontId="3" type="noConversion"/>
  </si>
  <si>
    <t>g</t>
    <phoneticPr fontId="3" type="noConversion"/>
  </si>
  <si>
    <t>GPIO</t>
    <phoneticPr fontId="2" type="noConversion"/>
  </si>
  <si>
    <t>h</t>
    <phoneticPr fontId="3" type="noConversion"/>
  </si>
  <si>
    <t>j</t>
    <phoneticPr fontId="3" type="noConversion"/>
  </si>
  <si>
    <t>k</t>
    <phoneticPr fontId="2" type="noConversion"/>
  </si>
  <si>
    <t>SigmaStar</t>
    <phoneticPr fontId="3" type="noConversion"/>
  </si>
  <si>
    <t>Power Domain
default 3.3V</t>
    <phoneticPr fontId="3" type="noConversion"/>
  </si>
  <si>
    <t>GPIO 
index</t>
    <phoneticPr fontId="3" type="noConversion"/>
  </si>
  <si>
    <t>default value 
after reset</t>
    <phoneticPr fontId="3" type="noConversion"/>
  </si>
  <si>
    <t>default Rpu/Rpu</t>
    <phoneticPr fontId="3" type="noConversion"/>
  </si>
  <si>
    <t>5V 
tolerance</t>
    <phoneticPr fontId="3" type="noConversion"/>
  </si>
  <si>
    <t>Driving</t>
    <phoneticPr fontId="3" type="noConversion"/>
  </si>
  <si>
    <t>Interrupt Available
edge, rising/falling</t>
    <phoneticPr fontId="3" type="noConversion"/>
  </si>
  <si>
    <t>reg_tx_mipi_mode</t>
    <phoneticPr fontId="3" type="noConversion"/>
  </si>
  <si>
    <t>reg_tx_mipi_mode</t>
    <phoneticPr fontId="3" type="noConversion"/>
  </si>
  <si>
    <t>reg_eth1_mode</t>
    <phoneticPr fontId="3" type="noConversion"/>
  </si>
  <si>
    <t>reg_eth1_mode</t>
    <phoneticPr fontId="3" type="noConversion"/>
  </si>
  <si>
    <t>reg_ttl_mode</t>
    <phoneticPr fontId="3" type="noConversion"/>
  </si>
  <si>
    <t>reg_ttl_mode</t>
    <phoneticPr fontId="3" type="noConversion"/>
  </si>
  <si>
    <t>reg_ttl_mode</t>
    <phoneticPr fontId="3" type="noConversion"/>
  </si>
  <si>
    <t>reg_ttl_mode</t>
    <phoneticPr fontId="3" type="noConversion"/>
  </si>
  <si>
    <t>reg_sdio_mode</t>
    <phoneticPr fontId="3" type="noConversion"/>
  </si>
  <si>
    <t>reg_spi0_mode</t>
  </si>
  <si>
    <t>reg_i2c0_mode</t>
  </si>
  <si>
    <t>reg_i2c1_mode</t>
  </si>
  <si>
    <t>reg_i2s_mode</t>
    <phoneticPr fontId="3" type="noConversion"/>
  </si>
  <si>
    <t>reg_i2s_mode</t>
    <phoneticPr fontId="3" type="noConversion"/>
  </si>
  <si>
    <t>reg_pwm0_mode</t>
  </si>
  <si>
    <t>reg_pwm1_mode</t>
  </si>
  <si>
    <t>reg_pwm2_mode</t>
    <phoneticPr fontId="3" type="noConversion"/>
  </si>
  <si>
    <t>reg_pwm3_mode</t>
    <phoneticPr fontId="3" type="noConversion"/>
  </si>
  <si>
    <t>reg_dmic_mode</t>
    <phoneticPr fontId="3" type="noConversion"/>
  </si>
  <si>
    <t>10pin</t>
  </si>
  <si>
    <t>7pin</t>
  </si>
  <si>
    <t>9pin</t>
  </si>
  <si>
    <t>28pin</t>
  </si>
  <si>
    <t>20pin</t>
  </si>
  <si>
    <t>6pin</t>
  </si>
  <si>
    <t>4pin</t>
  </si>
  <si>
    <t>2pin</t>
  </si>
  <si>
    <t>1pin</t>
  </si>
  <si>
    <t>3pin</t>
  </si>
  <si>
    <t>VDDP_0</t>
    <phoneticPr fontId="3" type="noConversion"/>
  </si>
  <si>
    <t>PAD_GPIO85</t>
    <phoneticPr fontId="15" type="noConversion"/>
  </si>
  <si>
    <t>input, pull-down</t>
  </si>
  <si>
    <t>Rpd, 103K ohm</t>
  </si>
  <si>
    <t>Yes</t>
  </si>
  <si>
    <t>DRV=0 -&gt;4mA
DRV=1 -&gt;8mA</t>
  </si>
  <si>
    <t>VDDP_0</t>
    <phoneticPr fontId="3" type="noConversion"/>
  </si>
  <si>
    <t>PAD_GPIO86</t>
  </si>
  <si>
    <t>VDDP_0</t>
  </si>
  <si>
    <t>DMIC_R</t>
    <phoneticPr fontId="15" type="noConversion"/>
  </si>
  <si>
    <t>input, pull-up</t>
  </si>
  <si>
    <t>Rpu, 90K ohm</t>
  </si>
  <si>
    <t>DMIC_D1</t>
    <phoneticPr fontId="3" type="noConversion"/>
  </si>
  <si>
    <t>DMIC_L</t>
    <phoneticPr fontId="15" type="noConversion"/>
  </si>
  <si>
    <t>DMIC_D0</t>
    <phoneticPr fontId="3" type="noConversion"/>
  </si>
  <si>
    <t>DMIC_CLK</t>
    <phoneticPr fontId="15" type="noConversion"/>
  </si>
  <si>
    <t>DMIC_CLK</t>
    <phoneticPr fontId="3" type="noConversion"/>
  </si>
  <si>
    <t>PAD_GPIO90</t>
    <phoneticPr fontId="15" type="noConversion"/>
  </si>
  <si>
    <t>AVDD_NODIE</t>
    <phoneticPr fontId="3" type="noConversion"/>
  </si>
  <si>
    <t>PAD_SAR_GPIO2</t>
  </si>
  <si>
    <t>Hi-Z</t>
  </si>
  <si>
    <t>400M ohm</t>
  </si>
  <si>
    <t>&gt;4mA</t>
  </si>
  <si>
    <t>PAD_SAR_GPIO1</t>
  </si>
  <si>
    <t>AVDD_NODIE</t>
    <phoneticPr fontId="3" type="noConversion"/>
  </si>
  <si>
    <t>PAD_SAR_GPIO0</t>
  </si>
  <si>
    <t>AVDD_NODIE</t>
    <phoneticPr fontId="3" type="noConversion"/>
  </si>
  <si>
    <t>PAD_PM_IRIN</t>
  </si>
  <si>
    <t>AVDD_NODIE</t>
    <phoneticPr fontId="3" type="noConversion"/>
  </si>
  <si>
    <t>AVDD_NODIE</t>
    <phoneticPr fontId="3" type="noConversion"/>
  </si>
  <si>
    <t>PAD_UART1_RX</t>
  </si>
  <si>
    <t>PAD_UART1_TX</t>
  </si>
  <si>
    <t>TTL_DE</t>
    <phoneticPr fontId="3" type="noConversion"/>
  </si>
  <si>
    <t>TTL_DE</t>
    <phoneticPr fontId="3" type="noConversion"/>
  </si>
  <si>
    <t>VDDP_1</t>
    <phoneticPr fontId="3" type="noConversion"/>
  </si>
  <si>
    <t>PAD_FUART_RX</t>
  </si>
  <si>
    <t>TTL_VSYNC</t>
    <phoneticPr fontId="3" type="noConversion"/>
  </si>
  <si>
    <t>TTL_VSYNC</t>
    <phoneticPr fontId="3" type="noConversion"/>
  </si>
  <si>
    <t>PAD_FUART_TX</t>
  </si>
  <si>
    <t>TTL_HSYNC</t>
    <phoneticPr fontId="3" type="noConversion"/>
  </si>
  <si>
    <t>TTL_HSYNC</t>
    <phoneticPr fontId="3" type="noConversion"/>
  </si>
  <si>
    <t>VDDP_1</t>
  </si>
  <si>
    <t>PAD_FUART_CTS</t>
  </si>
  <si>
    <t>TTL_CK</t>
    <phoneticPr fontId="3" type="noConversion"/>
  </si>
  <si>
    <t>TTL_CK</t>
    <phoneticPr fontId="3" type="noConversion"/>
  </si>
  <si>
    <t>I2C1_SCL</t>
  </si>
  <si>
    <t>PAD_FUART_RTS</t>
  </si>
  <si>
    <t>TTL_DOUT[0]</t>
    <phoneticPr fontId="3" type="noConversion"/>
  </si>
  <si>
    <t>TTL_DOUT[0]</t>
    <phoneticPr fontId="3" type="noConversion"/>
  </si>
  <si>
    <t>I2C1_SDA</t>
  </si>
  <si>
    <t>PAD_TTL0</t>
  </si>
  <si>
    <t>TTL_DOUT[0]</t>
    <phoneticPr fontId="3" type="noConversion"/>
  </si>
  <si>
    <t>TTL_DE</t>
    <phoneticPr fontId="3" type="noConversion"/>
  </si>
  <si>
    <t>TTL_DOUT[1]</t>
    <phoneticPr fontId="3" type="noConversion"/>
  </si>
  <si>
    <t>PAD_TTL1</t>
  </si>
  <si>
    <t>TTL_DOUT[1]</t>
    <phoneticPr fontId="3" type="noConversion"/>
  </si>
  <si>
    <t>TTL_VSYNC</t>
    <phoneticPr fontId="3" type="noConversion"/>
  </si>
  <si>
    <t>TTL_VSYNC</t>
    <phoneticPr fontId="3" type="noConversion"/>
  </si>
  <si>
    <t>TTL_DOUT[2]</t>
  </si>
  <si>
    <t>I2C0_SCL</t>
  </si>
  <si>
    <t>PAD_TTL2</t>
  </si>
  <si>
    <t>TTL_HSYNC</t>
    <phoneticPr fontId="3" type="noConversion"/>
  </si>
  <si>
    <t>TTL_DOUT[3]</t>
  </si>
  <si>
    <t>I2C0_SDA</t>
  </si>
  <si>
    <t>PAD_TTL3</t>
  </si>
  <si>
    <t>TTL_CK</t>
    <phoneticPr fontId="3" type="noConversion"/>
  </si>
  <si>
    <t>TTL_CK</t>
    <phoneticPr fontId="3" type="noConversion"/>
  </si>
  <si>
    <t>PAD_TTL4</t>
  </si>
  <si>
    <t>TTL_DOUT[4]</t>
  </si>
  <si>
    <t>TTL_DOUT[0]</t>
    <phoneticPr fontId="3" type="noConversion"/>
  </si>
  <si>
    <t>PAD_TTL5</t>
  </si>
  <si>
    <t>TTL_DOUT[5]</t>
  </si>
  <si>
    <t>TTL_DOUT[1]</t>
    <phoneticPr fontId="3" type="noConversion"/>
  </si>
  <si>
    <t>PAD_TTL6</t>
  </si>
  <si>
    <t>No</t>
  </si>
  <si>
    <t>MIPI_TX_P_CH0</t>
    <phoneticPr fontId="3" type="noConversion"/>
  </si>
  <si>
    <t>MIPI_TX_P_CH0</t>
    <phoneticPr fontId="3" type="noConversion"/>
  </si>
  <si>
    <t>TTL_DOUT[6]</t>
    <phoneticPr fontId="3" type="noConversion"/>
  </si>
  <si>
    <t>PAD_TTL7</t>
  </si>
  <si>
    <t>MIPI_TX_N_CH0</t>
    <phoneticPr fontId="3" type="noConversion"/>
  </si>
  <si>
    <t>MIPI_TX_N_CH0</t>
    <phoneticPr fontId="3" type="noConversion"/>
  </si>
  <si>
    <t>TTL_DOUT[7]</t>
    <phoneticPr fontId="3" type="noConversion"/>
  </si>
  <si>
    <t>PAD_TTL8</t>
  </si>
  <si>
    <t>MIPI_TX_P_CH1</t>
    <phoneticPr fontId="3" type="noConversion"/>
  </si>
  <si>
    <t>MIPI_TX_P_CH1</t>
    <phoneticPr fontId="3" type="noConversion"/>
  </si>
  <si>
    <t>TTL_DOUT[8]</t>
  </si>
  <si>
    <t>TTL_DOUT[6]</t>
    <phoneticPr fontId="3" type="noConversion"/>
  </si>
  <si>
    <t>TTL_DOUT[6]</t>
    <phoneticPr fontId="3" type="noConversion"/>
  </si>
  <si>
    <t>PAD_TTL9</t>
  </si>
  <si>
    <t>MIPI_TX_N_CH1</t>
    <phoneticPr fontId="3" type="noConversion"/>
  </si>
  <si>
    <t>MIPI_TX_N_CH1</t>
    <phoneticPr fontId="3" type="noConversion"/>
  </si>
  <si>
    <t>TTL_DOUT[9]</t>
  </si>
  <si>
    <t>TTL_DOUT[7]</t>
    <phoneticPr fontId="3" type="noConversion"/>
  </si>
  <si>
    <t>TTL_DOUT[7]</t>
    <phoneticPr fontId="3" type="noConversion"/>
  </si>
  <si>
    <t>PAD_TTL10</t>
  </si>
  <si>
    <t>MIPI_TX_P_CH2</t>
    <phoneticPr fontId="3" type="noConversion"/>
  </si>
  <si>
    <t>MIPI_TX_P_CH2</t>
    <phoneticPr fontId="3" type="noConversion"/>
  </si>
  <si>
    <t>TTL_DOUT[10]</t>
  </si>
  <si>
    <t>TTL_DOUT[6]</t>
    <phoneticPr fontId="3" type="noConversion"/>
  </si>
  <si>
    <t>PAD_TTL11</t>
  </si>
  <si>
    <t>MIPI_TX_N_CH2</t>
    <phoneticPr fontId="3" type="noConversion"/>
  </si>
  <si>
    <t>MIPI_TX_N_CH2</t>
    <phoneticPr fontId="3" type="noConversion"/>
  </si>
  <si>
    <t>TTL_DOUT[11]</t>
  </si>
  <si>
    <t>TTL_DOUT[7]</t>
    <phoneticPr fontId="3" type="noConversion"/>
  </si>
  <si>
    <t>TTL_DOUT[7]</t>
    <phoneticPr fontId="3" type="noConversion"/>
  </si>
  <si>
    <t>PAD_TTL12</t>
  </si>
  <si>
    <t>MIPI_TX_P_CH3</t>
    <phoneticPr fontId="3" type="noConversion"/>
  </si>
  <si>
    <t>TTL_DOUT[12]</t>
  </si>
  <si>
    <t>PAD_TTL13</t>
  </si>
  <si>
    <t>MIPI_TX_N_CH3</t>
    <phoneticPr fontId="3" type="noConversion"/>
  </si>
  <si>
    <t>TTL_DOUT[13]</t>
  </si>
  <si>
    <t>PAD_TTL14</t>
  </si>
  <si>
    <t>MIPI_TX_P_CH4</t>
    <phoneticPr fontId="3" type="noConversion"/>
  </si>
  <si>
    <t>TTL_DOUT[14]</t>
  </si>
  <si>
    <t>PAD_TTL15</t>
  </si>
  <si>
    <t>MIPI_TX_N_CH4</t>
    <phoneticPr fontId="3" type="noConversion"/>
  </si>
  <si>
    <t>TTL_DOUT[15]</t>
  </si>
  <si>
    <t>PAD_TTL16</t>
  </si>
  <si>
    <t>ETH1_MDIO</t>
  </si>
  <si>
    <t>TTL_DOUT[16]</t>
  </si>
  <si>
    <t>SPI0_CZ</t>
  </si>
  <si>
    <t>PAD_TTL17</t>
  </si>
  <si>
    <t>ETH1_MDC</t>
  </si>
  <si>
    <t>TTL_DOUT[17]</t>
  </si>
  <si>
    <t>SPI0_CK</t>
  </si>
  <si>
    <t>PAD_TTL18</t>
  </si>
  <si>
    <t>ETH1_COL</t>
  </si>
  <si>
    <t>TTL_DOUT[18]</t>
  </si>
  <si>
    <t>SPI0_DI</t>
  </si>
  <si>
    <t>PAD_TTL19</t>
  </si>
  <si>
    <t>ETH1_RXD0</t>
  </si>
  <si>
    <t>TTL_DOUT[19]</t>
  </si>
  <si>
    <t>SPI0_DO</t>
  </si>
  <si>
    <t>PAD_TTL20</t>
  </si>
  <si>
    <t>ETH1_RXD1</t>
  </si>
  <si>
    <t>TTL_DOUT[20]</t>
  </si>
  <si>
    <t>PAD_TTL21</t>
  </si>
  <si>
    <t>ETH1_TX_CLK</t>
  </si>
  <si>
    <t>ETH1_TXD1</t>
  </si>
  <si>
    <t>TTL_DOUT[21]</t>
  </si>
  <si>
    <t>PAD_TTL22</t>
  </si>
  <si>
    <t>ETH1_TXD0</t>
  </si>
  <si>
    <t>TTL_DOUT[22]</t>
  </si>
  <si>
    <t>PAD_TTL23</t>
  </si>
  <si>
    <t>ETH1_TX_EN</t>
  </si>
  <si>
    <t>TTL_DOUT[23]</t>
  </si>
  <si>
    <t>PAD_TTL24</t>
  </si>
  <si>
    <t>PAD_TTL25</t>
  </si>
  <si>
    <t>TTL_HSYNC</t>
    <phoneticPr fontId="3" type="noConversion"/>
  </si>
  <si>
    <t>PAD_TTL26</t>
  </si>
  <si>
    <t>TTL_VSYNC</t>
    <phoneticPr fontId="3" type="noConversion"/>
  </si>
  <si>
    <t>PAD_TTL27</t>
  </si>
  <si>
    <t>PAD_PM_SD_CDZ</t>
  </si>
  <si>
    <t>PAD_SD_D1</t>
  </si>
  <si>
    <t>SDIO_D[1]</t>
    <phoneticPr fontId="3" type="noConversion"/>
  </si>
  <si>
    <t>PWM2</t>
  </si>
  <si>
    <t>PAD_SD_D0</t>
  </si>
  <si>
    <t>SDIO_D[0]</t>
    <phoneticPr fontId="3" type="noConversion"/>
  </si>
  <si>
    <t>I2S_WCK</t>
  </si>
  <si>
    <t>PAD_SD_CLK</t>
  </si>
  <si>
    <t>SDIO_CLK</t>
    <phoneticPr fontId="3" type="noConversion"/>
  </si>
  <si>
    <t>I2S_BCK</t>
  </si>
  <si>
    <t>PAD_SD_CMD</t>
  </si>
  <si>
    <t>SDIO_CMD</t>
    <phoneticPr fontId="3" type="noConversion"/>
  </si>
  <si>
    <t>I2S_SDI</t>
    <phoneticPr fontId="3" type="noConversion"/>
  </si>
  <si>
    <t>PAD_SD_D3</t>
  </si>
  <si>
    <t>SDIO_D[3]</t>
    <phoneticPr fontId="3" type="noConversion"/>
  </si>
  <si>
    <t>I2S_SDO</t>
    <phoneticPr fontId="3" type="noConversion"/>
  </si>
  <si>
    <t>PAD_SD_D2</t>
  </si>
  <si>
    <t>SDIO_D[2]</t>
    <phoneticPr fontId="3" type="noConversion"/>
  </si>
  <si>
    <t>PAD_GPIO0</t>
  </si>
  <si>
    <t>PAD_GPIO1</t>
  </si>
  <si>
    <t>PAD_GPIO2 (I2C1_SCL)</t>
    <phoneticPr fontId="15" type="noConversion"/>
  </si>
  <si>
    <t>I2S_SDI</t>
    <phoneticPr fontId="3" type="noConversion"/>
  </si>
  <si>
    <t>PAD_GPIO3 (I2C1_SDA)</t>
    <phoneticPr fontId="15" type="noConversion"/>
  </si>
  <si>
    <t>I2S_SDO</t>
    <phoneticPr fontId="3" type="noConversion"/>
  </si>
  <si>
    <t>PAD_PM_LED0</t>
  </si>
  <si>
    <t>PAD_PM_LED1</t>
  </si>
  <si>
    <t>VDDP_0</t>
    <phoneticPr fontId="3" type="noConversion"/>
  </si>
  <si>
    <t>PAD_GPIO4 (PWM0)</t>
    <phoneticPr fontId="15" type="noConversion"/>
  </si>
  <si>
    <t>PWM0</t>
  </si>
  <si>
    <t>PAD_GPIO5 (PWM1)</t>
    <phoneticPr fontId="15" type="noConversion"/>
  </si>
  <si>
    <t>PWM1</t>
  </si>
  <si>
    <t>PAD_GPIO6 (I2C0_SCL)</t>
    <phoneticPr fontId="15" type="noConversion"/>
  </si>
  <si>
    <t>PAD_GPIO7 (I2C0_SDA)</t>
    <phoneticPr fontId="15" type="noConversion"/>
  </si>
  <si>
    <t>PAD_GPIO8 (SPI0_CZ)</t>
    <phoneticPr fontId="15" type="noConversion"/>
  </si>
  <si>
    <t>PAD_GPIO9 (SPI0_CK)</t>
    <phoneticPr fontId="15" type="noConversion"/>
  </si>
  <si>
    <t>PAD_GPIO10 (SPI0_DI)</t>
    <phoneticPr fontId="15" type="noConversion"/>
  </si>
  <si>
    <t>PAD_GPIO11 (SPI0_DO)</t>
    <phoneticPr fontId="15" type="noConversion"/>
  </si>
  <si>
    <t>PAD_GPIO12</t>
  </si>
  <si>
    <t>PWM3</t>
  </si>
  <si>
    <t>PAD_GPIO13</t>
  </si>
  <si>
    <t>PAD_GPIO14</t>
  </si>
  <si>
    <r>
      <rPr>
        <sz val="12"/>
        <color indexed="8"/>
        <rFont val="宋体"/>
        <family val="3"/>
        <charset val="134"/>
      </rPr>
      <t>需要使用</t>
    </r>
    <r>
      <rPr>
        <sz val="12"/>
        <color indexed="8"/>
        <rFont val="Verdana"/>
        <family val="2"/>
      </rPr>
      <t>SD</t>
    </r>
    <r>
      <rPr>
        <sz val="12"/>
        <color indexed="8"/>
        <rFont val="宋体"/>
        <family val="3"/>
        <charset val="134"/>
      </rPr>
      <t>卡功能时，</t>
    </r>
    <r>
      <rPr>
        <sz val="12"/>
        <color indexed="8"/>
        <rFont val="Verdana"/>
        <family val="2"/>
      </rPr>
      <t>PM_SD_CDZ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SD_POWER_EN</t>
    </r>
    <r>
      <rPr>
        <sz val="12"/>
        <color indexed="8"/>
        <rFont val="宋体"/>
        <family val="3"/>
        <charset val="134"/>
      </rPr>
      <t>一定要接，缺一不可</t>
    </r>
    <phoneticPr fontId="2" type="noConversion"/>
  </si>
  <si>
    <r>
      <rPr>
        <sz val="12"/>
        <color indexed="8"/>
        <rFont val="宋体"/>
        <family val="3"/>
        <charset val="134"/>
      </rPr>
      <t>注意每组电源的电源输入大小，三组电源</t>
    </r>
    <r>
      <rPr>
        <sz val="12"/>
        <color indexed="8"/>
        <rFont val="Verdana"/>
        <family val="2"/>
      </rPr>
      <t>Core Power/DDR Power/3V3 Power</t>
    </r>
    <phoneticPr fontId="3" type="noConversion"/>
  </si>
  <si>
    <r>
      <t>AVDD_RTC</t>
    </r>
    <r>
      <rPr>
        <sz val="12"/>
        <color indexed="8"/>
        <rFont val="宋体"/>
        <family val="3"/>
        <charset val="134"/>
      </rPr>
      <t>电流</t>
    </r>
    <r>
      <rPr>
        <sz val="12"/>
        <color indexed="8"/>
        <rFont val="Verdana"/>
        <family val="2"/>
      </rPr>
      <t>3uA&amp;25</t>
    </r>
    <r>
      <rPr>
        <sz val="12"/>
        <color indexed="8"/>
        <rFont val="宋体"/>
        <family val="3"/>
        <charset val="134"/>
      </rPr>
      <t>℃</t>
    </r>
    <phoneticPr fontId="2" type="noConversion"/>
  </si>
  <si>
    <r>
      <t>Mic In</t>
    </r>
    <r>
      <rPr>
        <sz val="12"/>
        <color theme="1"/>
        <rFont val="宋体"/>
        <family val="3"/>
        <charset val="134"/>
      </rPr>
      <t>电路请参考</t>
    </r>
    <r>
      <rPr>
        <sz val="12"/>
        <color theme="1"/>
        <rFont val="Verdana"/>
        <family val="2"/>
      </rPr>
      <t>Demo Board</t>
    </r>
    <r>
      <rPr>
        <sz val="12"/>
        <color theme="1"/>
        <rFont val="宋体"/>
        <family val="3"/>
        <charset val="134"/>
      </rPr>
      <t>电路</t>
    </r>
    <phoneticPr fontId="3" type="noConversion"/>
  </si>
  <si>
    <r>
      <rPr>
        <sz val="12"/>
        <color theme="1"/>
        <rFont val="宋体"/>
        <family val="3"/>
        <charset val="134"/>
      </rPr>
      <t>音频输入输出信号全程包地</t>
    </r>
  </si>
  <si>
    <r>
      <t>SPIx</t>
    </r>
    <r>
      <rPr>
        <sz val="12"/>
        <color indexed="8"/>
        <rFont val="宋体"/>
        <family val="3"/>
        <charset val="134"/>
      </rPr>
      <t>接口只能做</t>
    </r>
    <r>
      <rPr>
        <sz val="12"/>
        <color indexed="8"/>
        <rFont val="Verdana"/>
        <family val="2"/>
      </rPr>
      <t>Master</t>
    </r>
    <r>
      <rPr>
        <sz val="12"/>
        <color indexed="8"/>
        <rFont val="宋体"/>
        <family val="3"/>
        <charset val="134"/>
      </rPr>
      <t>，不能做</t>
    </r>
    <r>
      <rPr>
        <sz val="12"/>
        <color indexed="8"/>
        <rFont val="Verdana"/>
        <family val="2"/>
      </rPr>
      <t>Slave</t>
    </r>
    <r>
      <rPr>
        <sz val="12"/>
        <color indexed="8"/>
        <rFont val="宋体"/>
        <family val="3"/>
        <charset val="134"/>
      </rPr>
      <t>，只能一对一，不能接多个</t>
    </r>
    <r>
      <rPr>
        <sz val="12"/>
        <color indexed="8"/>
        <rFont val="Verdana"/>
        <family val="2"/>
      </rPr>
      <t>Devices</t>
    </r>
    <phoneticPr fontId="3" type="noConversion"/>
  </si>
  <si>
    <r>
      <t>I2S</t>
    </r>
    <r>
      <rPr>
        <sz val="12"/>
        <color indexed="8"/>
        <rFont val="宋体"/>
        <family val="3"/>
        <charset val="134"/>
      </rPr>
      <t>接口中</t>
    </r>
    <r>
      <rPr>
        <sz val="12"/>
        <color indexed="8"/>
        <rFont val="Verdana"/>
        <family val="2"/>
      </rPr>
      <t>I2S_SDI</t>
    </r>
    <r>
      <rPr>
        <sz val="12"/>
        <color indexed="8"/>
        <rFont val="宋体"/>
        <family val="3"/>
        <charset val="134"/>
      </rPr>
      <t>为</t>
    </r>
    <r>
      <rPr>
        <sz val="12"/>
        <color indexed="8"/>
        <rFont val="Verdana"/>
        <family val="2"/>
      </rPr>
      <t>I2S Data Input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I2S_SDO</t>
    </r>
    <r>
      <rPr>
        <sz val="12"/>
        <color indexed="8"/>
        <rFont val="宋体"/>
        <family val="3"/>
        <charset val="134"/>
      </rPr>
      <t>为</t>
    </r>
    <r>
      <rPr>
        <sz val="12"/>
        <color indexed="8"/>
        <rFont val="Verdana"/>
        <family val="2"/>
      </rPr>
      <t>I2S Data Output</t>
    </r>
    <r>
      <rPr>
        <sz val="12"/>
        <color indexed="8"/>
        <rFont val="宋体"/>
        <family val="3"/>
        <charset val="134"/>
      </rPr>
      <t>，切勿弄错</t>
    </r>
    <phoneticPr fontId="3" type="noConversion"/>
  </si>
  <si>
    <r>
      <t>AVDD1P2_MIPI</t>
    </r>
    <r>
      <rPr>
        <sz val="12"/>
        <color indexed="8"/>
        <rFont val="宋体"/>
        <family val="3"/>
        <charset val="134"/>
      </rPr>
      <t>只需拉出接</t>
    </r>
    <r>
      <rPr>
        <sz val="12"/>
        <color indexed="8"/>
        <rFont val="Verdana"/>
        <family val="2"/>
      </rPr>
      <t>0.1uF De-couple cap</t>
    </r>
    <r>
      <rPr>
        <sz val="12"/>
        <color indexed="8"/>
        <rFont val="宋体"/>
        <family val="3"/>
        <charset val="134"/>
      </rPr>
      <t>，芯片内部</t>
    </r>
    <r>
      <rPr>
        <sz val="12"/>
        <color indexed="8"/>
        <rFont val="Verdana"/>
        <family val="2"/>
      </rPr>
      <t>LDO</t>
    </r>
    <r>
      <rPr>
        <sz val="12"/>
        <color indexed="8"/>
        <rFont val="宋体"/>
        <family val="3"/>
        <charset val="134"/>
      </rPr>
      <t>稳压</t>
    </r>
    <phoneticPr fontId="2" type="noConversion"/>
  </si>
  <si>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Verdana"/>
        <family val="2"/>
      </rPr>
      <t>24MHz Crystal</t>
    </r>
    <r>
      <rPr>
        <sz val="12"/>
        <color indexed="8"/>
        <rFont val="宋体"/>
        <family val="3"/>
        <charset val="134"/>
      </rPr>
      <t>的规格，</t>
    </r>
    <r>
      <rPr>
        <sz val="12"/>
        <color indexed="8"/>
        <rFont val="Verdana"/>
        <family val="2"/>
      </rPr>
      <t>[24MHz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18pF</t>
    </r>
    <r>
      <rPr>
        <sz val="12"/>
        <color indexed="8"/>
        <rFont val="宋体"/>
        <family val="3"/>
        <charset val="134"/>
      </rPr>
      <t>，∮</t>
    </r>
    <r>
      <rPr>
        <sz val="12"/>
        <color indexed="8"/>
        <rFont val="Verdana"/>
        <family val="2"/>
      </rPr>
      <t>20ppm]</t>
    </r>
    <r>
      <rPr>
        <sz val="12"/>
        <color indexed="8"/>
        <rFont val="宋体"/>
        <family val="3"/>
        <charset val="134"/>
      </rPr>
      <t>，匹配电容容值是否正确</t>
    </r>
    <phoneticPr fontId="2" type="noConversion"/>
  </si>
  <si>
    <r>
      <rPr>
        <sz val="12"/>
        <color theme="1"/>
        <rFont val="宋体"/>
        <family val="3"/>
        <charset val="134"/>
      </rPr>
      <t>需要注意区分</t>
    </r>
    <r>
      <rPr>
        <sz val="12"/>
        <color indexed="8"/>
        <rFont val="Verdana"/>
        <family val="2"/>
      </rPr>
      <t>I2C</t>
    </r>
    <r>
      <rPr>
        <sz val="12"/>
        <color indexed="8"/>
        <rFont val="宋体"/>
        <family val="3"/>
        <charset val="134"/>
      </rPr>
      <t>地址，同时其它</t>
    </r>
    <r>
      <rPr>
        <sz val="12"/>
        <color indexed="8"/>
        <rFont val="Verdana"/>
        <family val="2"/>
      </rPr>
      <t>I2C</t>
    </r>
    <r>
      <rPr>
        <sz val="12"/>
        <color indexed="8"/>
        <rFont val="宋体"/>
        <family val="3"/>
        <charset val="134"/>
      </rPr>
      <t>设备的地址要注意防止与其它设备冲突</t>
    </r>
    <phoneticPr fontId="3" type="noConversion"/>
  </si>
  <si>
    <r>
      <t>Mic In</t>
    </r>
    <r>
      <rPr>
        <sz val="12"/>
        <color theme="1"/>
        <rFont val="宋体"/>
        <family val="3"/>
        <charset val="134"/>
      </rPr>
      <t>电路需要走差分信号</t>
    </r>
    <phoneticPr fontId="3" type="noConversion"/>
  </si>
  <si>
    <r>
      <rPr>
        <sz val="12"/>
        <color indexed="8"/>
        <rFont val="宋体"/>
        <family val="3"/>
        <charset val="134"/>
      </rPr>
      <t>输入电容输出电容尽可能靠近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器件</t>
    </r>
    <phoneticPr fontId="3" type="noConversion"/>
  </si>
  <si>
    <r>
      <rPr>
        <sz val="12"/>
        <color indexed="8"/>
        <rFont val="宋体"/>
        <family val="3"/>
        <charset val="134"/>
      </rPr>
      <t>反馈电阻靠近</t>
    </r>
    <r>
      <rPr>
        <sz val="12"/>
        <color indexed="8"/>
        <rFont val="Verdana"/>
        <family val="2"/>
      </rPr>
      <t>FB</t>
    </r>
    <r>
      <rPr>
        <sz val="12"/>
        <color indexed="8"/>
        <rFont val="宋体"/>
        <family val="3"/>
        <charset val="134"/>
      </rPr>
      <t>引脚</t>
    </r>
    <phoneticPr fontId="3" type="noConversion"/>
  </si>
  <si>
    <r>
      <rPr>
        <sz val="12"/>
        <color indexed="8"/>
        <rFont val="宋体"/>
        <family val="3"/>
        <charset val="134"/>
      </rPr>
      <t>保证</t>
    </r>
    <r>
      <rPr>
        <sz val="12"/>
        <color indexed="8"/>
        <rFont val="Verdana"/>
        <family val="2"/>
      </rPr>
      <t>MIC_IN</t>
    </r>
    <r>
      <rPr>
        <sz val="12"/>
        <color indexed="8"/>
        <rFont val="宋体"/>
        <family val="3"/>
        <charset val="134"/>
      </rPr>
      <t>的偏置电压干净，减少底噪干扰</t>
    </r>
    <phoneticPr fontId="3" type="noConversion"/>
  </si>
  <si>
    <r>
      <t>Bob Smith</t>
    </r>
    <r>
      <rPr>
        <sz val="12"/>
        <color indexed="8"/>
        <rFont val="宋体"/>
        <family val="3"/>
        <charset val="134"/>
      </rPr>
      <t>电路属于高压电路，电阻中的电阻</t>
    </r>
    <r>
      <rPr>
        <sz val="12"/>
        <color indexed="8"/>
        <rFont val="Verdana"/>
        <family val="2"/>
      </rPr>
      <t xml:space="preserve"> </t>
    </r>
    <r>
      <rPr>
        <sz val="12"/>
        <color indexed="8"/>
        <rFont val="宋体"/>
        <family val="3"/>
        <charset val="134"/>
      </rPr>
      <t>电容的焊盘走线应远离</t>
    </r>
    <r>
      <rPr>
        <sz val="12"/>
        <color indexed="8"/>
        <rFont val="Verdana"/>
        <family val="2"/>
      </rPr>
      <t>LED</t>
    </r>
    <r>
      <rPr>
        <sz val="12"/>
        <color indexed="8"/>
        <rFont val="宋体"/>
        <family val="3"/>
        <charset val="134"/>
      </rPr>
      <t>指示灯等低压信号，电阻选择通流能力强的器件，电容选择高额定电压的器件</t>
    </r>
    <phoneticPr fontId="3" type="noConversion"/>
  </si>
  <si>
    <r>
      <t>50M</t>
    </r>
    <r>
      <rPr>
        <sz val="12"/>
        <color theme="1"/>
        <rFont val="宋体"/>
        <family val="3"/>
        <charset val="134"/>
      </rPr>
      <t>时钟是</t>
    </r>
    <r>
      <rPr>
        <sz val="12"/>
        <color theme="1"/>
        <rFont val="Verdana"/>
        <family val="2"/>
      </rPr>
      <t>EPHY</t>
    </r>
    <r>
      <rPr>
        <sz val="12"/>
        <color theme="1"/>
        <rFont val="宋体"/>
        <family val="3"/>
        <charset val="134"/>
      </rPr>
      <t>给到</t>
    </r>
    <r>
      <rPr>
        <sz val="12"/>
        <color theme="1"/>
        <rFont val="Verdana"/>
        <family val="2"/>
      </rPr>
      <t>MAC</t>
    </r>
    <r>
      <rPr>
        <sz val="12"/>
        <color theme="1"/>
        <rFont val="宋体"/>
        <family val="3"/>
        <charset val="134"/>
      </rPr>
      <t>，必须包地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</si>
  <si>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功率电感旁边和相邻层是否有敏感的信号线走过</t>
    </r>
    <phoneticPr fontId="3" type="noConversion"/>
  </si>
  <si>
    <r>
      <t>Core</t>
    </r>
    <r>
      <rPr>
        <sz val="12"/>
        <color indexed="8"/>
        <rFont val="宋体"/>
        <family val="3"/>
        <charset val="134"/>
      </rPr>
      <t>电压电流超过</t>
    </r>
    <r>
      <rPr>
        <sz val="12"/>
        <color indexed="8"/>
        <rFont val="Verdana"/>
        <family val="2"/>
      </rPr>
      <t>1.5A</t>
    </r>
    <r>
      <rPr>
        <sz val="12"/>
        <color indexed="8"/>
        <rFont val="宋体"/>
        <family val="3"/>
        <charset val="134"/>
      </rPr>
      <t>，确认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电压源头走线宽度大于</t>
    </r>
    <r>
      <rPr>
        <sz val="12"/>
        <color indexed="8"/>
        <rFont val="Verdana"/>
        <family val="2"/>
      </rPr>
      <t>40mil</t>
    </r>
    <r>
      <rPr>
        <sz val="12"/>
        <color indexed="8"/>
        <rFont val="宋体"/>
        <family val="3"/>
        <charset val="134"/>
      </rPr>
      <t>，源头出来换层至少要</t>
    </r>
    <r>
      <rPr>
        <sz val="12"/>
        <color indexed="8"/>
        <rFont val="Verdana"/>
        <family val="2"/>
      </rPr>
      <t>4</t>
    </r>
    <r>
      <rPr>
        <sz val="12"/>
        <color indexed="8"/>
        <rFont val="宋体"/>
        <family val="3"/>
        <charset val="134"/>
      </rPr>
      <t>个过孔，同时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反馈电阻取电需要从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端单独拉出来，这样做保证到</t>
    </r>
    <r>
      <rPr>
        <sz val="12"/>
        <color indexed="8"/>
        <rFont val="Verdana"/>
        <family val="2"/>
      </rPr>
      <t>IC pin</t>
    </r>
    <r>
      <rPr>
        <sz val="12"/>
        <color indexed="8"/>
        <rFont val="宋体"/>
        <family val="3"/>
        <charset val="134"/>
      </rPr>
      <t>端的电压稳定，</t>
    </r>
    <r>
      <rPr>
        <sz val="12"/>
        <color indexed="8"/>
        <rFont val="Verdana"/>
        <family val="2"/>
      </rPr>
      <t>De-couple Cap</t>
    </r>
    <r>
      <rPr>
        <sz val="12"/>
        <color indexed="8"/>
        <rFont val="宋体"/>
        <family val="3"/>
        <charset val="134"/>
      </rPr>
      <t>必须置于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背面</t>
    </r>
    <phoneticPr fontId="2" type="noConversion"/>
  </si>
  <si>
    <r>
      <t>Power IC</t>
    </r>
    <r>
      <rPr>
        <sz val="12"/>
        <color indexed="8"/>
        <rFont val="宋体"/>
        <family val="3"/>
        <charset val="134"/>
      </rPr>
      <t>和功率电感尽量远离主</t>
    </r>
    <r>
      <rPr>
        <sz val="12"/>
        <color indexed="8"/>
        <rFont val="Verdana"/>
        <family val="2"/>
      </rPr>
      <t xml:space="preserve">IC, </t>
    </r>
    <r>
      <rPr>
        <sz val="12"/>
        <color indexed="8"/>
        <rFont val="宋体"/>
        <family val="3"/>
        <charset val="134"/>
      </rPr>
      <t>避免热量过于集中</t>
    </r>
    <phoneticPr fontId="2" type="noConversion"/>
  </si>
  <si>
    <r>
      <rPr>
        <sz val="12"/>
        <color indexed="8"/>
        <rFont val="宋体"/>
        <family val="3"/>
        <charset val="134"/>
      </rPr>
      <t>每个电源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保证有一个大电容和一个小电容</t>
    </r>
    <phoneticPr fontId="2" type="noConversion"/>
  </si>
  <si>
    <r>
      <rPr>
        <sz val="12"/>
        <color indexed="8"/>
        <rFont val="宋体"/>
        <family val="3"/>
        <charset val="134"/>
      </rPr>
      <t>若电源需要拉很长的线时，则需要在远端增加大电容避免该电压波动过大</t>
    </r>
    <phoneticPr fontId="3" type="noConversion"/>
  </si>
  <si>
    <r>
      <t>DC-DC</t>
    </r>
    <r>
      <rPr>
        <sz val="12"/>
        <color indexed="8"/>
        <rFont val="宋体"/>
        <family val="3"/>
        <charset val="134"/>
      </rPr>
      <t>电源</t>
    </r>
    <r>
      <rPr>
        <sz val="12"/>
        <color indexed="8"/>
        <rFont val="Verdana"/>
        <family val="2"/>
      </rPr>
      <t>FB</t>
    </r>
    <r>
      <rPr>
        <sz val="12"/>
        <color indexed="8"/>
        <rFont val="宋体"/>
        <family val="3"/>
        <charset val="134"/>
      </rPr>
      <t>采样线远离电感、晶振、变压器等器件</t>
    </r>
    <phoneticPr fontId="2" type="noConversion"/>
  </si>
  <si>
    <r>
      <t>DC-DC</t>
    </r>
    <r>
      <rPr>
        <sz val="12"/>
        <color indexed="8"/>
        <rFont val="宋体"/>
        <family val="3"/>
        <charset val="134"/>
      </rPr>
      <t>电源的输入地，电源地，输出地回流路径尽量短，铜皮足够大</t>
    </r>
    <phoneticPr fontId="2" type="noConversion"/>
  </si>
  <si>
    <r>
      <rPr>
        <sz val="12"/>
        <color theme="1"/>
        <rFont val="宋体"/>
        <family val="3"/>
        <charset val="134"/>
      </rPr>
      <t>检查</t>
    </r>
    <r>
      <rPr>
        <sz val="12"/>
        <color theme="1"/>
        <rFont val="Verdana"/>
        <family val="2"/>
      </rPr>
      <t>clock</t>
    </r>
    <r>
      <rPr>
        <sz val="12"/>
        <color theme="1"/>
        <rFont val="宋体"/>
        <family val="3"/>
        <charset val="134"/>
      </rPr>
      <t>走线是否包地，相邻层是否有敏感信号经过</t>
    </r>
    <phoneticPr fontId="3" type="noConversion"/>
  </si>
  <si>
    <r>
      <t>Sensor data</t>
    </r>
    <r>
      <rPr>
        <sz val="12"/>
        <color indexed="8"/>
        <rFont val="宋体"/>
        <family val="3"/>
        <charset val="134"/>
      </rPr>
      <t>走线，如果是</t>
    </r>
    <r>
      <rPr>
        <sz val="12"/>
        <color indexed="8"/>
        <rFont val="Verdana"/>
        <family val="2"/>
      </rPr>
      <t>Parallel</t>
    </r>
    <r>
      <rPr>
        <sz val="12"/>
        <color indexed="8"/>
        <rFont val="宋体"/>
        <family val="3"/>
        <charset val="134"/>
      </rPr>
      <t>接口，</t>
    </r>
    <r>
      <rPr>
        <sz val="12"/>
        <color indexed="8"/>
        <rFont val="Verdana"/>
        <family val="2"/>
      </rPr>
      <t>Data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Pixel clock</t>
    </r>
    <r>
      <rPr>
        <sz val="12"/>
        <color indexed="8"/>
        <rFont val="宋体"/>
        <family val="3"/>
        <charset val="134"/>
      </rPr>
      <t>走等长等距，如果是</t>
    </r>
    <r>
      <rPr>
        <sz val="12"/>
        <color indexed="8"/>
        <rFont val="Verdana"/>
        <family val="2"/>
      </rPr>
      <t>MIPI</t>
    </r>
    <r>
      <rPr>
        <sz val="12"/>
        <color indexed="8"/>
        <rFont val="宋体"/>
        <family val="3"/>
        <charset val="134"/>
      </rPr>
      <t>走线，按差分线规则走线，整体包地、远离敏感信号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</si>
  <si>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Sensor</t>
    </r>
    <r>
      <rPr>
        <sz val="12"/>
        <color indexed="8"/>
        <rFont val="宋体"/>
        <family val="3"/>
        <charset val="134"/>
      </rPr>
      <t>模拟电源</t>
    </r>
    <r>
      <rPr>
        <sz val="12"/>
        <color indexed="8"/>
        <rFont val="Verdana"/>
        <family val="2"/>
      </rPr>
      <t>AVDD pin</t>
    </r>
    <r>
      <rPr>
        <sz val="12"/>
        <color indexed="8"/>
        <rFont val="宋体"/>
        <family val="3"/>
        <charset val="134"/>
      </rPr>
      <t>滤波电容是否靠近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摆放，包地、相邻层是否有敏感信号经过</t>
    </r>
    <phoneticPr fontId="3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</si>
  <si>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USB</t>
    </r>
    <r>
      <rPr>
        <sz val="12"/>
        <color indexed="8"/>
        <rFont val="宋体"/>
        <family val="3"/>
        <charset val="134"/>
      </rPr>
      <t>中</t>
    </r>
    <r>
      <rPr>
        <sz val="12"/>
        <color indexed="8"/>
        <rFont val="Verdana"/>
        <family val="2"/>
      </rPr>
      <t>DP&amp;DM</t>
    </r>
    <r>
      <rPr>
        <sz val="12"/>
        <color indexed="8"/>
        <rFont val="宋体"/>
        <family val="3"/>
        <charset val="134"/>
      </rPr>
      <t>的走线是否有包地，</t>
    </r>
    <r>
      <rPr>
        <sz val="12"/>
        <color indexed="8"/>
        <rFont val="Verdana"/>
        <family val="2"/>
      </rPr>
      <t xml:space="preserve"> </t>
    </r>
    <r>
      <rPr>
        <sz val="12"/>
        <color indexed="8"/>
        <rFont val="宋体"/>
        <family val="3"/>
        <charset val="134"/>
      </rPr>
      <t>线宽线距有无符合</t>
    </r>
    <r>
      <rPr>
        <sz val="12"/>
        <color indexed="8"/>
        <rFont val="Verdana"/>
        <family val="2"/>
      </rPr>
      <t>Layout guide</t>
    </r>
    <phoneticPr fontId="2" type="noConversion"/>
  </si>
  <si>
    <r>
      <rPr>
        <sz val="12"/>
        <color indexed="8"/>
        <rFont val="宋体"/>
        <family val="3"/>
        <charset val="134"/>
      </rPr>
      <t>若是引线到座子上时，注意增加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防护器件，且就近座子放置</t>
    </r>
    <phoneticPr fontId="3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</si>
  <si>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MIC_IN/Line_IN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Line_OUT</t>
    </r>
    <r>
      <rPr>
        <sz val="12"/>
        <color indexed="8"/>
        <rFont val="宋体"/>
        <family val="3"/>
        <charset val="134"/>
      </rPr>
      <t>走线是否全程包地，同时注意相邻两层是否有敏感信号与其平行走线</t>
    </r>
    <phoneticPr fontId="3" type="noConversion"/>
  </si>
  <si>
    <r>
      <rPr>
        <sz val="12"/>
        <color indexed="8"/>
        <rFont val="宋体"/>
        <family val="3"/>
        <charset val="134"/>
      </rPr>
      <t>音频输入输出口增加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防护器件，且就近座子放置</t>
    </r>
    <phoneticPr fontId="3" type="noConversion"/>
  </si>
  <si>
    <r>
      <t>DMIC</t>
    </r>
    <r>
      <rPr>
        <sz val="12"/>
        <color indexed="8"/>
        <rFont val="宋体"/>
        <family val="3"/>
        <charset val="134"/>
      </rPr>
      <t>走线是否全程包地，同时注意相邻两层是否有敏感信号与其平行走线</t>
    </r>
    <phoneticPr fontId="3" type="noConversion"/>
  </si>
  <si>
    <r>
      <t>I2S</t>
    </r>
    <r>
      <rPr>
        <sz val="12"/>
        <color indexed="8"/>
        <rFont val="宋体"/>
        <family val="3"/>
        <charset val="134"/>
      </rPr>
      <t>走线是否全程包地，同时注意相邻两层是否有敏感信号与其平行走线</t>
    </r>
    <phoneticPr fontId="3" type="noConversion"/>
  </si>
  <si>
    <r>
      <rPr>
        <sz val="12"/>
        <color indexed="8"/>
        <rFont val="宋体"/>
        <family val="3"/>
        <charset val="134"/>
      </rPr>
      <t>按差分线规则走线，</t>
    </r>
    <r>
      <rPr>
        <sz val="12"/>
        <color indexed="8"/>
        <rFont val="Verdana"/>
        <family val="2"/>
      </rPr>
      <t xml:space="preserve"> </t>
    </r>
    <r>
      <rPr>
        <sz val="12"/>
        <color indexed="8"/>
        <rFont val="宋体"/>
        <family val="3"/>
        <charset val="134"/>
      </rPr>
      <t>检查走线是否全程包地，同时注意相邻两层是否有敏感信号与其平行走线</t>
    </r>
    <phoneticPr fontId="3" type="noConversion"/>
  </si>
  <si>
    <r>
      <t>DDR</t>
    </r>
    <r>
      <rPr>
        <sz val="12"/>
        <color indexed="8"/>
        <rFont val="宋体"/>
        <family val="3"/>
        <charset val="134"/>
      </rPr>
      <t>连接及</t>
    </r>
    <r>
      <rPr>
        <sz val="12"/>
        <color indexed="8"/>
        <rFont val="Verdana"/>
        <family val="2"/>
      </rPr>
      <t>layout</t>
    </r>
    <r>
      <rPr>
        <sz val="12"/>
        <color indexed="8"/>
        <rFont val="宋体"/>
        <family val="3"/>
        <charset val="134"/>
      </rPr>
      <t>（包括叠层结构、线宽线距、电源走线及电容布局等）请完全按照我司方案设计，不能修改，我司已经做过</t>
    </r>
    <r>
      <rPr>
        <sz val="12"/>
        <color indexed="8"/>
        <rFont val="Verdana"/>
        <family val="2"/>
      </rPr>
      <t>PISI</t>
    </r>
    <r>
      <rPr>
        <sz val="12"/>
        <color indexed="8"/>
        <rFont val="宋体"/>
        <family val="3"/>
        <charset val="134"/>
      </rPr>
      <t>仿真</t>
    </r>
    <phoneticPr fontId="6" type="noConversion"/>
  </si>
  <si>
    <t>History</t>
    <phoneticPr fontId="3" type="noConversion"/>
  </si>
  <si>
    <t>No.</t>
    <phoneticPr fontId="3" type="noConversion"/>
  </si>
  <si>
    <t>Description</t>
    <phoneticPr fontId="3" type="noConversion"/>
  </si>
  <si>
    <t xml:space="preserve"> Ball Pin Name</t>
    <phoneticPr fontId="3" type="noConversion"/>
  </si>
  <si>
    <t xml:space="preserve">
Pin Location</t>
    <phoneticPr fontId="2" type="noConversion"/>
  </si>
  <si>
    <r>
      <t>SAR_GPIOx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GPIOx</t>
    </r>
    <r>
      <rPr>
        <sz val="12"/>
        <color indexed="8"/>
        <rFont val="宋体"/>
        <family val="3"/>
        <charset val="134"/>
      </rPr>
      <t>信号若是跨板连接时，为提高其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能力，请在信号线上串</t>
    </r>
    <r>
      <rPr>
        <sz val="12"/>
        <color indexed="8"/>
        <rFont val="Verdana"/>
        <family val="2"/>
      </rPr>
      <t>10</t>
    </r>
    <r>
      <rPr>
        <sz val="12"/>
        <color indexed="8"/>
        <rFont val="宋体"/>
        <family val="3"/>
        <charset val="134"/>
      </rPr>
      <t>～</t>
    </r>
    <r>
      <rPr>
        <sz val="12"/>
        <color indexed="8"/>
        <rFont val="Verdana"/>
        <family val="2"/>
      </rPr>
      <t>33R</t>
    </r>
    <r>
      <rPr>
        <sz val="12"/>
        <color indexed="8"/>
        <rFont val="宋体"/>
        <family val="3"/>
        <charset val="134"/>
      </rPr>
      <t>电阻，推荐为</t>
    </r>
    <r>
      <rPr>
        <sz val="12"/>
        <color indexed="8"/>
        <rFont val="Verdana"/>
        <family val="2"/>
      </rPr>
      <t>22R</t>
    </r>
    <phoneticPr fontId="2" type="noConversion"/>
  </si>
  <si>
    <r>
      <t>GPIO</t>
    </r>
    <r>
      <rPr>
        <sz val="12"/>
        <color indexed="8"/>
        <rFont val="宋体"/>
        <family val="3"/>
        <charset val="134"/>
      </rPr>
      <t>中断</t>
    </r>
    <r>
      <rPr>
        <sz val="12"/>
        <color indexed="8"/>
        <rFont val="Verdana"/>
        <family val="2"/>
      </rPr>
      <t>/</t>
    </r>
    <r>
      <rPr>
        <sz val="12"/>
        <color indexed="8"/>
        <rFont val="宋体"/>
        <family val="3"/>
        <charset val="134"/>
      </rPr>
      <t>电流</t>
    </r>
    <r>
      <rPr>
        <sz val="12"/>
        <color indexed="8"/>
        <rFont val="Verdana"/>
        <family val="2"/>
      </rPr>
      <t>/5V</t>
    </r>
    <r>
      <rPr>
        <sz val="12"/>
        <color indexed="8"/>
        <rFont val="宋体"/>
        <family val="3"/>
        <charset val="134"/>
      </rPr>
      <t>耐压</t>
    </r>
    <r>
      <rPr>
        <sz val="12"/>
        <color indexed="8"/>
        <rFont val="Verdana"/>
        <family val="2"/>
      </rPr>
      <t>/</t>
    </r>
    <r>
      <rPr>
        <sz val="12"/>
        <color indexed="8"/>
        <rFont val="宋体"/>
        <family val="3"/>
        <charset val="134"/>
      </rPr>
      <t>默认状态，请参考</t>
    </r>
    <r>
      <rPr>
        <sz val="12"/>
        <color indexed="8"/>
        <rFont val="Verdana"/>
        <family val="2"/>
      </rPr>
      <t>GPIO List</t>
    </r>
    <phoneticPr fontId="2" type="noConversion"/>
  </si>
  <si>
    <r>
      <rPr>
        <sz val="12"/>
        <color indexed="8"/>
        <rFont val="宋体"/>
        <family val="3"/>
        <charset val="134"/>
      </rPr>
      <t>在选定</t>
    </r>
    <r>
      <rPr>
        <sz val="12"/>
        <color indexed="8"/>
        <rFont val="Verdana"/>
        <family val="2"/>
      </rPr>
      <t>GPIO</t>
    </r>
    <r>
      <rPr>
        <sz val="12"/>
        <color indexed="8"/>
        <rFont val="宋体"/>
        <family val="3"/>
        <charset val="134"/>
      </rPr>
      <t>口时，要注意其功能使用，且详细核对我司芯片内部的默认上下拉状态，以防开机误动作</t>
    </r>
    <phoneticPr fontId="3" type="noConversion"/>
  </si>
  <si>
    <r>
      <t>IC</t>
    </r>
    <r>
      <rPr>
        <sz val="12"/>
        <color indexed="8"/>
        <rFont val="宋体"/>
        <family val="3"/>
        <charset val="134"/>
      </rPr>
      <t>同一个信号会复用到不同的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脚上（如</t>
    </r>
    <r>
      <rPr>
        <sz val="12"/>
        <color indexed="8"/>
        <rFont val="Verdana"/>
        <family val="2"/>
      </rPr>
      <t>PWMx</t>
    </r>
    <r>
      <rPr>
        <sz val="12"/>
        <color indexed="8"/>
        <rFont val="宋体"/>
        <family val="3"/>
        <charset val="134"/>
      </rPr>
      <t>），若在其中一个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脚上使用了该信号，在另一个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上就用不了该信号功能了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</si>
  <si>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反馈电阻阻值是否设置正确</t>
    </r>
    <phoneticPr fontId="3" type="noConversion"/>
  </si>
  <si>
    <r>
      <t>AVDD_AUD</t>
    </r>
    <r>
      <rPr>
        <sz val="12"/>
        <color indexed="8"/>
        <rFont val="宋体"/>
        <family val="3"/>
        <charset val="134"/>
      </rPr>
      <t>是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内部</t>
    </r>
    <r>
      <rPr>
        <sz val="12"/>
        <color indexed="8"/>
        <rFont val="Verdana"/>
        <family val="2"/>
      </rPr>
      <t>Audio</t>
    </r>
    <r>
      <rPr>
        <sz val="12"/>
        <color indexed="8"/>
        <rFont val="宋体"/>
        <family val="3"/>
        <charset val="134"/>
      </rPr>
      <t>电路模块供电</t>
    </r>
    <r>
      <rPr>
        <sz val="12"/>
        <color indexed="8"/>
        <rFont val="Verdana"/>
        <family val="2"/>
      </rPr>
      <t xml:space="preserve">, </t>
    </r>
    <r>
      <rPr>
        <sz val="12"/>
        <color indexed="8"/>
        <rFont val="宋体"/>
        <family val="3"/>
        <charset val="134"/>
      </rPr>
      <t>建议和其他</t>
    </r>
    <r>
      <rPr>
        <sz val="12"/>
        <color indexed="8"/>
        <rFont val="Verdana"/>
        <family val="2"/>
      </rPr>
      <t>AVDD</t>
    </r>
    <r>
      <rPr>
        <sz val="12"/>
        <color indexed="8"/>
        <rFont val="宋体"/>
        <family val="3"/>
        <charset val="134"/>
      </rPr>
      <t>用磁珠隔离开</t>
    </r>
    <phoneticPr fontId="2" type="noConversion"/>
  </si>
  <si>
    <r>
      <t>GND_EFUSE</t>
    </r>
    <r>
      <rPr>
        <sz val="12"/>
        <color indexed="8"/>
        <rFont val="宋体"/>
        <family val="3"/>
        <charset val="134"/>
      </rPr>
      <t>管脚可以接地</t>
    </r>
    <phoneticPr fontId="3" type="noConversion"/>
  </si>
  <si>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Verdana"/>
        <family val="2"/>
      </rPr>
      <t>RTC 32.768KHz Crystal</t>
    </r>
    <r>
      <rPr>
        <sz val="12"/>
        <color indexed="8"/>
        <rFont val="宋体"/>
        <family val="3"/>
        <charset val="134"/>
      </rPr>
      <t>的规格，</t>
    </r>
    <r>
      <rPr>
        <sz val="12"/>
        <color indexed="8"/>
        <rFont val="Verdana"/>
        <family val="2"/>
      </rPr>
      <t>[32.768KHz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12pF</t>
    </r>
    <r>
      <rPr>
        <sz val="12"/>
        <color indexed="8"/>
        <rFont val="宋体"/>
        <family val="3"/>
        <charset val="134"/>
      </rPr>
      <t>，∮</t>
    </r>
    <r>
      <rPr>
        <sz val="12"/>
        <color indexed="8"/>
        <rFont val="Verdana"/>
        <family val="2"/>
      </rPr>
      <t>20ppm]</t>
    </r>
    <r>
      <rPr>
        <sz val="12"/>
        <color indexed="8"/>
        <rFont val="宋体"/>
        <family val="3"/>
        <charset val="134"/>
      </rPr>
      <t>，匹配电容容值是否正确</t>
    </r>
    <phoneticPr fontId="2" type="noConversion"/>
  </si>
  <si>
    <r>
      <rPr>
        <sz val="12"/>
        <color indexed="8"/>
        <rFont val="宋体"/>
        <family val="3"/>
        <charset val="134"/>
      </rPr>
      <t>最小系统需要一个</t>
    </r>
    <r>
      <rPr>
        <sz val="12"/>
        <color indexed="8"/>
        <rFont val="Verdana"/>
        <family val="2"/>
      </rPr>
      <t>24MHz</t>
    </r>
    <r>
      <rPr>
        <sz val="12"/>
        <color indexed="8"/>
        <rFont val="宋体"/>
        <family val="3"/>
        <charset val="134"/>
      </rPr>
      <t>外接时钟，最大偏差</t>
    </r>
    <r>
      <rPr>
        <sz val="12"/>
        <color indexed="8"/>
        <rFont val="Verdana"/>
        <family val="2"/>
      </rPr>
      <t>±30ppm</t>
    </r>
    <r>
      <rPr>
        <sz val="12"/>
        <color indexed="8"/>
        <rFont val="宋体"/>
        <family val="3"/>
        <charset val="134"/>
      </rPr>
      <t>。</t>
    </r>
    <phoneticPr fontId="3" type="noConversion"/>
  </si>
  <si>
    <r>
      <rPr>
        <sz val="12"/>
        <color indexed="8"/>
        <rFont val="宋体"/>
        <family val="3"/>
        <charset val="134"/>
      </rPr>
      <t>内置</t>
    </r>
    <r>
      <rPr>
        <sz val="12"/>
        <color indexed="8"/>
        <rFont val="Verdana"/>
        <family val="2"/>
      </rPr>
      <t>RTC</t>
    </r>
    <r>
      <rPr>
        <sz val="12"/>
        <color indexed="8"/>
        <rFont val="宋体"/>
        <family val="3"/>
        <charset val="134"/>
      </rPr>
      <t>的计时精度主要取决于外置晶体，请综合考虑晶体频率误差、温度漂移等因素，选择合适的晶体；对计时精度要求较严格的产品，建议选择外置高精度集成</t>
    </r>
    <r>
      <rPr>
        <sz val="12"/>
        <color indexed="8"/>
        <rFont val="Verdana"/>
        <family val="2"/>
      </rPr>
      <t>RTC</t>
    </r>
    <phoneticPr fontId="3" type="noConversion"/>
  </si>
  <si>
    <r>
      <rPr>
        <sz val="12"/>
        <color indexed="8"/>
        <rFont val="宋体"/>
        <family val="3"/>
        <charset val="134"/>
      </rPr>
      <t>晶体匹配电阻电容靠近芯片摆放，晶体及</t>
    </r>
    <r>
      <rPr>
        <sz val="12"/>
        <color indexed="8"/>
        <rFont val="Verdana"/>
        <family val="2"/>
      </rPr>
      <t>Xin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Xout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RTC_XIN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RTC_XOUT</t>
    </r>
    <r>
      <rPr>
        <sz val="12"/>
        <color indexed="8"/>
        <rFont val="宋体"/>
        <family val="3"/>
        <charset val="134"/>
      </rPr>
      <t>信号走线全程包地处理，并且保证有完整的参考平面，晶体电路下不能有高速信号穿过。</t>
    </r>
    <phoneticPr fontId="3" type="noConversion"/>
  </si>
  <si>
    <r>
      <rPr>
        <sz val="12"/>
        <color theme="1"/>
        <rFont val="宋体"/>
        <family val="3"/>
        <charset val="134"/>
      </rPr>
      <t>系统是高电平复位</t>
    </r>
    <r>
      <rPr>
        <sz val="12"/>
        <color theme="1"/>
        <rFont val="Verdana"/>
        <family val="2"/>
      </rPr>
      <t xml:space="preserve">PM_RESET </t>
    </r>
    <phoneticPr fontId="3" type="noConversion"/>
  </si>
  <si>
    <r>
      <t>PM_UART_RX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PM_UART_TX</t>
    </r>
    <r>
      <rPr>
        <sz val="12"/>
        <color indexed="8"/>
        <rFont val="宋体"/>
        <family val="3"/>
        <charset val="134"/>
      </rPr>
      <t>固定用做</t>
    </r>
    <r>
      <rPr>
        <sz val="12"/>
        <color indexed="8"/>
        <rFont val="Verdana"/>
        <family val="2"/>
      </rPr>
      <t>debug</t>
    </r>
    <r>
      <rPr>
        <sz val="12"/>
        <color indexed="8"/>
        <rFont val="宋体"/>
        <family val="3"/>
        <charset val="134"/>
      </rPr>
      <t>使用（在</t>
    </r>
    <r>
      <rPr>
        <sz val="12"/>
        <color indexed="8"/>
        <rFont val="Verdana"/>
        <family val="2"/>
      </rPr>
      <t>TX/RX</t>
    </r>
    <r>
      <rPr>
        <sz val="12"/>
        <color indexed="8"/>
        <rFont val="宋体"/>
        <family val="3"/>
        <charset val="134"/>
      </rPr>
      <t>上串</t>
    </r>
    <r>
      <rPr>
        <sz val="12"/>
        <color indexed="8"/>
        <rFont val="Verdana"/>
        <family val="2"/>
      </rPr>
      <t>100R</t>
    </r>
    <r>
      <rPr>
        <sz val="12"/>
        <color indexed="8"/>
        <rFont val="宋体"/>
        <family val="3"/>
        <charset val="134"/>
      </rPr>
      <t>电阻以提高抗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能力），请勿用做其他用途</t>
    </r>
    <phoneticPr fontId="3" type="noConversion"/>
  </si>
  <si>
    <r>
      <rPr>
        <sz val="12"/>
        <color theme="1"/>
        <rFont val="宋体"/>
        <family val="3"/>
        <charset val="134"/>
      </rPr>
      <t>注意</t>
    </r>
    <r>
      <rPr>
        <sz val="12"/>
        <color theme="1"/>
        <rFont val="Verdana"/>
        <family val="2"/>
      </rPr>
      <t>PM_SPI_CLK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Verdana"/>
        <family val="2"/>
      </rPr>
      <t>PM_SPI_DI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Verdana"/>
        <family val="2"/>
      </rPr>
      <t>PM_SPI_WPZ</t>
    </r>
    <r>
      <rPr>
        <sz val="12"/>
        <color theme="1"/>
        <rFont val="宋体"/>
        <family val="3"/>
        <charset val="134"/>
      </rPr>
      <t>上下拉电阻选择</t>
    </r>
    <phoneticPr fontId="2" type="noConversion"/>
  </si>
  <si>
    <r>
      <rPr>
        <sz val="12"/>
        <color theme="1"/>
        <rFont val="宋体"/>
        <family val="3"/>
        <charset val="134"/>
      </rPr>
      <t>检查</t>
    </r>
    <r>
      <rPr>
        <sz val="12"/>
        <color theme="1"/>
        <rFont val="Verdana"/>
        <family val="2"/>
      </rPr>
      <t>ESD</t>
    </r>
    <r>
      <rPr>
        <sz val="12"/>
        <color theme="1"/>
        <rFont val="宋体"/>
        <family val="3"/>
        <charset val="134"/>
      </rPr>
      <t>器件</t>
    </r>
    <phoneticPr fontId="3" type="noConversion"/>
  </si>
  <si>
    <r>
      <t>I2</t>
    </r>
    <r>
      <rPr>
        <sz val="12"/>
        <color indexed="8"/>
        <rFont val="Verdana"/>
        <family val="2"/>
      </rPr>
      <t>C</t>
    </r>
    <r>
      <rPr>
        <sz val="12"/>
        <color indexed="8"/>
        <rFont val="宋体"/>
        <family val="3"/>
        <charset val="134"/>
      </rPr>
      <t>信号</t>
    </r>
    <r>
      <rPr>
        <sz val="12"/>
        <color indexed="8"/>
        <rFont val="Verdana"/>
        <family val="2"/>
      </rPr>
      <t>SCL</t>
    </r>
    <r>
      <rPr>
        <sz val="12"/>
        <color indexed="8"/>
        <rFont val="宋体"/>
        <family val="3"/>
        <charset val="134"/>
      </rPr>
      <t>、</t>
    </r>
    <r>
      <rPr>
        <sz val="12"/>
        <color indexed="8"/>
        <rFont val="Verdana"/>
        <family val="2"/>
      </rPr>
      <t>SDA</t>
    </r>
    <r>
      <rPr>
        <sz val="12"/>
        <color indexed="8"/>
        <rFont val="宋体"/>
        <family val="3"/>
        <charset val="134"/>
      </rPr>
      <t>必须外接上拉电阻，根据总线负载不同，选择不同阻值的电阻。</t>
    </r>
    <phoneticPr fontId="3" type="noConversion"/>
  </si>
  <si>
    <r>
      <rPr>
        <sz val="12"/>
        <color theme="1"/>
        <rFont val="宋体"/>
        <family val="3"/>
        <charset val="134"/>
      </rPr>
      <t>若是有音频功放芯片时，需要一个</t>
    </r>
    <r>
      <rPr>
        <sz val="12"/>
        <color theme="1"/>
        <rFont val="Verdana"/>
        <family val="2"/>
      </rPr>
      <t>GPIO</t>
    </r>
    <r>
      <rPr>
        <sz val="12"/>
        <color theme="1"/>
        <rFont val="宋体"/>
        <family val="3"/>
        <charset val="134"/>
      </rPr>
      <t>口去控制功放芯片开启时间，避免音频开启时的</t>
    </r>
    <r>
      <rPr>
        <sz val="12"/>
        <color theme="1"/>
        <rFont val="Verdana"/>
        <family val="2"/>
      </rPr>
      <t>POP</t>
    </r>
    <r>
      <rPr>
        <sz val="12"/>
        <color theme="1"/>
        <rFont val="宋体"/>
        <family val="3"/>
        <charset val="134"/>
      </rPr>
      <t>声</t>
    </r>
    <phoneticPr fontId="3" type="noConversion"/>
  </si>
  <si>
    <r>
      <rPr>
        <sz val="12"/>
        <color indexed="8"/>
        <rFont val="宋体"/>
        <family val="3"/>
        <charset val="134"/>
      </rPr>
      <t>检查主控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各电源</t>
    </r>
    <r>
      <rPr>
        <sz val="12"/>
        <color indexed="8"/>
        <rFont val="Verdana"/>
        <family val="2"/>
      </rPr>
      <t>pin</t>
    </r>
    <r>
      <rPr>
        <sz val="12"/>
        <color indexed="8"/>
        <rFont val="宋体"/>
        <family val="3"/>
        <charset val="134"/>
      </rPr>
      <t>滤波电容是否足够且至少有一个</t>
    </r>
    <r>
      <rPr>
        <sz val="12"/>
        <color indexed="8"/>
        <rFont val="Verdana"/>
        <family val="2"/>
      </rPr>
      <t>0.1uF</t>
    </r>
    <r>
      <rPr>
        <sz val="12"/>
        <color indexed="8"/>
        <rFont val="宋体"/>
        <family val="3"/>
        <charset val="134"/>
      </rPr>
      <t>电容近可能靠近</t>
    </r>
    <r>
      <rPr>
        <sz val="12"/>
        <color indexed="8"/>
        <rFont val="Verdana"/>
        <family val="2"/>
      </rPr>
      <t>IC pin</t>
    </r>
    <r>
      <rPr>
        <sz val="12"/>
        <color indexed="8"/>
        <rFont val="宋体"/>
        <family val="3"/>
        <charset val="134"/>
      </rPr>
      <t>摆放</t>
    </r>
    <phoneticPr fontId="3" type="noConversion"/>
  </si>
  <si>
    <r>
      <t>DDR</t>
    </r>
    <r>
      <rPr>
        <sz val="12"/>
        <color indexed="8"/>
        <rFont val="宋体"/>
        <family val="3"/>
        <charset val="134"/>
      </rPr>
      <t>和主芯片电源要求完全复制</t>
    </r>
    <r>
      <rPr>
        <sz val="12"/>
        <color indexed="8"/>
        <rFont val="Verdana"/>
        <family val="2"/>
      </rPr>
      <t>Demo Board</t>
    </r>
    <r>
      <rPr>
        <sz val="12"/>
        <color indexed="8"/>
        <rFont val="宋体"/>
        <family val="3"/>
        <charset val="134"/>
      </rPr>
      <t>的设计，包括原理图和</t>
    </r>
    <r>
      <rPr>
        <sz val="12"/>
        <color indexed="8"/>
        <rFont val="Verdana"/>
        <family val="2"/>
      </rPr>
      <t>PCB</t>
    </r>
    <r>
      <rPr>
        <sz val="12"/>
        <color indexed="8"/>
        <rFont val="宋体"/>
        <family val="3"/>
        <charset val="134"/>
      </rPr>
      <t>。</t>
    </r>
    <phoneticPr fontId="2" type="noConversion"/>
  </si>
  <si>
    <r>
      <t>RX/TX</t>
    </r>
    <r>
      <rPr>
        <sz val="12"/>
        <color theme="1"/>
        <rFont val="宋体"/>
        <family val="3"/>
        <charset val="134"/>
      </rPr>
      <t>数据线建议包地处理，等长处理</t>
    </r>
    <phoneticPr fontId="2" type="noConversion"/>
  </si>
  <si>
    <r>
      <t>ePHY</t>
    </r>
    <r>
      <rPr>
        <sz val="12"/>
        <color theme="1"/>
        <rFont val="宋体"/>
        <family val="3"/>
        <charset val="134"/>
      </rPr>
      <t>到变压器走差分线等长，阻抗</t>
    </r>
    <r>
      <rPr>
        <sz val="12"/>
        <color theme="1"/>
        <rFont val="Verdana"/>
        <family val="2"/>
      </rPr>
      <t>100ohm</t>
    </r>
    <r>
      <rPr>
        <sz val="12"/>
        <color theme="1"/>
        <rFont val="宋体"/>
        <family val="3"/>
        <charset val="134"/>
      </rPr>
      <t>，参考</t>
    </r>
    <r>
      <rPr>
        <sz val="12"/>
        <color theme="1"/>
        <rFont val="Verdana"/>
        <family val="2"/>
      </rPr>
      <t>ePHY Layout Guide</t>
    </r>
    <phoneticPr fontId="2" type="noConversion"/>
  </si>
  <si>
    <r>
      <rPr>
        <sz val="12"/>
        <color indexed="8"/>
        <rFont val="宋体"/>
        <family val="3"/>
        <charset val="134"/>
      </rPr>
      <t>支持</t>
    </r>
    <r>
      <rPr>
        <sz val="12"/>
        <color indexed="8"/>
        <rFont val="Verdana"/>
        <family val="2"/>
      </rPr>
      <t>SPINAND</t>
    </r>
    <r>
      <rPr>
        <sz val="12"/>
        <color indexed="8"/>
        <rFont val="宋体"/>
        <family val="3"/>
        <charset val="134"/>
      </rPr>
      <t>和</t>
    </r>
    <r>
      <rPr>
        <sz val="12"/>
        <color indexed="8"/>
        <rFont val="Verdana"/>
        <family val="2"/>
      </rPr>
      <t>SPINOR</t>
    </r>
    <r>
      <rPr>
        <sz val="12"/>
        <color indexed="8"/>
        <rFont val="宋体"/>
        <family val="3"/>
        <charset val="134"/>
      </rPr>
      <t>启动</t>
    </r>
    <r>
      <rPr>
        <sz val="12"/>
        <color indexed="8"/>
        <rFont val="Verdana"/>
        <family val="2"/>
      </rPr>
      <t>,</t>
    </r>
    <r>
      <rPr>
        <sz val="12"/>
        <color indexed="8"/>
        <rFont val="宋体"/>
        <family val="3"/>
        <charset val="134"/>
      </rPr>
      <t>通过</t>
    </r>
    <r>
      <rPr>
        <sz val="12"/>
        <color indexed="8"/>
        <rFont val="Verdana"/>
        <family val="2"/>
      </rPr>
      <t>PM_SPI_CLK</t>
    </r>
    <r>
      <rPr>
        <sz val="12"/>
        <color indexed="8"/>
        <rFont val="宋体"/>
        <family val="3"/>
        <charset val="134"/>
      </rPr>
      <t>的上下拉电阻来选择，下拉从</t>
    </r>
    <r>
      <rPr>
        <sz val="12"/>
        <color indexed="8"/>
        <rFont val="Verdana"/>
        <family val="2"/>
      </rPr>
      <t>SPINOR</t>
    </r>
    <r>
      <rPr>
        <sz val="12"/>
        <color indexed="8"/>
        <rFont val="宋体"/>
        <family val="3"/>
        <charset val="134"/>
      </rPr>
      <t>启动，上拉</t>
    </r>
    <r>
      <rPr>
        <sz val="12"/>
        <color indexed="8"/>
        <rFont val="Verdana"/>
        <family val="2"/>
      </rPr>
      <t>SPINAND</t>
    </r>
    <r>
      <rPr>
        <sz val="12"/>
        <color indexed="8"/>
        <rFont val="宋体"/>
        <family val="3"/>
        <charset val="134"/>
      </rPr>
      <t>启动，默认</t>
    </r>
    <r>
      <rPr>
        <sz val="12"/>
        <color indexed="8"/>
        <rFont val="Verdana"/>
        <family val="2"/>
      </rPr>
      <t>SPINOR</t>
    </r>
    <r>
      <rPr>
        <sz val="12"/>
        <color indexed="8"/>
        <rFont val="宋体"/>
        <family val="3"/>
        <charset val="134"/>
      </rPr>
      <t>启动，只支持带</t>
    </r>
    <r>
      <rPr>
        <sz val="12"/>
        <color indexed="8"/>
        <rFont val="Verdana"/>
        <family val="2"/>
      </rPr>
      <t>ECC</t>
    </r>
    <r>
      <rPr>
        <sz val="12"/>
        <color indexed="8"/>
        <rFont val="宋体"/>
        <family val="3"/>
        <charset val="134"/>
      </rPr>
      <t>的</t>
    </r>
    <r>
      <rPr>
        <sz val="12"/>
        <color indexed="8"/>
        <rFont val="Verdana"/>
        <family val="2"/>
      </rPr>
      <t>spinand</t>
    </r>
    <phoneticPr fontId="3" type="noConversion"/>
  </si>
  <si>
    <r>
      <rPr>
        <sz val="12"/>
        <color indexed="8"/>
        <rFont val="宋体"/>
        <family val="3"/>
        <charset val="134"/>
      </rPr>
      <t>检查电源</t>
    </r>
    <r>
      <rPr>
        <sz val="12"/>
        <color indexed="8"/>
        <rFont val="Verdana"/>
        <family val="2"/>
      </rPr>
      <t>IC</t>
    </r>
    <r>
      <rPr>
        <sz val="12"/>
        <color indexed="8"/>
        <rFont val="宋体"/>
        <family val="3"/>
        <charset val="134"/>
      </rPr>
      <t>及路径上串的磁珠、</t>
    </r>
    <r>
      <rPr>
        <sz val="12"/>
        <color indexed="8"/>
        <rFont val="Verdana"/>
        <family val="2"/>
      </rPr>
      <t>DC-DC</t>
    </r>
    <r>
      <rPr>
        <sz val="12"/>
        <color indexed="8"/>
        <rFont val="宋体"/>
        <family val="3"/>
        <charset val="134"/>
      </rPr>
      <t>功率电感规格和电容是否符合电流的要求</t>
    </r>
    <phoneticPr fontId="2" type="noConversion"/>
  </si>
  <si>
    <t>实测Power Consumption
条件：1）1024*600 TTL显示 ；
      2）CPU Power 0.9V,频率1G
      3）720P解码
      4）USB鼠标+网络ping包</t>
    <phoneticPr fontId="23" type="noConversion"/>
  </si>
  <si>
    <t>PWR Domain</t>
    <phoneticPr fontId="23" type="noConversion"/>
  </si>
  <si>
    <t>Voltage(V)</t>
    <phoneticPr fontId="23" type="noConversion"/>
  </si>
  <si>
    <t>Current(mA)</t>
    <phoneticPr fontId="23" type="noConversion"/>
  </si>
  <si>
    <t>Power(mW)</t>
    <phoneticPr fontId="23" type="noConversion"/>
  </si>
  <si>
    <t>Total 
Power(mW)</t>
    <phoneticPr fontId="23" type="noConversion"/>
  </si>
  <si>
    <t>CPU</t>
    <phoneticPr fontId="23" type="noConversion"/>
  </si>
  <si>
    <t>3V3</t>
    <phoneticPr fontId="23" type="noConversion"/>
  </si>
  <si>
    <t>DDR_Power</t>
    <phoneticPr fontId="23" type="noConversion"/>
  </si>
  <si>
    <t>VDD_CPU</t>
    <phoneticPr fontId="23" type="noConversion"/>
  </si>
  <si>
    <t>Item</t>
    <phoneticPr fontId="2" type="noConversion"/>
  </si>
  <si>
    <t>Supplier</t>
    <phoneticPr fontId="2" type="noConversion"/>
  </si>
  <si>
    <t>Part NO.</t>
    <phoneticPr fontId="2" type="noConversion"/>
  </si>
  <si>
    <t>Spec</t>
    <phoneticPr fontId="2" type="noConversion"/>
  </si>
  <si>
    <t>Package</t>
    <phoneticPr fontId="2" type="noConversion"/>
  </si>
  <si>
    <t>SPI Norflash</t>
    <phoneticPr fontId="21" type="noConversion"/>
  </si>
  <si>
    <t>MX25L12855E</t>
    <phoneticPr fontId="2" type="noConversion"/>
  </si>
  <si>
    <t>GD25Q128</t>
    <phoneticPr fontId="2" type="noConversion"/>
  </si>
  <si>
    <t>SPI Nandflash</t>
    <phoneticPr fontId="21" type="noConversion"/>
  </si>
  <si>
    <t>F50L1G41LB-104YG2ME</t>
    <phoneticPr fontId="2" type="noConversion"/>
  </si>
  <si>
    <t>R1</t>
  </si>
  <si>
    <t>G1</t>
  </si>
  <si>
    <t>B1</t>
  </si>
  <si>
    <t>R2</t>
  </si>
  <si>
    <t>G2</t>
  </si>
  <si>
    <t>B2</t>
  </si>
  <si>
    <t>B5</t>
  </si>
  <si>
    <t>R3</t>
  </si>
  <si>
    <t>G3</t>
  </si>
  <si>
    <t>B3</t>
  </si>
  <si>
    <t>B4</t>
  </si>
  <si>
    <t>R4</t>
  </si>
  <si>
    <t>G4</t>
  </si>
  <si>
    <t>R5</t>
  </si>
  <si>
    <t>G5</t>
  </si>
  <si>
    <t>R6</t>
  </si>
  <si>
    <t>G6</t>
  </si>
  <si>
    <t>B6</t>
  </si>
  <si>
    <t>R7</t>
  </si>
  <si>
    <t>G7</t>
  </si>
  <si>
    <t>B7</t>
  </si>
  <si>
    <t>Pin57</t>
  </si>
  <si>
    <t>Pin58</t>
  </si>
  <si>
    <t>Pin59</t>
  </si>
  <si>
    <t>Pin60</t>
  </si>
  <si>
    <t>Pin61</t>
  </si>
  <si>
    <t>Pin66</t>
  </si>
  <si>
    <t>Pin67</t>
  </si>
  <si>
    <t>Pin68</t>
  </si>
  <si>
    <t>Pin69</t>
  </si>
  <si>
    <t>Pin70</t>
  </si>
  <si>
    <t>Pin71</t>
  </si>
  <si>
    <t>Pin72</t>
  </si>
  <si>
    <t>Pin73</t>
  </si>
  <si>
    <t>Pin74</t>
  </si>
  <si>
    <t>Pin80</t>
  </si>
  <si>
    <t>Pin81</t>
  </si>
  <si>
    <t>Pin82</t>
  </si>
  <si>
    <t>Pin83</t>
  </si>
  <si>
    <t>Pin84</t>
  </si>
  <si>
    <t>Pin85</t>
  </si>
  <si>
    <t>Pin86</t>
  </si>
  <si>
    <t>Pin87</t>
  </si>
  <si>
    <t>Pin88</t>
  </si>
  <si>
    <t>Pin89</t>
  </si>
  <si>
    <t>Pin90</t>
  </si>
  <si>
    <t>G3</t>
    <phoneticPr fontId="3" type="noConversion"/>
  </si>
  <si>
    <t>G4</t>
    <phoneticPr fontId="3" type="noConversion"/>
  </si>
  <si>
    <t>G5</t>
    <phoneticPr fontId="3" type="noConversion"/>
  </si>
  <si>
    <t>SSD201
Pin Number</t>
    <phoneticPr fontId="28" type="noConversion"/>
  </si>
  <si>
    <t>PAD_Name</t>
    <phoneticPr fontId="28" type="noConversion"/>
  </si>
  <si>
    <t>reg_ttl_mode</t>
    <phoneticPr fontId="3" type="noConversion"/>
  </si>
  <si>
    <t>reg_ttl_mode</t>
    <phoneticPr fontId="3" type="noConversion"/>
  </si>
  <si>
    <t>RGB888</t>
    <phoneticPr fontId="3" type="noConversion"/>
  </si>
  <si>
    <t>RGB565</t>
    <phoneticPr fontId="2" type="noConversion"/>
  </si>
  <si>
    <t>RGB565</t>
    <phoneticPr fontId="2" type="noConversion"/>
  </si>
  <si>
    <t>RGB666</t>
    <phoneticPr fontId="2" type="noConversion"/>
  </si>
  <si>
    <t>Pin56</t>
    <phoneticPr fontId="2" type="noConversion"/>
  </si>
  <si>
    <t>PAD_TTL0</t>
    <phoneticPr fontId="3" type="noConversion"/>
  </si>
  <si>
    <t>TTL_DOUT[0]</t>
    <phoneticPr fontId="3" type="noConversion"/>
  </si>
  <si>
    <t>R0</t>
    <phoneticPr fontId="3" type="noConversion"/>
  </si>
  <si>
    <t>G0</t>
    <phoneticPr fontId="3" type="noConversion"/>
  </si>
  <si>
    <t>B0</t>
    <phoneticPr fontId="3" type="noConversion"/>
  </si>
  <si>
    <r>
      <t>R7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G7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B7</t>
    </r>
    <r>
      <rPr>
        <sz val="12"/>
        <color indexed="8"/>
        <rFont val="宋体"/>
        <family val="3"/>
        <charset val="134"/>
      </rPr>
      <t/>
    </r>
    <phoneticPr fontId="2" type="noConversion"/>
  </si>
  <si>
    <t>R3</t>
    <phoneticPr fontId="2" type="noConversion"/>
  </si>
  <si>
    <t>R7</t>
    <phoneticPr fontId="2" type="noConversion"/>
  </si>
  <si>
    <t>B3</t>
    <phoneticPr fontId="3" type="noConversion"/>
  </si>
  <si>
    <t>R2</t>
    <phoneticPr fontId="2" type="noConversion"/>
  </si>
  <si>
    <r>
      <t>R7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G7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B7</t>
    </r>
    <r>
      <rPr>
        <sz val="12"/>
        <color indexed="8"/>
        <rFont val="宋体"/>
        <family val="3"/>
        <charset val="134"/>
      </rPr>
      <t/>
    </r>
    <phoneticPr fontId="2" type="noConversion"/>
  </si>
  <si>
    <t>TTL_DOUT[1]</t>
    <phoneticPr fontId="3" type="noConversion"/>
  </si>
  <si>
    <r>
      <t>R6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G6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B6</t>
    </r>
    <r>
      <rPr>
        <sz val="12"/>
        <color indexed="8"/>
        <rFont val="宋体"/>
        <family val="3"/>
        <charset val="134"/>
      </rPr>
      <t/>
    </r>
    <phoneticPr fontId="2" type="noConversion"/>
  </si>
  <si>
    <t>TTL_DOUT[1]</t>
    <phoneticPr fontId="3" type="noConversion"/>
  </si>
  <si>
    <t>R6</t>
    <phoneticPr fontId="2" type="noConversion"/>
  </si>
  <si>
    <r>
      <t>R5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G5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B5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</si>
  <si>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R4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G4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B4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</si>
  <si>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R3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G3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B3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</si>
  <si>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R3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G3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B3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</si>
  <si>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R2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G2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B2</t>
    </r>
    <r>
      <rPr>
        <sz val="12"/>
        <color indexed="8"/>
        <rFont val="宋体"/>
        <family val="3"/>
        <charset val="134"/>
      </rPr>
      <t/>
    </r>
    <phoneticPr fontId="2" type="noConversion"/>
  </si>
  <si>
    <t>G2</t>
    <phoneticPr fontId="3" type="noConversion"/>
  </si>
  <si>
    <t>G7</t>
    <phoneticPr fontId="2" type="noConversion"/>
  </si>
  <si>
    <t>G2</t>
    <phoneticPr fontId="3" type="noConversion"/>
  </si>
  <si>
    <t>Pin65</t>
    <phoneticPr fontId="2" type="noConversion"/>
  </si>
  <si>
    <t>PAD_TTL6</t>
    <phoneticPr fontId="3" type="noConversion"/>
  </si>
  <si>
    <t>TTL_DOUT[6]</t>
    <phoneticPr fontId="3" type="noConversion"/>
  </si>
  <si>
    <r>
      <t>R1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G1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B1</t>
    </r>
    <r>
      <rPr>
        <sz val="12"/>
        <color indexed="8"/>
        <rFont val="宋体"/>
        <family val="3"/>
        <charset val="134"/>
      </rPr>
      <t/>
    </r>
    <phoneticPr fontId="2" type="noConversion"/>
  </si>
  <si>
    <t>G3</t>
    <phoneticPr fontId="3" type="noConversion"/>
  </si>
  <si>
    <t>G6</t>
    <phoneticPr fontId="2" type="noConversion"/>
  </si>
  <si>
    <t>R7</t>
    <phoneticPr fontId="2" type="noConversion"/>
  </si>
  <si>
    <t>TTL_DOUT[7]</t>
    <phoneticPr fontId="3" type="noConversion"/>
  </si>
  <si>
    <r>
      <t>R0</t>
    </r>
    <r>
      <rPr>
        <b/>
        <sz val="10"/>
        <color indexed="8"/>
        <rFont val="Verdana"/>
        <family val="2"/>
      </rPr>
      <t>/</t>
    </r>
    <r>
      <rPr>
        <b/>
        <sz val="10"/>
        <color indexed="17"/>
        <rFont val="Verdana"/>
        <family val="2"/>
      </rPr>
      <t>G0</t>
    </r>
    <r>
      <rPr>
        <b/>
        <sz val="10"/>
        <color indexed="8"/>
        <rFont val="Verdana"/>
        <family val="2"/>
      </rPr>
      <t>/</t>
    </r>
    <r>
      <rPr>
        <b/>
        <sz val="10"/>
        <color indexed="12"/>
        <rFont val="Verdana"/>
        <family val="2"/>
      </rPr>
      <t>B0</t>
    </r>
    <phoneticPr fontId="2" type="noConversion"/>
  </si>
  <si>
    <t>G4</t>
    <phoneticPr fontId="3" type="noConversion"/>
  </si>
  <si>
    <t>G4</t>
    <phoneticPr fontId="3" type="noConversion"/>
  </si>
  <si>
    <t>B0</t>
    <phoneticPr fontId="3" type="noConversion"/>
  </si>
  <si>
    <t>R0</t>
    <phoneticPr fontId="3" type="noConversion"/>
  </si>
  <si>
    <t>G5</t>
    <phoneticPr fontId="3" type="noConversion"/>
  </si>
  <si>
    <t>G6</t>
    <phoneticPr fontId="3" type="noConversion"/>
  </si>
  <si>
    <t>G6</t>
    <phoneticPr fontId="3" type="noConversion"/>
  </si>
  <si>
    <t>G5</t>
    <phoneticPr fontId="3" type="noConversion"/>
  </si>
  <si>
    <t>G7</t>
    <phoneticPr fontId="3" type="noConversion"/>
  </si>
  <si>
    <t>G7</t>
    <phoneticPr fontId="3" type="noConversion"/>
  </si>
  <si>
    <t>G6</t>
    <phoneticPr fontId="2" type="noConversion"/>
  </si>
  <si>
    <t>B3</t>
    <phoneticPr fontId="3" type="noConversion"/>
  </si>
  <si>
    <t>B7</t>
    <phoneticPr fontId="3" type="noConversion"/>
  </si>
  <si>
    <t>B6</t>
    <phoneticPr fontId="2" type="noConversion"/>
  </si>
  <si>
    <t>B2</t>
    <phoneticPr fontId="3" type="noConversion"/>
  </si>
  <si>
    <t>G5</t>
    <phoneticPr fontId="3" type="noConversion"/>
  </si>
  <si>
    <t>G6</t>
    <phoneticPr fontId="3" type="noConversion"/>
  </si>
  <si>
    <t>G3</t>
    <phoneticPr fontId="3" type="noConversion"/>
  </si>
  <si>
    <t>Pin79</t>
    <phoneticPr fontId="2" type="noConversion"/>
  </si>
  <si>
    <t>PAD_TTL16</t>
    <phoneticPr fontId="3" type="noConversion"/>
  </si>
  <si>
    <t>G2</t>
    <phoneticPr fontId="3" type="noConversion"/>
  </si>
  <si>
    <t>PAD_TTL17</t>
    <phoneticPr fontId="3" type="noConversion"/>
  </si>
  <si>
    <t>B7</t>
    <phoneticPr fontId="3" type="noConversion"/>
  </si>
  <si>
    <t>B7</t>
    <phoneticPr fontId="3" type="noConversion"/>
  </si>
  <si>
    <t>B6</t>
    <phoneticPr fontId="2" type="noConversion"/>
  </si>
  <si>
    <t>PAD_TTL22</t>
    <phoneticPr fontId="3" type="noConversion"/>
  </si>
  <si>
    <t>TTL_CK</t>
    <phoneticPr fontId="3" type="noConversion"/>
  </si>
  <si>
    <t>TTL_HSYNC</t>
    <phoneticPr fontId="3" type="noConversion"/>
  </si>
  <si>
    <t>TTL_HSYNC</t>
    <phoneticPr fontId="3" type="noConversion"/>
  </si>
  <si>
    <t>TTL_VSYNC</t>
    <phoneticPr fontId="3" type="noConversion"/>
  </si>
  <si>
    <t>TTL_DE</t>
    <phoneticPr fontId="3" type="noConversion"/>
  </si>
  <si>
    <t>TTL_DE</t>
    <phoneticPr fontId="3" type="noConversion"/>
  </si>
  <si>
    <t xml:space="preserve">RGB Channel Swap </t>
    <phoneticPr fontId="2" type="noConversion"/>
  </si>
  <si>
    <t>Channel bit order reverse</t>
    <phoneticPr fontId="2" type="noConversion"/>
  </si>
  <si>
    <t>注意：若使用RGB565/RGB666 多余的TTL Pin可以用作GPIO Mode</t>
    <phoneticPr fontId="2" type="noConversion"/>
  </si>
  <si>
    <t>TTL Check</t>
    <phoneticPr fontId="3" type="noConversion"/>
  </si>
  <si>
    <r>
      <t xml:space="preserve">TTL </t>
    </r>
    <r>
      <rPr>
        <sz val="12"/>
        <rFont val="宋体"/>
        <family val="3"/>
        <charset val="134"/>
      </rPr>
      <t>数据线上串100R电阻，提高ESD能力；TTL Clock要包地处理。</t>
    </r>
    <phoneticPr fontId="3" type="noConversion"/>
  </si>
  <si>
    <t>V1.0</t>
    <phoneticPr fontId="3" type="noConversion"/>
  </si>
  <si>
    <r>
      <rPr>
        <sz val="12"/>
        <color indexed="8"/>
        <rFont val="宋体"/>
        <family val="3"/>
        <charset val="134"/>
      </rPr>
      <t>确认</t>
    </r>
    <r>
      <rPr>
        <sz val="12"/>
        <color indexed="8"/>
        <rFont val="Verdana"/>
        <family val="2"/>
      </rPr>
      <t>Core</t>
    </r>
    <r>
      <rPr>
        <sz val="12"/>
        <color indexed="8"/>
        <rFont val="宋体"/>
        <family val="3"/>
        <charset val="134"/>
      </rPr>
      <t>电压</t>
    </r>
    <r>
      <rPr>
        <sz val="12"/>
        <color indexed="8"/>
        <rFont val="宋体"/>
        <family val="3"/>
        <charset val="134"/>
      </rPr>
      <t>动态调压电路有预留，并确认开机时启动电压是否设定正确（</t>
    </r>
    <r>
      <rPr>
        <sz val="12"/>
        <color indexed="8"/>
        <rFont val="Verdana"/>
        <family val="2"/>
      </rPr>
      <t>default 1V</t>
    </r>
    <r>
      <rPr>
        <sz val="12"/>
        <color indexed="8"/>
        <rFont val="宋体"/>
        <family val="3"/>
        <charset val="134"/>
      </rPr>
      <t>启动）高压开机</t>
    </r>
    <phoneticPr fontId="2" type="noConversion"/>
  </si>
  <si>
    <r>
      <rPr>
        <sz val="12"/>
        <color theme="1"/>
        <rFont val="宋体"/>
        <family val="3"/>
        <charset val="134"/>
      </rPr>
      <t>数据线时钟线串</t>
    </r>
    <r>
      <rPr>
        <sz val="12"/>
        <color theme="1"/>
        <rFont val="Verdana"/>
        <family val="2"/>
      </rPr>
      <t>47R</t>
    </r>
    <r>
      <rPr>
        <sz val="12"/>
        <color theme="1"/>
        <rFont val="宋体"/>
        <family val="3"/>
        <charset val="134"/>
      </rPr>
      <t>电阻，提高抗</t>
    </r>
    <r>
      <rPr>
        <sz val="12"/>
        <color theme="1"/>
        <rFont val="Verdana"/>
        <family val="2"/>
      </rPr>
      <t>ESD</t>
    </r>
    <r>
      <rPr>
        <sz val="12"/>
        <color theme="1"/>
        <rFont val="宋体"/>
        <family val="3"/>
        <charset val="134"/>
      </rPr>
      <t>能力</t>
    </r>
    <phoneticPr fontId="3" type="noConversion"/>
  </si>
  <si>
    <t>MXIC</t>
    <phoneticPr fontId="21" type="noConversion"/>
  </si>
  <si>
    <t>GD</t>
    <phoneticPr fontId="21" type="noConversion"/>
  </si>
  <si>
    <t>MXIC</t>
    <phoneticPr fontId="21" type="noConversion"/>
  </si>
  <si>
    <t>ESMT</t>
    <phoneticPr fontId="21" type="noConversion"/>
  </si>
  <si>
    <t>128Mbit</t>
    <phoneticPr fontId="21" type="noConversion"/>
  </si>
  <si>
    <t>SOP8</t>
    <phoneticPr fontId="21" type="noConversion"/>
  </si>
  <si>
    <t>1Gbit</t>
    <phoneticPr fontId="21" type="noConversion"/>
  </si>
  <si>
    <t>WSON</t>
    <phoneticPr fontId="21" type="noConversion"/>
  </si>
  <si>
    <t>GPIO</t>
    <phoneticPr fontId="3" type="noConversion"/>
  </si>
  <si>
    <r>
      <t xml:space="preserve">Transformer layout </t>
    </r>
    <r>
      <rPr>
        <sz val="12"/>
        <color indexed="8"/>
        <rFont val="宋体"/>
        <family val="3"/>
        <charset val="134"/>
      </rPr>
      <t>规范，</t>
    </r>
    <r>
      <rPr>
        <sz val="12"/>
        <color indexed="8"/>
        <rFont val="Verdana"/>
        <family val="2"/>
      </rPr>
      <t>RJ45</t>
    </r>
    <r>
      <rPr>
        <sz val="12"/>
        <color indexed="8"/>
        <rFont val="宋体"/>
        <family val="3"/>
        <charset val="134"/>
      </rPr>
      <t>座子下禁止走线</t>
    </r>
    <phoneticPr fontId="2" type="noConversion"/>
  </si>
  <si>
    <t>input, pull-up</t>
    <phoneticPr fontId="2" type="noConversion"/>
  </si>
  <si>
    <t>input, pull-up</t>
    <phoneticPr fontId="2" type="noConversion"/>
  </si>
  <si>
    <t>煲机实验</t>
    <phoneticPr fontId="2" type="noConversion"/>
  </si>
  <si>
    <t>机箱温度80°</t>
    <phoneticPr fontId="2" type="noConversion"/>
  </si>
  <si>
    <t>机箱温度-20°</t>
    <phoneticPr fontId="2" type="noConversion"/>
  </si>
  <si>
    <r>
      <t>S</t>
    </r>
    <r>
      <rPr>
        <sz val="12"/>
        <rFont val="宋体"/>
        <family val="3"/>
        <charset val="134"/>
      </rPr>
      <t>SD201</t>
    </r>
    <phoneticPr fontId="2" type="noConversion"/>
  </si>
  <si>
    <t>断电30min重启正常</t>
    <phoneticPr fontId="2" type="noConversion"/>
  </si>
  <si>
    <t>芯片表面温度97.2°</t>
    <phoneticPr fontId="2" type="noConversion"/>
  </si>
  <si>
    <r>
      <t>Surge&amp;ESD</t>
    </r>
    <r>
      <rPr>
        <sz val="12"/>
        <color indexed="8"/>
        <rFont val="宋体"/>
        <family val="3"/>
        <charset val="134"/>
      </rPr>
      <t>防护器件选型及</t>
    </r>
    <r>
      <rPr>
        <sz val="12"/>
        <color indexed="8"/>
        <rFont val="Verdana"/>
        <family val="2"/>
      </rPr>
      <t>layout</t>
    </r>
    <r>
      <rPr>
        <sz val="12"/>
        <color indexed="8"/>
        <rFont val="宋体"/>
        <family val="3"/>
        <charset val="134"/>
      </rPr>
      <t>规范，</t>
    </r>
    <r>
      <rPr>
        <sz val="12"/>
        <color indexed="8"/>
        <rFont val="Verdana"/>
        <family val="2"/>
      </rPr>
      <t>RJ45</t>
    </r>
    <r>
      <rPr>
        <sz val="12"/>
        <color indexed="8"/>
        <rFont val="宋体"/>
        <family val="3"/>
        <charset val="134"/>
      </rPr>
      <t>网络指示灯限流电阻远离</t>
    </r>
    <r>
      <rPr>
        <sz val="12"/>
        <color indexed="8"/>
        <rFont val="Verdana"/>
        <family val="2"/>
      </rPr>
      <t>RJ45</t>
    </r>
    <r>
      <rPr>
        <sz val="12"/>
        <color indexed="8"/>
        <rFont val="宋体"/>
        <family val="3"/>
        <charset val="134"/>
      </rPr>
      <t>座子，提高</t>
    </r>
    <r>
      <rPr>
        <sz val="12"/>
        <color indexed="8"/>
        <rFont val="Verdana"/>
        <family val="2"/>
      </rPr>
      <t>PM_LED0/1</t>
    </r>
    <r>
      <rPr>
        <sz val="12"/>
        <color indexed="8"/>
        <rFont val="宋体"/>
        <family val="3"/>
        <charset val="134"/>
      </rPr>
      <t>抗</t>
    </r>
    <r>
      <rPr>
        <sz val="12"/>
        <color indexed="8"/>
        <rFont val="Verdana"/>
        <family val="2"/>
      </rPr>
      <t>ESD</t>
    </r>
    <r>
      <rPr>
        <sz val="12"/>
        <color indexed="8"/>
        <rFont val="宋体"/>
        <family val="3"/>
        <charset val="134"/>
      </rPr>
      <t>能力</t>
    </r>
    <phoneticPr fontId="2" type="noConversion"/>
  </si>
  <si>
    <t>GPIO47</t>
    <phoneticPr fontId="2" type="noConversion"/>
  </si>
  <si>
    <t>GPIO48</t>
    <phoneticPr fontId="2" type="noConversion"/>
  </si>
  <si>
    <t>实验次数20次</t>
    <phoneticPr fontId="2" type="noConversion"/>
  </si>
  <si>
    <t>Rpu, 90K ohm</t>
    <phoneticPr fontId="2" type="noConversion"/>
  </si>
  <si>
    <t>AVDD_NODIE</t>
  </si>
  <si>
    <t>AVDD_XTAL</t>
  </si>
  <si>
    <t>AVDD_ETH</t>
  </si>
  <si>
    <t>AVDD_PLL</t>
  </si>
  <si>
    <t>AVDD_USB_P1</t>
  </si>
  <si>
    <t>AVDD_USB_P23</t>
  </si>
  <si>
    <t>AVDD_AUD</t>
  </si>
  <si>
    <t>AVDD_RTC</t>
  </si>
  <si>
    <t>MX35LF1GE4AB</t>
    <phoneticPr fontId="2" type="noConversion"/>
  </si>
  <si>
    <t>reg_eth1_mode</t>
  </si>
  <si>
    <t>reg_ttl_mode</t>
  </si>
  <si>
    <t>TTL_DE</t>
    <phoneticPr fontId="3" type="noConversion"/>
  </si>
  <si>
    <t>TTL_DOUT[1]</t>
    <phoneticPr fontId="3" type="noConversion"/>
  </si>
  <si>
    <t>TTL_DOUT[6]</t>
    <phoneticPr fontId="3" type="noConversion"/>
  </si>
  <si>
    <t>TTL_DOUT[7]</t>
    <phoneticPr fontId="3" type="noConversion"/>
  </si>
  <si>
    <t>reg_ttl_mode</t>
    <phoneticPr fontId="2" type="noConversion"/>
  </si>
  <si>
    <t>Pin99</t>
    <phoneticPr fontId="2" type="noConversion"/>
  </si>
  <si>
    <t>Pin100</t>
    <phoneticPr fontId="2" type="noConversion"/>
  </si>
  <si>
    <t xml:space="preserve"> </t>
    <phoneticPr fontId="2" type="noConversion"/>
  </si>
  <si>
    <t>XTX</t>
    <phoneticPr fontId="21" type="noConversion"/>
  </si>
  <si>
    <t>XT26G01AWSEGA</t>
    <phoneticPr fontId="21" type="noConversion"/>
  </si>
  <si>
    <t>1Gbit</t>
  </si>
  <si>
    <t>Ephy</t>
    <phoneticPr fontId="2" type="noConversion"/>
  </si>
  <si>
    <r>
      <t>U</t>
    </r>
    <r>
      <rPr>
        <sz val="12"/>
        <rFont val="宋体"/>
        <family val="3"/>
        <charset val="134"/>
      </rPr>
      <t>SB1</t>
    </r>
    <phoneticPr fontId="2" type="noConversion"/>
  </si>
  <si>
    <r>
      <t>U</t>
    </r>
    <r>
      <rPr>
        <sz val="12"/>
        <rFont val="宋体"/>
        <family val="3"/>
        <charset val="134"/>
      </rPr>
      <t>SB2</t>
    </r>
    <r>
      <rPr>
        <sz val="11"/>
        <color theme="1"/>
        <rFont val="宋体"/>
        <family val="2"/>
        <charset val="134"/>
        <scheme val="minor"/>
      </rPr>
      <t/>
    </r>
  </si>
  <si>
    <t>Audio</t>
    <phoneticPr fontId="2" type="noConversion"/>
  </si>
  <si>
    <t>MIPI_TX_D1P</t>
  </si>
  <si>
    <t>MIPI_TX_D2P</t>
    <phoneticPr fontId="2" type="noConversion"/>
  </si>
  <si>
    <t>MIPI_TX_D1N</t>
  </si>
  <si>
    <t>MIPI_TX_D2N</t>
    <phoneticPr fontId="2" type="noConversion"/>
  </si>
  <si>
    <t>MIPI_TX_CKP</t>
    <phoneticPr fontId="2" type="noConversion"/>
  </si>
  <si>
    <t>MIPI_TX_CKN</t>
    <phoneticPr fontId="2" type="noConversion"/>
  </si>
  <si>
    <r>
      <t>MIPI_TX_D</t>
    </r>
    <r>
      <rPr>
        <sz val="10"/>
        <color rgb="FFFF0000"/>
        <rFont val="Verdana"/>
        <family val="2"/>
      </rPr>
      <t>0P</t>
    </r>
    <phoneticPr fontId="2" type="noConversion"/>
  </si>
  <si>
    <r>
      <t>MIPI_TX_D</t>
    </r>
    <r>
      <rPr>
        <sz val="10"/>
        <color rgb="FFFF0000"/>
        <rFont val="Verdana"/>
        <family val="2"/>
      </rPr>
      <t>0N</t>
    </r>
    <phoneticPr fontId="2" type="noConversion"/>
  </si>
  <si>
    <r>
      <t>MIPI_TX_D</t>
    </r>
    <r>
      <rPr>
        <sz val="10"/>
        <color rgb="FFFF0000"/>
        <rFont val="Verdana"/>
        <family val="2"/>
      </rPr>
      <t>3P</t>
    </r>
    <phoneticPr fontId="2" type="noConversion"/>
  </si>
  <si>
    <r>
      <t>MIPI_TX_D</t>
    </r>
    <r>
      <rPr>
        <sz val="10"/>
        <color rgb="FFFF0000"/>
        <rFont val="Verdana"/>
        <family val="2"/>
      </rPr>
      <t>3N</t>
    </r>
    <phoneticPr fontId="2" type="noConversion"/>
  </si>
  <si>
    <r>
      <t>MIPI_TX_D</t>
    </r>
    <r>
      <rPr>
        <sz val="10"/>
        <color rgb="FFFF0000"/>
        <rFont val="Verdana"/>
        <family val="2"/>
      </rPr>
      <t>3P</t>
    </r>
    <phoneticPr fontId="2" type="noConversion"/>
  </si>
  <si>
    <t>PAD_Name</t>
    <phoneticPr fontId="28" type="noConversion"/>
  </si>
  <si>
    <r>
      <rPr>
        <sz val="10"/>
        <color theme="1"/>
        <rFont val="宋体"/>
        <family val="3"/>
        <charset val="134"/>
      </rPr>
      <t>MIPI</t>
    </r>
    <r>
      <rPr>
        <sz val="12"/>
        <rFont val="宋体"/>
        <family val="3"/>
        <charset val="134"/>
      </rPr>
      <t xml:space="preserve"> Function1</t>
    </r>
    <phoneticPr fontId="28" type="noConversion"/>
  </si>
  <si>
    <r>
      <t>MIPI Function</t>
    </r>
    <r>
      <rPr>
        <sz val="12"/>
        <rFont val="宋体"/>
        <family val="3"/>
        <charset val="134"/>
      </rPr>
      <t>2</t>
    </r>
    <phoneticPr fontId="28" type="noConversion"/>
  </si>
  <si>
    <t>GPIO Function</t>
    <phoneticPr fontId="3" type="noConversion"/>
  </si>
  <si>
    <t>RMII_MDIO</t>
    <phoneticPr fontId="3" type="noConversion"/>
  </si>
  <si>
    <t>RMII_MDC</t>
    <phoneticPr fontId="3" type="noConversion"/>
  </si>
  <si>
    <t>RMII_RX_DV</t>
    <phoneticPr fontId="3" type="noConversion"/>
  </si>
  <si>
    <t>RMII_RX_D0</t>
    <phoneticPr fontId="3" type="noConversion"/>
  </si>
  <si>
    <t>RMII_RX_D1</t>
    <phoneticPr fontId="3" type="noConversion"/>
  </si>
  <si>
    <t>RMII_REF_CLK</t>
    <phoneticPr fontId="3" type="noConversion"/>
  </si>
  <si>
    <t>RMII_TX_D0</t>
    <phoneticPr fontId="3" type="noConversion"/>
  </si>
  <si>
    <t>RMII_TX_D1</t>
    <phoneticPr fontId="3" type="noConversion"/>
  </si>
  <si>
    <t>RMII_TX_EN</t>
    <phoneticPr fontId="3" type="noConversion"/>
  </si>
  <si>
    <t>RMII_RST</t>
    <phoneticPr fontId="3" type="noConversion"/>
  </si>
  <si>
    <r>
      <t>SSD202D</t>
    </r>
    <r>
      <rPr>
        <sz val="12"/>
        <color theme="1"/>
        <rFont val="宋体"/>
        <family val="3"/>
        <charset val="134"/>
      </rPr>
      <t>内置</t>
    </r>
    <r>
      <rPr>
        <sz val="12"/>
        <color theme="1"/>
        <rFont val="Verdana"/>
        <family val="2"/>
      </rPr>
      <t>DDR3-1866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Verdana"/>
        <family val="2"/>
      </rPr>
      <t>DDR3</t>
    </r>
    <r>
      <rPr>
        <sz val="12"/>
        <color theme="1"/>
        <rFont val="宋体"/>
        <family val="3"/>
        <charset val="134"/>
      </rPr>
      <t>供电1.5V</t>
    </r>
    <phoneticPr fontId="3" type="noConversion"/>
  </si>
  <si>
    <r>
      <t>SSD201</t>
    </r>
    <r>
      <rPr>
        <sz val="12"/>
        <color theme="1"/>
        <rFont val="宋体"/>
        <family val="3"/>
        <charset val="134"/>
      </rPr>
      <t>内置</t>
    </r>
    <r>
      <rPr>
        <sz val="12"/>
        <color theme="1"/>
        <rFont val="Verdana"/>
        <family val="2"/>
      </rPr>
      <t>DDR2-1333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Verdana"/>
        <family val="2"/>
      </rPr>
      <t>DDR2</t>
    </r>
    <r>
      <rPr>
        <sz val="12"/>
        <color theme="1"/>
        <rFont val="宋体"/>
        <family val="3"/>
        <charset val="134"/>
      </rPr>
      <t>供电1.8V</t>
    </r>
    <phoneticPr fontId="3" type="noConversion"/>
  </si>
  <si>
    <r>
      <t>SD</t>
    </r>
    <r>
      <rPr>
        <sz val="12"/>
        <color theme="1"/>
        <rFont val="宋体"/>
        <family val="3"/>
        <charset val="134"/>
      </rPr>
      <t>卡</t>
    </r>
    <r>
      <rPr>
        <sz val="12"/>
        <color theme="1"/>
        <rFont val="Verdana"/>
        <family val="2"/>
      </rPr>
      <t>Power</t>
    </r>
    <r>
      <rPr>
        <sz val="12"/>
        <color theme="1"/>
        <rFont val="宋体"/>
        <family val="3"/>
        <charset val="134"/>
      </rPr>
      <t>电路需要使用</t>
    </r>
    <r>
      <rPr>
        <sz val="12"/>
        <color theme="1"/>
        <rFont val="Verdana"/>
        <family val="2"/>
      </rPr>
      <t>GPIO</t>
    </r>
    <r>
      <rPr>
        <sz val="12"/>
        <color theme="1"/>
        <rFont val="宋体"/>
        <family val="3"/>
        <charset val="134"/>
      </rPr>
      <t>控制，防止有些卡无法识别，兼容性考虑，使用</t>
    </r>
    <r>
      <rPr>
        <sz val="12"/>
        <color theme="1"/>
        <rFont val="Verdana"/>
        <family val="2"/>
      </rPr>
      <t>PMOS</t>
    </r>
    <r>
      <rPr>
        <sz val="12"/>
        <color theme="1"/>
        <rFont val="宋体"/>
        <family val="3"/>
        <charset val="134"/>
      </rPr>
      <t>管控制</t>
    </r>
    <r>
      <rPr>
        <sz val="12"/>
        <color theme="1"/>
        <rFont val="Verdana"/>
        <family val="2"/>
      </rPr>
      <t>SD Power</t>
    </r>
    <r>
      <rPr>
        <sz val="12"/>
        <color theme="1"/>
        <rFont val="宋体"/>
        <family val="3"/>
        <charset val="134"/>
      </rPr>
      <t>注意在</t>
    </r>
    <r>
      <rPr>
        <sz val="12"/>
        <color theme="1"/>
        <rFont val="Verdana"/>
        <family val="2"/>
      </rPr>
      <t>G</t>
    </r>
    <r>
      <rPr>
        <sz val="12"/>
        <color theme="1"/>
        <rFont val="宋体"/>
        <family val="3"/>
        <charset val="134"/>
      </rPr>
      <t>级和</t>
    </r>
    <r>
      <rPr>
        <sz val="12"/>
        <color theme="1"/>
        <rFont val="Verdana"/>
        <family val="2"/>
      </rPr>
      <t>D</t>
    </r>
    <r>
      <rPr>
        <sz val="12"/>
        <color theme="1"/>
        <rFont val="宋体"/>
        <family val="3"/>
        <charset val="134"/>
      </rPr>
      <t>级加0.1uF电容</t>
    </r>
    <phoneticPr fontId="3" type="noConversion"/>
  </si>
  <si>
    <t>SSD20xx</t>
    <phoneticPr fontId="3" type="noConversion"/>
  </si>
  <si>
    <r>
      <rPr>
        <sz val="12"/>
        <rFont val="宋体"/>
        <family val="3"/>
        <charset val="134"/>
      </rPr>
      <t>对外</t>
    </r>
    <r>
      <rPr>
        <sz val="12"/>
        <rFont val="Verdana"/>
        <family val="2"/>
      </rPr>
      <t>GPIO</t>
    </r>
    <r>
      <rPr>
        <sz val="12"/>
        <rFont val="宋体"/>
        <family val="3"/>
        <charset val="134"/>
      </rPr>
      <t>连接外部连接器，建议加22电阻，加TVS静电防护器件，提高ESD能力</t>
    </r>
    <phoneticPr fontId="3" type="noConversion"/>
  </si>
  <si>
    <r>
      <t>PM-SPI-SDI</t>
    </r>
    <r>
      <rPr>
        <sz val="12"/>
        <color indexed="8"/>
        <rFont val="宋体"/>
        <family val="3"/>
        <charset val="134"/>
      </rPr>
      <t>接</t>
    </r>
    <r>
      <rPr>
        <sz val="12"/>
        <color indexed="8"/>
        <rFont val="Verdana"/>
        <family val="2"/>
      </rPr>
      <t>SPI_Flash DI</t>
    </r>
    <r>
      <rPr>
        <sz val="12"/>
        <color indexed="8"/>
        <rFont val="宋体"/>
        <family val="3"/>
        <charset val="134"/>
      </rPr>
      <t>，</t>
    </r>
    <r>
      <rPr>
        <sz val="12"/>
        <color indexed="8"/>
        <rFont val="Verdana"/>
        <family val="2"/>
      </rPr>
      <t>PM-SPI-SDO</t>
    </r>
    <r>
      <rPr>
        <sz val="12"/>
        <color indexed="8"/>
        <rFont val="宋体"/>
        <family val="3"/>
        <charset val="134"/>
      </rPr>
      <t>接</t>
    </r>
    <r>
      <rPr>
        <sz val="12"/>
        <color indexed="8"/>
        <rFont val="Verdana"/>
        <family val="2"/>
      </rPr>
      <t>SPI_Flash DO</t>
    </r>
    <r>
      <rPr>
        <sz val="12"/>
        <color indexed="8"/>
        <rFont val="宋体"/>
        <family val="3"/>
        <charset val="134"/>
      </rPr>
      <t>，其他</t>
    </r>
    <r>
      <rPr>
        <sz val="12"/>
        <color indexed="8"/>
        <rFont val="Verdana"/>
        <family val="2"/>
      </rPr>
      <t>SPIx</t>
    </r>
    <r>
      <rPr>
        <sz val="12"/>
        <color indexed="8"/>
        <rFont val="宋体"/>
        <family val="3"/>
        <charset val="134"/>
      </rPr>
      <t>接口也是如此。</t>
    </r>
    <r>
      <rPr>
        <sz val="12"/>
        <color indexed="8"/>
        <rFont val="Verdana"/>
        <family val="2"/>
      </rPr>
      <t>PM_SPI_DI--&gt; Chip Data Output       PM_SPI_DO--&gt; Chip Data Input</t>
    </r>
    <phoneticPr fontId="2" type="noConversion"/>
  </si>
  <si>
    <r>
      <rPr>
        <sz val="12"/>
        <color indexed="8"/>
        <rFont val="宋体"/>
        <family val="3"/>
        <charset val="134"/>
      </rPr>
      <t>检查</t>
    </r>
    <r>
      <rPr>
        <sz val="12"/>
        <color indexed="8"/>
        <rFont val="Verdana"/>
        <family val="2"/>
      </rPr>
      <t>24MHz/32.768KHz</t>
    </r>
    <r>
      <rPr>
        <sz val="12"/>
        <color indexed="8"/>
        <rFont val="宋体"/>
        <family val="3"/>
        <charset val="134"/>
      </rPr>
      <t>晶振周边和相邻层是否有敏感信号经过，同时晶振走线全程包地，晶振电路下面禁止走高速信号线</t>
    </r>
    <phoneticPr fontId="3" type="noConversion"/>
  </si>
  <si>
    <r>
      <t>SAR_GPIO1</t>
    </r>
    <r>
      <rPr>
        <sz val="12"/>
        <color indexed="8"/>
        <rFont val="宋体"/>
        <family val="3"/>
        <charset val="134"/>
      </rPr>
      <t>固定用做</t>
    </r>
    <r>
      <rPr>
        <sz val="12"/>
        <color indexed="8"/>
        <rFont val="Verdana"/>
        <family val="2"/>
      </rPr>
      <t>CPU</t>
    </r>
    <r>
      <rPr>
        <sz val="12"/>
        <color indexed="8"/>
        <rFont val="宋体"/>
        <family val="3"/>
        <charset val="134"/>
      </rPr>
      <t>电压调整，请勿用做其他用途。高压1.0V开机，通过软件控制SAR_GPI01拉低，控制CPU电压到0.9V。
CPU Power 1.0V CPU 频率1.2Ghz  CPU Power 0.9V CPU 频率1Ghz ,CPU频率默认1Ghz，跑1.2Ghz，请跟软件联系。</t>
    </r>
    <phoneticPr fontId="3" type="noConversion"/>
  </si>
  <si>
    <t>GD</t>
  </si>
  <si>
    <t>GD5F1GQ4UBYIGR</t>
  </si>
  <si>
    <t>WSON</t>
  </si>
  <si>
    <t>FORESEE</t>
    <phoneticPr fontId="2" type="noConversion"/>
  </si>
  <si>
    <t>FS35ND01G-S1Y2QWFI000</t>
    <phoneticPr fontId="2" type="noConversion"/>
  </si>
  <si>
    <r>
      <t>V1.0    First Release
V2.0    Add SPI Nor/nand Support List/Power Consumption
V3.0    Add TTL RGB Channel Swap
V4.0   Pin36/37 UART0_RX/TX --&gt; GPIO47/GPIO48
V5.0   Add VCC3.3V Power Domain
V6.0 Add RGB56 and RMII function</t>
    </r>
    <r>
      <rPr>
        <b/>
        <sz val="12"/>
        <rFont val="宋体"/>
        <family val="3"/>
        <charset val="134"/>
      </rPr>
      <t>，</t>
    </r>
    <r>
      <rPr>
        <b/>
        <sz val="12"/>
        <rFont val="Verdana"/>
        <family val="2"/>
      </rPr>
      <t xml:space="preserve">Add XTX SPI NAND Suppotr List
V7.0 Modify Power Consumption Description
V8.0 Add MIPI Pin Swap
V10.0 update GPIO8 Interrupt Function
</t>
    </r>
    <phoneticPr fontId="3" type="noConversion"/>
  </si>
  <si>
    <t>2Gbit</t>
  </si>
  <si>
    <t>FS35ND02G-S3Y3</t>
    <phoneticPr fontId="21" type="noConversion"/>
  </si>
  <si>
    <t>XM25QH128A</t>
    <phoneticPr fontId="21" type="noConversion"/>
  </si>
  <si>
    <t>XMC</t>
    <phoneticPr fontId="21" type="noConversion"/>
  </si>
  <si>
    <t>FSEIAD9D-16G</t>
  </si>
  <si>
    <r>
      <t>1</t>
    </r>
    <r>
      <rPr>
        <sz val="12"/>
        <rFont val="宋体"/>
        <family val="3"/>
        <charset val="134"/>
      </rPr>
      <t>6GByte</t>
    </r>
    <phoneticPr fontId="21" type="noConversion"/>
  </si>
  <si>
    <t>FBGA</t>
    <phoneticPr fontId="21" type="noConversion"/>
  </si>
  <si>
    <r>
      <t>E</t>
    </r>
    <r>
      <rPr>
        <sz val="12"/>
        <rFont val="宋体"/>
        <family val="3"/>
        <charset val="134"/>
      </rPr>
      <t>MMC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</si>
</sst>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3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8"/>
      <color rgb="FF00000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rgb="FF000000"/>
      <name val="Verdana"/>
      <family val="2"/>
    </font>
    <font>
      <b/>
      <sz val="8"/>
      <color rgb="FFFF0000"/>
      <name val="Verdana"/>
      <family val="2"/>
    </font>
    <font>
      <sz val="9"/>
      <name val="宋体"/>
      <family val="3"/>
      <charset val="136"/>
    </font>
    <font>
      <sz val="8"/>
      <color rgb="FFFF000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sz val="12"/>
      <color indexed="8"/>
      <name val="Verdana"/>
      <family val="2"/>
    </font>
    <font>
      <sz val="9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宋体"/>
      <family val="3"/>
      <charset val="134"/>
    </font>
    <font>
      <sz val="9"/>
      <name val="細明體"/>
      <family val="3"/>
      <charset val="136"/>
    </font>
    <font>
      <sz val="10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rgb="FF006600"/>
      <name val="Verdana"/>
      <family val="2"/>
    </font>
    <font>
      <b/>
      <sz val="10"/>
      <color rgb="FF0000FF"/>
      <name val="Verdana"/>
      <family val="2"/>
    </font>
    <font>
      <b/>
      <sz val="10"/>
      <color rgb="FFFF0000"/>
      <name val="Verdana"/>
      <family val="2"/>
    </font>
    <font>
      <sz val="12"/>
      <name val="宋体"/>
      <family val="3"/>
      <charset val="134"/>
    </font>
    <font>
      <b/>
      <sz val="10"/>
      <color indexed="8"/>
      <name val="Verdana"/>
      <family val="2"/>
    </font>
    <font>
      <b/>
      <sz val="10"/>
      <color indexed="17"/>
      <name val="Verdana"/>
      <family val="2"/>
    </font>
    <font>
      <b/>
      <sz val="10"/>
      <color indexed="12"/>
      <name val="Verdana"/>
      <family val="2"/>
    </font>
    <font>
      <sz val="12"/>
      <color rgb="FF000000"/>
      <name val="Arial"/>
      <family val="2"/>
    </font>
    <font>
      <b/>
      <sz val="12"/>
      <color rgb="FF963634"/>
      <name val="Arial"/>
      <family val="2"/>
    </font>
    <font>
      <b/>
      <sz val="12"/>
      <color rgb="FFFF0000"/>
      <name val="Arial"/>
      <family val="2"/>
    </font>
    <font>
      <sz val="10"/>
      <color theme="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12" fillId="0" borderId="0"/>
  </cellStyleXfs>
  <cellXfs count="160">
    <xf numFmtId="0" fontId="0" fillId="0" borderId="0" xfId="0"/>
    <xf numFmtId="0" fontId="10" fillId="0" borderId="0" xfId="0" applyFont="1" applyFill="1" applyBorder="1" applyAlignment="1">
      <alignment vertical="center"/>
    </xf>
    <xf numFmtId="0" fontId="13" fillId="5" borderId="1" xfId="5" applyFont="1" applyFill="1" applyBorder="1" applyAlignment="1">
      <alignment vertical="center" wrapText="1"/>
    </xf>
    <xf numFmtId="0" fontId="13" fillId="5" borderId="1" xfId="5" applyFont="1" applyFill="1" applyBorder="1" applyAlignment="1">
      <alignment horizontal="center" vertical="center" wrapText="1"/>
    </xf>
    <xf numFmtId="0" fontId="13" fillId="5" borderId="1" xfId="5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3" fillId="0" borderId="1" xfId="5" applyFont="1" applyFill="1" applyBorder="1" applyAlignment="1">
      <alignment vertical="center" wrapText="1"/>
    </xf>
    <xf numFmtId="0" fontId="13" fillId="0" borderId="1" xfId="5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vertical="center"/>
    </xf>
    <xf numFmtId="0" fontId="10" fillId="10" borderId="0" xfId="0" applyFont="1" applyFill="1" applyBorder="1" applyAlignment="1" applyProtection="1">
      <alignment vertical="center"/>
      <protection locked="0"/>
    </xf>
    <xf numFmtId="0" fontId="11" fillId="11" borderId="0" xfId="0" applyFont="1" applyFill="1" applyBorder="1" applyAlignment="1">
      <alignment horizontal="left" vertical="center"/>
    </xf>
    <xf numFmtId="0" fontId="11" fillId="11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/>
    <xf numFmtId="49" fontId="17" fillId="2" borderId="2" xfId="0" applyNumberFormat="1" applyFont="1" applyFill="1" applyBorder="1" applyAlignment="1">
      <alignment vertical="center"/>
    </xf>
    <xf numFmtId="0" fontId="13" fillId="5" borderId="1" xfId="5" applyFont="1" applyFill="1" applyBorder="1" applyAlignment="1">
      <alignment vertical="top" wrapText="1"/>
    </xf>
    <xf numFmtId="0" fontId="19" fillId="2" borderId="1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vertical="center" wrapText="1"/>
    </xf>
    <xf numFmtId="0" fontId="19" fillId="2" borderId="7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vertical="center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 wrapText="1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/>
    </xf>
    <xf numFmtId="0" fontId="25" fillId="13" borderId="1" xfId="0" applyFont="1" applyFill="1" applyBorder="1"/>
    <xf numFmtId="0" fontId="26" fillId="0" borderId="1" xfId="0" applyFont="1" applyBorder="1"/>
    <xf numFmtId="0" fontId="27" fillId="14" borderId="0" xfId="0" applyFont="1" applyFill="1"/>
    <xf numFmtId="0" fontId="29" fillId="2" borderId="2" xfId="0" applyFont="1" applyFill="1" applyBorder="1" applyAlignment="1" applyProtection="1">
      <alignment horizontal="right" vertical="center" wrapText="1"/>
      <protection locked="0"/>
    </xf>
    <xf numFmtId="0" fontId="29" fillId="2" borderId="2" xfId="0" applyFont="1" applyFill="1" applyBorder="1" applyAlignment="1" applyProtection="1">
      <alignment vertical="center" wrapText="1"/>
      <protection locked="0"/>
    </xf>
    <xf numFmtId="0" fontId="29" fillId="2" borderId="2" xfId="0" applyFont="1" applyFill="1" applyBorder="1" applyAlignment="1">
      <alignment vertical="center"/>
    </xf>
    <xf numFmtId="0" fontId="30" fillId="16" borderId="2" xfId="0" applyFont="1" applyFill="1" applyBorder="1" applyAlignment="1">
      <alignment horizontal="left" vertical="center" wrapText="1" shrinkToFit="1"/>
    </xf>
    <xf numFmtId="0" fontId="30" fillId="0" borderId="2" xfId="0" applyFont="1" applyFill="1" applyBorder="1" applyAlignment="1">
      <alignment vertical="center"/>
    </xf>
    <xf numFmtId="0" fontId="31" fillId="0" borderId="2" xfId="0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3" fillId="2" borderId="2" xfId="0" applyFont="1" applyFill="1" applyBorder="1" applyAlignment="1">
      <alignment horizontal="center" vertical="center"/>
    </xf>
    <xf numFmtId="0" fontId="34" fillId="2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31" fillId="14" borderId="2" xfId="0" applyFont="1" applyFill="1" applyBorder="1" applyAlignment="1">
      <alignment horizontal="center" vertical="center"/>
    </xf>
    <xf numFmtId="0" fontId="32" fillId="14" borderId="2" xfId="0" applyFont="1" applyFill="1" applyBorder="1" applyAlignment="1">
      <alignment horizontal="center" vertical="center"/>
    </xf>
    <xf numFmtId="0" fontId="33" fillId="14" borderId="2" xfId="0" applyFont="1" applyFill="1" applyBorder="1" applyAlignment="1">
      <alignment horizontal="center" vertical="center"/>
    </xf>
    <xf numFmtId="0" fontId="31" fillId="0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14" borderId="0" xfId="0" applyFill="1" applyAlignment="1">
      <alignment vertical="center"/>
    </xf>
    <xf numFmtId="0" fontId="0" fillId="14" borderId="0" xfId="0" applyFill="1"/>
    <xf numFmtId="0" fontId="0" fillId="0" borderId="0" xfId="0" applyAlignment="1">
      <alignment vertical="center"/>
    </xf>
    <xf numFmtId="0" fontId="35" fillId="14" borderId="0" xfId="0" applyFont="1" applyFill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 wrapText="1"/>
    </xf>
    <xf numFmtId="0" fontId="19" fillId="2" borderId="19" xfId="0" applyFont="1" applyFill="1" applyBorder="1" applyAlignment="1">
      <alignment vertical="center"/>
    </xf>
    <xf numFmtId="0" fontId="20" fillId="2" borderId="19" xfId="0" applyFont="1" applyFill="1" applyBorder="1" applyAlignment="1">
      <alignment vertical="center"/>
    </xf>
    <xf numFmtId="0" fontId="20" fillId="2" borderId="19" xfId="0" applyFont="1" applyFill="1" applyBorder="1" applyAlignment="1">
      <alignment vertical="center" wrapText="1"/>
    </xf>
    <xf numFmtId="49" fontId="19" fillId="2" borderId="19" xfId="0" applyNumberFormat="1" applyFont="1" applyFill="1" applyBorder="1" applyAlignment="1">
      <alignment vertical="center" wrapText="1"/>
    </xf>
    <xf numFmtId="0" fontId="17" fillId="2" borderId="21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 wrapText="1"/>
    </xf>
    <xf numFmtId="0" fontId="29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5" fillId="2" borderId="2" xfId="0" applyFont="1" applyFill="1" applyBorder="1" applyAlignment="1">
      <alignment horizontal="left" vertical="top"/>
    </xf>
    <xf numFmtId="0" fontId="18" fillId="14" borderId="19" xfId="0" applyFont="1" applyFill="1" applyBorder="1"/>
    <xf numFmtId="0" fontId="18" fillId="14" borderId="22" xfId="0" applyFont="1" applyFill="1" applyBorder="1" applyAlignment="1">
      <alignment vertical="center" wrapText="1"/>
    </xf>
    <xf numFmtId="0" fontId="19" fillId="14" borderId="19" xfId="0" applyFont="1" applyFill="1" applyBorder="1" applyAlignment="1">
      <alignment vertical="center" wrapText="1"/>
    </xf>
    <xf numFmtId="0" fontId="19" fillId="14" borderId="7" xfId="0" applyFont="1" applyFill="1" applyBorder="1" applyAlignment="1">
      <alignment vertical="center" wrapText="1"/>
    </xf>
    <xf numFmtId="0" fontId="0" fillId="0" borderId="1" xfId="0" applyBorder="1"/>
    <xf numFmtId="0" fontId="39" fillId="12" borderId="1" xfId="0" applyFont="1" applyFill="1" applyBorder="1" applyAlignment="1">
      <alignment horizontal="left" vertical="center"/>
    </xf>
    <xf numFmtId="0" fontId="40" fillId="19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0" fontId="35" fillId="20" borderId="2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0" borderId="2" xfId="0" applyBorder="1"/>
    <xf numFmtId="0" fontId="0" fillId="14" borderId="2" xfId="0" applyFill="1" applyBorder="1" applyAlignment="1">
      <alignment vertical="center"/>
    </xf>
    <xf numFmtId="0" fontId="0" fillId="20" borderId="2" xfId="0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4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26" fillId="2" borderId="1" xfId="0" applyFont="1" applyFill="1" applyBorder="1"/>
    <xf numFmtId="176" fontId="24" fillId="2" borderId="1" xfId="0" applyNumberFormat="1" applyFont="1" applyFill="1" applyBorder="1" applyAlignment="1">
      <alignment horizontal="center" vertical="center" wrapText="1"/>
    </xf>
    <xf numFmtId="0" fontId="35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5" fillId="13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7" fillId="2" borderId="2" xfId="0" applyNumberFormat="1" applyFont="1" applyFill="1" applyBorder="1" applyAlignment="1">
      <alignment vertical="center"/>
    </xf>
    <xf numFmtId="49" fontId="17" fillId="2" borderId="11" xfId="0" applyNumberFormat="1" applyFont="1" applyFill="1" applyBorder="1" applyAlignment="1">
      <alignment horizontal="left" vertical="top" wrapText="1"/>
    </xf>
    <xf numFmtId="49" fontId="17" fillId="2" borderId="12" xfId="0" applyNumberFormat="1" applyFont="1" applyFill="1" applyBorder="1" applyAlignment="1">
      <alignment horizontal="left" vertical="top"/>
    </xf>
    <xf numFmtId="0" fontId="17" fillId="12" borderId="16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17" xfId="0" applyFont="1" applyFill="1" applyBorder="1" applyAlignment="1">
      <alignment horizontal="center" vertical="center" wrapText="1"/>
    </xf>
    <xf numFmtId="0" fontId="17" fillId="12" borderId="19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6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 wrapText="1"/>
    </xf>
    <xf numFmtId="0" fontId="29" fillId="12" borderId="14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9" fillId="15" borderId="2" xfId="0" applyFont="1" applyFill="1" applyBorder="1" applyAlignment="1">
      <alignment horizontal="center" vertical="center"/>
    </xf>
    <xf numFmtId="0" fontId="29" fillId="15" borderId="11" xfId="0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horizontal="center" vertical="center"/>
    </xf>
    <xf numFmtId="0" fontId="29" fillId="15" borderId="12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 wrapText="1"/>
    </xf>
    <xf numFmtId="0" fontId="29" fillId="17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0" fillId="20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22" fillId="2" borderId="1" xfId="0" applyFont="1" applyFill="1" applyBorder="1" applyAlignment="1">
      <alignment horizontal="left" vertical="top" wrapText="1"/>
    </xf>
    <xf numFmtId="0" fontId="22" fillId="2" borderId="1" xfId="0" applyFont="1" applyFill="1" applyBorder="1" applyAlignment="1">
      <alignment horizontal="left" vertical="top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4" fillId="2" borderId="13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</cellXfs>
  <cellStyles count="6">
    <cellStyle name="Normal 3" xfId="1"/>
    <cellStyle name="Normal_Amber1_mapping_table" xfId="2"/>
    <cellStyle name="常规" xfId="0" builtinId="0"/>
    <cellStyle name="常规 2" xfId="3"/>
    <cellStyle name="一般 8" xfId="5"/>
    <cellStyle name="一般_MSD2379CG_2L_BGA_plus Gemini_20090506-kerry (2)" xfId="4"/>
  </cellStyles>
  <dxfs count="119"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ont>
        <b/>
        <i val="0"/>
        <color rgb="FFFF0000"/>
      </font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E26B0A"/>
        </patternFill>
      </fill>
    </dxf>
    <dxf>
      <font>
        <b/>
        <i val="0"/>
        <color rgb="FFFF0000"/>
      </font>
      <fill>
        <patternFill>
          <bgColor rgb="FF31869B"/>
        </patternFill>
      </fill>
    </dxf>
    <dxf>
      <font>
        <b/>
        <i val="0"/>
        <color rgb="FFFF0000"/>
      </font>
      <fill>
        <patternFill>
          <bgColor rgb="FF31869B"/>
        </patternFill>
      </fill>
    </dxf>
    <dxf>
      <fill>
        <patternFill>
          <bgColor rgb="FF31869B"/>
        </patternFill>
      </fill>
    </dxf>
    <dxf>
      <fill>
        <patternFill>
          <bgColor rgb="FF31869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VDD_RTC&#30005;&#27969;3uA@25&#8451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1" sqref="B11"/>
    </sheetView>
  </sheetViews>
  <sheetFormatPr defaultColWidth="9" defaultRowHeight="15"/>
  <cols>
    <col min="1" max="1" width="21.08203125" style="30" customWidth="1"/>
    <col min="2" max="2" width="28" style="30" customWidth="1"/>
    <col min="3" max="3" width="42.75" style="30" customWidth="1"/>
    <col min="4" max="16384" width="9" style="30"/>
  </cols>
  <sheetData>
    <row r="1" spans="1:3" ht="15.5" thickBot="1">
      <c r="A1" s="31" t="s">
        <v>0</v>
      </c>
      <c r="B1" s="118" t="s">
        <v>483</v>
      </c>
      <c r="C1" s="118"/>
    </row>
    <row r="2" spans="1:3" ht="15.5" thickBot="1">
      <c r="A2" s="31" t="s">
        <v>24</v>
      </c>
      <c r="B2" s="118" t="s">
        <v>563</v>
      </c>
      <c r="C2" s="118"/>
    </row>
    <row r="3" spans="1:3" ht="15.5" thickBot="1">
      <c r="A3" s="31" t="s">
        <v>25</v>
      </c>
      <c r="B3" s="118" t="s">
        <v>44</v>
      </c>
      <c r="C3" s="118"/>
    </row>
    <row r="4" spans="1:3" ht="15.5" thickBot="1">
      <c r="A4" s="31" t="s">
        <v>26</v>
      </c>
      <c r="B4" s="118">
        <v>20190419</v>
      </c>
      <c r="C4" s="118"/>
    </row>
    <row r="5" spans="1:3" ht="150.75" customHeight="1" thickBot="1">
      <c r="A5" s="31" t="s">
        <v>308</v>
      </c>
      <c r="B5" s="119" t="s">
        <v>573</v>
      </c>
      <c r="C5" s="120"/>
    </row>
  </sheetData>
  <mergeCells count="5">
    <mergeCell ref="B1:C1"/>
    <mergeCell ref="B2:C2"/>
    <mergeCell ref="B3:C3"/>
    <mergeCell ref="B4:C4"/>
    <mergeCell ref="B5:C5"/>
  </mergeCells>
  <phoneticPr fontId="3" type="noConversion"/>
  <pageMargins left="0.7" right="0.7" top="0.75" bottom="0.75" header="0.3" footer="0.3"/>
  <pageSetup paperSize="9"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5" sqref="C15"/>
    </sheetView>
  </sheetViews>
  <sheetFormatPr defaultRowHeight="15"/>
  <cols>
    <col min="1" max="1" width="21.25" customWidth="1"/>
    <col min="2" max="2" width="27.5" customWidth="1"/>
    <col min="3" max="3" width="15.83203125" customWidth="1"/>
  </cols>
  <sheetData>
    <row r="1" spans="1:3" ht="15.5" thickBot="1">
      <c r="A1" s="85" t="s">
        <v>498</v>
      </c>
      <c r="B1" s="85" t="s">
        <v>501</v>
      </c>
      <c r="C1" s="86"/>
    </row>
    <row r="2" spans="1:3" ht="15.5" thickBot="1">
      <c r="A2" s="87" t="s">
        <v>499</v>
      </c>
      <c r="B2" s="85" t="s">
        <v>503</v>
      </c>
      <c r="C2" s="86"/>
    </row>
    <row r="3" spans="1:3" ht="15.5" thickBot="1">
      <c r="A3" s="85" t="s">
        <v>500</v>
      </c>
      <c r="B3" s="85" t="s">
        <v>502</v>
      </c>
      <c r="C3" s="85" t="s">
        <v>507</v>
      </c>
    </row>
    <row r="4" spans="1:3" ht="15.5" thickBot="1">
      <c r="A4" s="86"/>
      <c r="B4" s="86"/>
      <c r="C4" s="86"/>
    </row>
    <row r="5" spans="1:3" ht="15.5" thickBot="1">
      <c r="A5" s="86"/>
      <c r="B5" s="86"/>
      <c r="C5" s="86"/>
    </row>
  </sheetData>
  <phoneticPr fontId="2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4"/>
  <sheetViews>
    <sheetView zoomScale="85" zoomScaleNormal="85" workbookViewId="0">
      <selection activeCell="C15" sqref="C15"/>
    </sheetView>
  </sheetViews>
  <sheetFormatPr defaultColWidth="9" defaultRowHeight="15"/>
  <cols>
    <col min="1" max="1" width="16.83203125" style="28" bestFit="1" customWidth="1"/>
    <col min="2" max="2" width="4.83203125" style="28" customWidth="1"/>
    <col min="3" max="3" width="162" style="42" customWidth="1"/>
    <col min="4" max="4" width="8.25" style="40" bestFit="1" customWidth="1"/>
    <col min="5" max="16384" width="9" style="29"/>
  </cols>
  <sheetData>
    <row r="1" spans="1:4" ht="16" thickTop="1" thickBot="1">
      <c r="A1" s="126" t="s">
        <v>1</v>
      </c>
      <c r="B1" s="121" t="s">
        <v>2</v>
      </c>
      <c r="C1" s="123" t="s">
        <v>3</v>
      </c>
    </row>
    <row r="2" spans="1:4" ht="15.5" thickBot="1">
      <c r="A2" s="127"/>
      <c r="B2" s="122"/>
      <c r="C2" s="124"/>
    </row>
    <row r="3" spans="1:4" ht="31" thickBot="1">
      <c r="A3" s="125" t="s">
        <v>40</v>
      </c>
      <c r="B3" s="72">
        <v>1</v>
      </c>
      <c r="C3" s="73" t="s">
        <v>567</v>
      </c>
    </row>
    <row r="4" spans="1:4" ht="16" thickBot="1">
      <c r="A4" s="125"/>
      <c r="B4" s="72">
        <v>2</v>
      </c>
      <c r="C4" s="73" t="s">
        <v>313</v>
      </c>
      <c r="D4" s="41"/>
    </row>
    <row r="5" spans="1:4" ht="15.5" thickBot="1">
      <c r="A5" s="125"/>
      <c r="B5" s="72">
        <v>3</v>
      </c>
      <c r="C5" s="74" t="s">
        <v>314</v>
      </c>
    </row>
    <row r="6" spans="1:4" ht="15.5" thickBot="1">
      <c r="A6" s="125"/>
      <c r="B6" s="72">
        <v>4</v>
      </c>
      <c r="C6" s="74" t="s">
        <v>315</v>
      </c>
    </row>
    <row r="7" spans="1:4" ht="15.5" thickBot="1">
      <c r="A7" s="125"/>
      <c r="B7" s="72">
        <v>5</v>
      </c>
      <c r="C7" s="74" t="s">
        <v>316</v>
      </c>
      <c r="D7" s="41"/>
    </row>
    <row r="8" spans="1:4" ht="16" thickBot="1">
      <c r="A8" s="125" t="s">
        <v>31</v>
      </c>
      <c r="B8" s="72">
        <v>1</v>
      </c>
      <c r="C8" s="73" t="s">
        <v>565</v>
      </c>
    </row>
    <row r="9" spans="1:4" ht="15.5" thickBot="1">
      <c r="A9" s="125"/>
      <c r="B9" s="72">
        <v>2</v>
      </c>
      <c r="C9" s="75" t="s">
        <v>279</v>
      </c>
    </row>
    <row r="10" spans="1:4" ht="15.5" thickBot="1">
      <c r="A10" s="125"/>
      <c r="B10" s="72">
        <v>3</v>
      </c>
      <c r="C10" s="74" t="s">
        <v>280</v>
      </c>
    </row>
    <row r="11" spans="1:4" ht="15.5" thickBot="1">
      <c r="A11" s="125"/>
      <c r="B11" s="72">
        <v>4</v>
      </c>
      <c r="C11" s="74" t="s">
        <v>274</v>
      </c>
    </row>
    <row r="12" spans="1:4" ht="16" thickBot="1">
      <c r="A12" s="125" t="s">
        <v>23</v>
      </c>
      <c r="B12" s="72">
        <v>1</v>
      </c>
      <c r="C12" s="76" t="s">
        <v>335</v>
      </c>
    </row>
    <row r="13" spans="1:4" ht="16" thickBot="1">
      <c r="A13" s="125"/>
      <c r="B13" s="72">
        <v>2</v>
      </c>
      <c r="C13" s="76" t="s">
        <v>317</v>
      </c>
    </row>
    <row r="14" spans="1:4" ht="15.5" thickBot="1">
      <c r="A14" s="125"/>
      <c r="B14" s="72">
        <v>3</v>
      </c>
      <c r="C14" s="73" t="s">
        <v>35</v>
      </c>
    </row>
    <row r="15" spans="1:4" ht="16" thickBot="1">
      <c r="A15" s="125"/>
      <c r="B15" s="72">
        <v>4</v>
      </c>
      <c r="C15" s="76" t="s">
        <v>275</v>
      </c>
    </row>
    <row r="16" spans="1:4" ht="16" thickBot="1">
      <c r="A16" s="125"/>
      <c r="B16" s="72">
        <v>5</v>
      </c>
      <c r="C16" s="76" t="s">
        <v>484</v>
      </c>
    </row>
    <row r="17" spans="1:3" ht="16" thickBot="1">
      <c r="A17" s="125"/>
      <c r="B17" s="72">
        <v>6</v>
      </c>
      <c r="C17" s="73" t="s">
        <v>281</v>
      </c>
    </row>
    <row r="18" spans="1:3" ht="16" thickBot="1">
      <c r="A18" s="125"/>
      <c r="B18" s="72">
        <v>7</v>
      </c>
      <c r="C18" s="77" t="s">
        <v>276</v>
      </c>
    </row>
    <row r="19" spans="1:3" ht="16" thickBot="1">
      <c r="A19" s="125"/>
      <c r="B19" s="72">
        <v>8</v>
      </c>
      <c r="C19" s="73" t="s">
        <v>318</v>
      </c>
    </row>
    <row r="20" spans="1:3" ht="16" thickBot="1">
      <c r="A20" s="125"/>
      <c r="B20" s="72">
        <v>9</v>
      </c>
      <c r="C20" s="73" t="s">
        <v>319</v>
      </c>
    </row>
    <row r="21" spans="1:3" ht="16" thickBot="1">
      <c r="A21" s="125"/>
      <c r="B21" s="72">
        <v>10</v>
      </c>
      <c r="C21" s="73" t="s">
        <v>561</v>
      </c>
    </row>
    <row r="22" spans="1:3" ht="16" thickBot="1">
      <c r="A22" s="125"/>
      <c r="B22" s="72">
        <v>11</v>
      </c>
      <c r="C22" s="73" t="s">
        <v>560</v>
      </c>
    </row>
    <row r="23" spans="1:3" ht="16" thickBot="1">
      <c r="A23" s="125" t="s">
        <v>28</v>
      </c>
      <c r="B23" s="72">
        <v>1</v>
      </c>
      <c r="C23" s="73" t="s">
        <v>282</v>
      </c>
    </row>
    <row r="24" spans="1:3" ht="16" thickBot="1">
      <c r="A24" s="125"/>
      <c r="B24" s="72">
        <v>2</v>
      </c>
      <c r="C24" s="73" t="s">
        <v>320</v>
      </c>
    </row>
    <row r="25" spans="1:3" ht="16" thickBot="1">
      <c r="A25" s="125"/>
      <c r="B25" s="72">
        <v>3</v>
      </c>
      <c r="C25" s="76" t="s">
        <v>321</v>
      </c>
    </row>
    <row r="26" spans="1:3" ht="18" customHeight="1" thickBot="1">
      <c r="A26" s="125"/>
      <c r="B26" s="72">
        <v>4</v>
      </c>
      <c r="C26" s="76" t="s">
        <v>322</v>
      </c>
    </row>
    <row r="27" spans="1:3" ht="17.25" customHeight="1" thickBot="1">
      <c r="A27" s="125"/>
      <c r="B27" s="72">
        <v>5</v>
      </c>
      <c r="C27" s="76" t="s">
        <v>323</v>
      </c>
    </row>
    <row r="28" spans="1:3" ht="19.5" customHeight="1" thickBot="1">
      <c r="A28" s="125"/>
      <c r="B28" s="72">
        <v>6</v>
      </c>
      <c r="C28" s="76" t="s">
        <v>334</v>
      </c>
    </row>
    <row r="29" spans="1:3" ht="16" thickBot="1">
      <c r="A29" s="125"/>
      <c r="B29" s="72">
        <v>7</v>
      </c>
      <c r="C29" s="73" t="s">
        <v>324</v>
      </c>
    </row>
    <row r="30" spans="1:3" ht="16" thickBot="1">
      <c r="A30" s="125"/>
      <c r="B30" s="72">
        <v>8</v>
      </c>
      <c r="C30" s="73" t="s">
        <v>36</v>
      </c>
    </row>
    <row r="31" spans="1:3" ht="16" thickBot="1">
      <c r="A31" s="125"/>
      <c r="B31" s="72">
        <v>9</v>
      </c>
      <c r="C31" s="73" t="s">
        <v>325</v>
      </c>
    </row>
    <row r="32" spans="1:3" ht="16" thickBot="1">
      <c r="A32" s="125"/>
      <c r="B32" s="72">
        <v>10</v>
      </c>
      <c r="C32" s="73" t="s">
        <v>326</v>
      </c>
    </row>
    <row r="33" spans="1:3" ht="16" thickBot="1">
      <c r="A33" s="125" t="s">
        <v>32</v>
      </c>
      <c r="B33" s="72">
        <v>1</v>
      </c>
      <c r="C33" s="90" t="s">
        <v>562</v>
      </c>
    </row>
    <row r="34" spans="1:3" ht="16" thickBot="1">
      <c r="A34" s="125"/>
      <c r="B34" s="72">
        <v>2</v>
      </c>
      <c r="C34" s="90" t="s">
        <v>485</v>
      </c>
    </row>
    <row r="35" spans="1:3" ht="16" thickBot="1">
      <c r="A35" s="125"/>
      <c r="B35" s="72">
        <v>3</v>
      </c>
      <c r="C35" s="73" t="s">
        <v>327</v>
      </c>
    </row>
    <row r="36" spans="1:3" ht="16" thickBot="1">
      <c r="A36" s="125" t="s">
        <v>33</v>
      </c>
      <c r="B36" s="72">
        <v>1</v>
      </c>
      <c r="C36" s="73" t="s">
        <v>283</v>
      </c>
    </row>
    <row r="37" spans="1:3" ht="16" thickBot="1">
      <c r="A37" s="125"/>
      <c r="B37" s="72">
        <v>2</v>
      </c>
      <c r="C37" s="73" t="s">
        <v>328</v>
      </c>
    </row>
    <row r="38" spans="1:3" ht="15.5" thickBot="1">
      <c r="A38" s="125" t="s">
        <v>34</v>
      </c>
      <c r="B38" s="72">
        <v>1</v>
      </c>
      <c r="C38" s="74" t="s">
        <v>278</v>
      </c>
    </row>
    <row r="39" spans="1:3" ht="15.5" thickBot="1">
      <c r="A39" s="125"/>
      <c r="B39" s="72">
        <v>2</v>
      </c>
      <c r="C39" s="74" t="s">
        <v>329</v>
      </c>
    </row>
    <row r="40" spans="1:3" ht="16" thickBot="1">
      <c r="A40" s="125"/>
      <c r="B40" s="72">
        <v>3</v>
      </c>
      <c r="C40" s="73" t="s">
        <v>284</v>
      </c>
    </row>
    <row r="41" spans="1:3" ht="16" thickBot="1">
      <c r="A41" s="125"/>
      <c r="B41" s="72">
        <v>4</v>
      </c>
      <c r="C41" s="73" t="s">
        <v>277</v>
      </c>
    </row>
    <row r="42" spans="1:3" ht="16" thickBot="1">
      <c r="A42" s="79" t="s">
        <v>481</v>
      </c>
      <c r="B42" s="80">
        <v>1</v>
      </c>
      <c r="C42" s="88" t="s">
        <v>482</v>
      </c>
    </row>
    <row r="43" spans="1:3" ht="16" thickBot="1">
      <c r="A43" s="81" t="s">
        <v>494</v>
      </c>
      <c r="B43" s="78">
        <v>1</v>
      </c>
      <c r="C43" s="89" t="s">
        <v>564</v>
      </c>
    </row>
    <row r="44" spans="1:3" ht="15.5" thickTop="1"/>
  </sheetData>
  <mergeCells count="10">
    <mergeCell ref="B1:B2"/>
    <mergeCell ref="C1:C2"/>
    <mergeCell ref="A33:A35"/>
    <mergeCell ref="A38:A41"/>
    <mergeCell ref="A36:A37"/>
    <mergeCell ref="A23:A32"/>
    <mergeCell ref="A8:A11"/>
    <mergeCell ref="A12:A22"/>
    <mergeCell ref="A3:A7"/>
    <mergeCell ref="A1:A2"/>
  </mergeCells>
  <phoneticPr fontId="3" type="noConversion"/>
  <hyperlinks>
    <hyperlink ref="C18" r:id="rId1" display="AVDD_RTC电流3uA@25℃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3"/>
  <sheetViews>
    <sheetView topLeftCell="B10" zoomScaleNormal="100" workbookViewId="0">
      <selection activeCell="C18" sqref="C18"/>
    </sheetView>
  </sheetViews>
  <sheetFormatPr defaultColWidth="9" defaultRowHeight="15"/>
  <cols>
    <col min="1" max="1" width="19.58203125" style="28" bestFit="1" customWidth="1"/>
    <col min="2" max="2" width="5.5" style="28" bestFit="1" customWidth="1"/>
    <col min="3" max="3" width="146.83203125" style="29" bestFit="1" customWidth="1"/>
    <col min="4" max="16384" width="9" style="29"/>
  </cols>
  <sheetData>
    <row r="1" spans="1:3" ht="15.5" thickTop="1">
      <c r="A1" s="128" t="s">
        <v>1</v>
      </c>
      <c r="B1" s="130" t="s">
        <v>309</v>
      </c>
      <c r="C1" s="132" t="s">
        <v>310</v>
      </c>
    </row>
    <row r="2" spans="1:3">
      <c r="A2" s="129"/>
      <c r="B2" s="131"/>
      <c r="C2" s="133"/>
    </row>
    <row r="3" spans="1:3" ht="15.5">
      <c r="A3" s="134" t="s">
        <v>9</v>
      </c>
      <c r="B3" s="37" t="s">
        <v>18</v>
      </c>
      <c r="C3" s="34" t="s">
        <v>290</v>
      </c>
    </row>
    <row r="4" spans="1:3" ht="31">
      <c r="A4" s="134"/>
      <c r="B4" s="37" t="s">
        <v>5</v>
      </c>
      <c r="C4" s="34" t="s">
        <v>291</v>
      </c>
    </row>
    <row r="5" spans="1:3">
      <c r="A5" s="134"/>
      <c r="B5" s="37" t="s">
        <v>6</v>
      </c>
      <c r="C5" s="35" t="s">
        <v>330</v>
      </c>
    </row>
    <row r="6" spans="1:3" ht="15.5">
      <c r="A6" s="134"/>
      <c r="B6" s="37" t="s">
        <v>17</v>
      </c>
      <c r="C6" s="34" t="s">
        <v>292</v>
      </c>
    </row>
    <row r="7" spans="1:3" ht="15.5">
      <c r="A7" s="134"/>
      <c r="B7" s="37" t="s">
        <v>37</v>
      </c>
      <c r="C7" s="34" t="s">
        <v>293</v>
      </c>
    </row>
    <row r="8" spans="1:3">
      <c r="A8" s="134"/>
      <c r="B8" s="37" t="s">
        <v>38</v>
      </c>
      <c r="C8" s="34" t="s">
        <v>294</v>
      </c>
    </row>
    <row r="9" spans="1:3" ht="15.5">
      <c r="A9" s="134"/>
      <c r="B9" s="33" t="s">
        <v>39</v>
      </c>
      <c r="C9" s="36" t="s">
        <v>285</v>
      </c>
    </row>
    <row r="10" spans="1:3" ht="15.5">
      <c r="A10" s="134"/>
      <c r="B10" s="33" t="s">
        <v>41</v>
      </c>
      <c r="C10" s="36" t="s">
        <v>286</v>
      </c>
    </row>
    <row r="11" spans="1:3" ht="15.5">
      <c r="A11" s="134"/>
      <c r="B11" s="37" t="s">
        <v>42</v>
      </c>
      <c r="C11" s="34" t="s">
        <v>295</v>
      </c>
    </row>
    <row r="12" spans="1:3" ht="15.5">
      <c r="A12" s="134"/>
      <c r="B12" s="37" t="s">
        <v>43</v>
      </c>
      <c r="C12" s="34" t="s">
        <v>296</v>
      </c>
    </row>
    <row r="13" spans="1:3" ht="15.5">
      <c r="A13" s="134" t="s">
        <v>10</v>
      </c>
      <c r="B13" s="37" t="s">
        <v>4</v>
      </c>
      <c r="C13" s="36" t="s">
        <v>566</v>
      </c>
    </row>
    <row r="14" spans="1:3" ht="15.5">
      <c r="A14" s="134"/>
      <c r="B14" s="37" t="s">
        <v>5</v>
      </c>
      <c r="C14" s="34" t="s">
        <v>297</v>
      </c>
    </row>
    <row r="15" spans="1:3" ht="15.5">
      <c r="A15" s="134" t="s">
        <v>11</v>
      </c>
      <c r="B15" s="37" t="s">
        <v>4</v>
      </c>
      <c r="C15" s="34" t="s">
        <v>298</v>
      </c>
    </row>
    <row r="16" spans="1:3" ht="15.5">
      <c r="A16" s="134"/>
      <c r="B16" s="37" t="s">
        <v>5</v>
      </c>
      <c r="C16" s="34" t="s">
        <v>299</v>
      </c>
    </row>
    <row r="17" spans="1:3" ht="15.5">
      <c r="A17" s="134" t="s">
        <v>12</v>
      </c>
      <c r="B17" s="37" t="s">
        <v>4</v>
      </c>
      <c r="C17" s="34" t="s">
        <v>300</v>
      </c>
    </row>
    <row r="18" spans="1:3" ht="15.5">
      <c r="A18" s="134"/>
      <c r="B18" s="37" t="s">
        <v>5</v>
      </c>
      <c r="C18" s="34" t="s">
        <v>301</v>
      </c>
    </row>
    <row r="19" spans="1:3" ht="15.5">
      <c r="A19" s="134" t="s">
        <v>13</v>
      </c>
      <c r="B19" s="37" t="s">
        <v>4</v>
      </c>
      <c r="C19" s="34" t="s">
        <v>302</v>
      </c>
    </row>
    <row r="20" spans="1:3" ht="15.5">
      <c r="A20" s="134"/>
      <c r="B20" s="37" t="s">
        <v>5</v>
      </c>
      <c r="C20" s="34" t="s">
        <v>303</v>
      </c>
    </row>
    <row r="21" spans="1:3" ht="15.5">
      <c r="A21" s="134"/>
      <c r="B21" s="37" t="s">
        <v>6</v>
      </c>
      <c r="C21" s="34" t="s">
        <v>287</v>
      </c>
    </row>
    <row r="22" spans="1:3" ht="15.5">
      <c r="A22" s="134"/>
      <c r="B22" s="37" t="s">
        <v>7</v>
      </c>
      <c r="C22" s="34" t="s">
        <v>304</v>
      </c>
    </row>
    <row r="23" spans="1:3" ht="15.5">
      <c r="A23" s="134"/>
      <c r="B23" s="37" t="s">
        <v>8</v>
      </c>
      <c r="C23" s="34" t="s">
        <v>305</v>
      </c>
    </row>
    <row r="24" spans="1:3" ht="15.5">
      <c r="A24" s="134" t="s">
        <v>22</v>
      </c>
      <c r="B24" s="37" t="s">
        <v>18</v>
      </c>
      <c r="C24" s="34" t="s">
        <v>306</v>
      </c>
    </row>
    <row r="25" spans="1:3" ht="15.5">
      <c r="A25" s="134"/>
      <c r="B25" s="37" t="s">
        <v>19</v>
      </c>
      <c r="C25" s="34" t="s">
        <v>495</v>
      </c>
    </row>
    <row r="26" spans="1:3" ht="15.5">
      <c r="A26" s="134"/>
      <c r="B26" s="37" t="s">
        <v>20</v>
      </c>
      <c r="C26" s="91" t="s">
        <v>504</v>
      </c>
    </row>
    <row r="27" spans="1:3" ht="15.5">
      <c r="A27" s="134"/>
      <c r="B27" s="37" t="s">
        <v>21</v>
      </c>
      <c r="C27" s="34" t="s">
        <v>288</v>
      </c>
    </row>
    <row r="28" spans="1:3" ht="15.5">
      <c r="A28" s="136" t="s">
        <v>27</v>
      </c>
      <c r="B28" s="37" t="s">
        <v>4</v>
      </c>
      <c r="C28" s="34" t="s">
        <v>307</v>
      </c>
    </row>
    <row r="29" spans="1:3" ht="15.5">
      <c r="A29" s="136"/>
      <c r="B29" s="37" t="s">
        <v>15</v>
      </c>
      <c r="C29" s="34" t="s">
        <v>331</v>
      </c>
    </row>
    <row r="30" spans="1:3">
      <c r="A30" s="134" t="s">
        <v>29</v>
      </c>
      <c r="B30" s="37" t="s">
        <v>14</v>
      </c>
      <c r="C30" s="35" t="s">
        <v>289</v>
      </c>
    </row>
    <row r="31" spans="1:3">
      <c r="A31" s="134"/>
      <c r="B31" s="37" t="s">
        <v>30</v>
      </c>
      <c r="C31" s="35" t="s">
        <v>332</v>
      </c>
    </row>
    <row r="32" spans="1:3" ht="15.5" thickBot="1">
      <c r="A32" s="135"/>
      <c r="B32" s="38" t="s">
        <v>16</v>
      </c>
      <c r="C32" s="39" t="s">
        <v>333</v>
      </c>
    </row>
    <row r="33" ht="15.5" thickTop="1"/>
  </sheetData>
  <mergeCells count="11">
    <mergeCell ref="A1:A2"/>
    <mergeCell ref="B1:B2"/>
    <mergeCell ref="C1:C2"/>
    <mergeCell ref="A3:A12"/>
    <mergeCell ref="A30:A32"/>
    <mergeCell ref="A28:A29"/>
    <mergeCell ref="A24:A27"/>
    <mergeCell ref="A13:A14"/>
    <mergeCell ref="A19:A23"/>
    <mergeCell ref="A17:A18"/>
    <mergeCell ref="A15:A16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1"/>
  <sheetViews>
    <sheetView workbookViewId="0">
      <pane xSplit="9" ySplit="3" topLeftCell="N22" activePane="bottomRight" state="frozen"/>
      <selection pane="topRight" activeCell="J1" sqref="J1"/>
      <selection pane="bottomLeft" activeCell="A4" sqref="A4"/>
      <selection pane="bottomRight" activeCell="D73" sqref="D4:D73"/>
    </sheetView>
  </sheetViews>
  <sheetFormatPr defaultColWidth="15.75" defaultRowHeight="10"/>
  <cols>
    <col min="1" max="1" width="7.83203125" style="27" customWidth="1"/>
    <col min="2" max="2" width="12.33203125" style="27" customWidth="1"/>
    <col min="3" max="3" width="13.83203125" style="27" customWidth="1"/>
    <col min="4" max="4" width="6.83203125" style="27" customWidth="1"/>
    <col min="5" max="5" width="12.08203125" style="27" customWidth="1"/>
    <col min="6" max="6" width="15.75" style="27"/>
    <col min="7" max="7" width="8.33203125" style="27" customWidth="1"/>
    <col min="8" max="8" width="12.33203125" style="27" customWidth="1"/>
    <col min="9" max="9" width="11.58203125" style="27" customWidth="1"/>
    <col min="10" max="11" width="15.75" style="19"/>
    <col min="12" max="18" width="15.75" style="26"/>
    <col min="19" max="27" width="15.75" style="19"/>
    <col min="28" max="28" width="15.75" style="26" collapsed="1"/>
    <col min="29" max="34" width="15.75" style="26"/>
    <col min="35" max="16384" width="15.75" style="1"/>
  </cols>
  <sheetData>
    <row r="1" spans="1:34" ht="40">
      <c r="A1" s="32" t="s">
        <v>312</v>
      </c>
      <c r="B1" s="2" t="s">
        <v>45</v>
      </c>
      <c r="C1" s="3" t="s">
        <v>311</v>
      </c>
      <c r="D1" s="2" t="s">
        <v>46</v>
      </c>
      <c r="E1" s="2" t="s">
        <v>47</v>
      </c>
      <c r="F1" s="4" t="s">
        <v>48</v>
      </c>
      <c r="G1" s="2" t="s">
        <v>49</v>
      </c>
      <c r="H1" s="4" t="s">
        <v>50</v>
      </c>
      <c r="I1" s="2" t="s">
        <v>51</v>
      </c>
      <c r="J1" s="5" t="s">
        <v>52</v>
      </c>
      <c r="K1" s="5" t="s">
        <v>53</v>
      </c>
      <c r="L1" s="6" t="s">
        <v>54</v>
      </c>
      <c r="M1" s="6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58</v>
      </c>
      <c r="S1" s="6" t="s">
        <v>60</v>
      </c>
      <c r="T1" s="8" t="s">
        <v>61</v>
      </c>
      <c r="U1" s="6" t="s">
        <v>62</v>
      </c>
      <c r="V1" s="8" t="s">
        <v>61</v>
      </c>
      <c r="W1" s="6" t="s">
        <v>62</v>
      </c>
      <c r="X1" s="8" t="s">
        <v>63</v>
      </c>
      <c r="Y1" s="8" t="s">
        <v>63</v>
      </c>
      <c r="Z1" s="8" t="s">
        <v>63</v>
      </c>
      <c r="AA1" s="8" t="s">
        <v>63</v>
      </c>
      <c r="AB1" s="6" t="s">
        <v>64</v>
      </c>
      <c r="AC1" s="6" t="s">
        <v>65</v>
      </c>
      <c r="AD1" s="8" t="s">
        <v>66</v>
      </c>
      <c r="AE1" s="6" t="s">
        <v>67</v>
      </c>
      <c r="AF1" s="8" t="s">
        <v>68</v>
      </c>
      <c r="AG1" s="6" t="s">
        <v>69</v>
      </c>
      <c r="AH1" s="7" t="s">
        <v>70</v>
      </c>
    </row>
    <row r="2" spans="1:34">
      <c r="A2" s="2"/>
      <c r="B2" s="4"/>
      <c r="C2" s="4"/>
      <c r="D2" s="4"/>
      <c r="E2" s="4"/>
      <c r="F2" s="4"/>
      <c r="G2" s="4"/>
      <c r="H2" s="4"/>
      <c r="I2" s="4"/>
      <c r="J2" s="9">
        <v>1</v>
      </c>
      <c r="K2" s="9">
        <v>2</v>
      </c>
      <c r="L2" s="10">
        <v>3</v>
      </c>
      <c r="M2" s="11">
        <v>5</v>
      </c>
      <c r="N2" s="12">
        <v>1</v>
      </c>
      <c r="O2" s="13">
        <v>7</v>
      </c>
      <c r="P2" s="13">
        <v>10</v>
      </c>
      <c r="Q2" s="13">
        <v>12</v>
      </c>
      <c r="R2" s="13">
        <v>13</v>
      </c>
      <c r="S2" s="10">
        <v>1</v>
      </c>
      <c r="T2" s="10">
        <v>2</v>
      </c>
      <c r="U2" s="10">
        <v>2</v>
      </c>
      <c r="V2" s="10">
        <v>5</v>
      </c>
      <c r="W2" s="10">
        <v>4</v>
      </c>
      <c r="X2" s="10">
        <v>1</v>
      </c>
      <c r="Y2" s="10">
        <v>3</v>
      </c>
      <c r="Z2" s="10">
        <v>4</v>
      </c>
      <c r="AA2" s="10">
        <v>5</v>
      </c>
      <c r="AB2" s="10">
        <v>1</v>
      </c>
      <c r="AC2" s="10">
        <v>3</v>
      </c>
      <c r="AD2" s="10">
        <v>3</v>
      </c>
      <c r="AE2" s="10">
        <v>4</v>
      </c>
      <c r="AF2" s="10">
        <v>6</v>
      </c>
      <c r="AG2" s="10">
        <v>3</v>
      </c>
      <c r="AH2" s="12">
        <v>2</v>
      </c>
    </row>
    <row r="3" spans="1:34">
      <c r="A3" s="14"/>
      <c r="B3" s="15"/>
      <c r="C3" s="15"/>
      <c r="D3" s="15"/>
      <c r="E3" s="15"/>
      <c r="F3" s="15"/>
      <c r="G3" s="15"/>
      <c r="H3" s="15"/>
      <c r="I3" s="15"/>
      <c r="J3" s="16" t="s">
        <v>71</v>
      </c>
      <c r="K3" s="16" t="s">
        <v>72</v>
      </c>
      <c r="L3" s="16" t="s">
        <v>73</v>
      </c>
      <c r="M3" s="16" t="s">
        <v>73</v>
      </c>
      <c r="N3" s="16" t="s">
        <v>74</v>
      </c>
      <c r="O3" s="16" t="s">
        <v>74</v>
      </c>
      <c r="P3" s="16" t="s">
        <v>75</v>
      </c>
      <c r="Q3" s="16" t="s">
        <v>74</v>
      </c>
      <c r="R3" s="16" t="s">
        <v>75</v>
      </c>
      <c r="S3" s="16" t="s">
        <v>76</v>
      </c>
      <c r="T3" s="16" t="s">
        <v>77</v>
      </c>
      <c r="U3" s="16" t="s">
        <v>78</v>
      </c>
      <c r="V3" s="16" t="s">
        <v>77</v>
      </c>
      <c r="W3" s="16" t="s">
        <v>78</v>
      </c>
      <c r="X3" s="16" t="s">
        <v>78</v>
      </c>
      <c r="Y3" s="16" t="s">
        <v>78</v>
      </c>
      <c r="Z3" s="16" t="s">
        <v>78</v>
      </c>
      <c r="AA3" s="16" t="s">
        <v>78</v>
      </c>
      <c r="AB3" s="16" t="s">
        <v>77</v>
      </c>
      <c r="AC3" s="16" t="s">
        <v>77</v>
      </c>
      <c r="AD3" s="16" t="s">
        <v>79</v>
      </c>
      <c r="AE3" s="16" t="s">
        <v>79</v>
      </c>
      <c r="AF3" s="16" t="s">
        <v>79</v>
      </c>
      <c r="AG3" s="16" t="s">
        <v>79</v>
      </c>
      <c r="AH3" s="16" t="s">
        <v>80</v>
      </c>
    </row>
    <row r="4" spans="1:34" ht="20">
      <c r="A4" s="17">
        <v>5</v>
      </c>
      <c r="B4" s="17" t="s">
        <v>81</v>
      </c>
      <c r="C4" s="18" t="s">
        <v>82</v>
      </c>
      <c r="D4" s="18">
        <v>85</v>
      </c>
      <c r="E4" s="18" t="s">
        <v>83</v>
      </c>
      <c r="F4" s="18" t="s">
        <v>84</v>
      </c>
      <c r="G4" s="18" t="s">
        <v>85</v>
      </c>
      <c r="H4" s="18" t="s">
        <v>86</v>
      </c>
      <c r="I4" s="18" t="s">
        <v>85</v>
      </c>
      <c r="L4" s="19"/>
      <c r="M4" s="19"/>
      <c r="N4" s="20"/>
      <c r="O4" s="20"/>
      <c r="P4" s="20"/>
      <c r="Q4" s="20"/>
      <c r="R4" s="20"/>
      <c r="AB4" s="19"/>
      <c r="AC4" s="19"/>
      <c r="AD4" s="19"/>
      <c r="AE4" s="19"/>
      <c r="AF4" s="19"/>
      <c r="AG4" s="19"/>
      <c r="AH4" s="19"/>
    </row>
    <row r="5" spans="1:34" ht="20">
      <c r="A5" s="17">
        <v>6</v>
      </c>
      <c r="B5" s="17" t="s">
        <v>87</v>
      </c>
      <c r="C5" s="18" t="s">
        <v>88</v>
      </c>
      <c r="D5" s="18">
        <v>86</v>
      </c>
      <c r="E5" s="18" t="s">
        <v>83</v>
      </c>
      <c r="F5" s="18" t="s">
        <v>84</v>
      </c>
      <c r="G5" s="18" t="s">
        <v>85</v>
      </c>
      <c r="H5" s="18" t="s">
        <v>86</v>
      </c>
      <c r="I5" s="18" t="s">
        <v>85</v>
      </c>
      <c r="L5" s="19"/>
      <c r="M5" s="19"/>
      <c r="N5" s="20"/>
      <c r="O5" s="20"/>
      <c r="P5" s="20"/>
      <c r="Q5" s="20"/>
      <c r="R5" s="20"/>
      <c r="AB5" s="19"/>
      <c r="AC5" s="19"/>
      <c r="AD5" s="19"/>
      <c r="AE5" s="19"/>
      <c r="AF5" s="19"/>
      <c r="AG5" s="19"/>
      <c r="AH5" s="19"/>
    </row>
    <row r="6" spans="1:34" ht="20">
      <c r="A6" s="17">
        <v>7</v>
      </c>
      <c r="B6" s="18" t="s">
        <v>89</v>
      </c>
      <c r="C6" s="18" t="s">
        <v>90</v>
      </c>
      <c r="D6" s="18">
        <v>87</v>
      </c>
      <c r="E6" s="18" t="s">
        <v>91</v>
      </c>
      <c r="F6" s="18" t="s">
        <v>92</v>
      </c>
      <c r="G6" s="18" t="s">
        <v>85</v>
      </c>
      <c r="H6" s="18" t="s">
        <v>86</v>
      </c>
      <c r="I6" s="18" t="s">
        <v>85</v>
      </c>
      <c r="L6" s="19"/>
      <c r="M6" s="19"/>
      <c r="N6" s="20"/>
      <c r="O6" s="20"/>
      <c r="P6" s="20"/>
      <c r="Q6" s="20"/>
      <c r="R6" s="20"/>
      <c r="AB6" s="19"/>
      <c r="AC6" s="19"/>
      <c r="AD6" s="19"/>
      <c r="AE6" s="19"/>
      <c r="AF6" s="19"/>
      <c r="AG6" s="19"/>
      <c r="AH6" s="19" t="s">
        <v>93</v>
      </c>
    </row>
    <row r="7" spans="1:34" ht="20">
      <c r="A7" s="17">
        <v>8</v>
      </c>
      <c r="B7" s="18" t="s">
        <v>89</v>
      </c>
      <c r="C7" s="18" t="s">
        <v>94</v>
      </c>
      <c r="D7" s="18">
        <v>88</v>
      </c>
      <c r="E7" s="18" t="s">
        <v>91</v>
      </c>
      <c r="F7" s="18" t="s">
        <v>92</v>
      </c>
      <c r="G7" s="18" t="s">
        <v>85</v>
      </c>
      <c r="H7" s="18" t="s">
        <v>86</v>
      </c>
      <c r="I7" s="18" t="s">
        <v>85</v>
      </c>
      <c r="L7" s="19"/>
      <c r="M7" s="19"/>
      <c r="N7" s="20"/>
      <c r="O7" s="20"/>
      <c r="P7" s="20"/>
      <c r="Q7" s="20"/>
      <c r="R7" s="20"/>
      <c r="AB7" s="19"/>
      <c r="AC7" s="19"/>
      <c r="AD7" s="19"/>
      <c r="AE7" s="19"/>
      <c r="AF7" s="19"/>
      <c r="AG7" s="19"/>
      <c r="AH7" s="19" t="s">
        <v>95</v>
      </c>
    </row>
    <row r="8" spans="1:34" ht="20">
      <c r="A8" s="17">
        <v>9</v>
      </c>
      <c r="B8" s="18" t="s">
        <v>89</v>
      </c>
      <c r="C8" s="18" t="s">
        <v>96</v>
      </c>
      <c r="D8" s="18">
        <v>89</v>
      </c>
      <c r="E8" s="18" t="s">
        <v>83</v>
      </c>
      <c r="F8" s="18" t="s">
        <v>84</v>
      </c>
      <c r="G8" s="18" t="s">
        <v>85</v>
      </c>
      <c r="H8" s="18" t="s">
        <v>86</v>
      </c>
      <c r="I8" s="18" t="s">
        <v>85</v>
      </c>
      <c r="L8" s="19"/>
      <c r="M8" s="19"/>
      <c r="N8" s="20"/>
      <c r="O8" s="20"/>
      <c r="P8" s="20"/>
      <c r="Q8" s="20"/>
      <c r="R8" s="20"/>
      <c r="AB8" s="19"/>
      <c r="AC8" s="19"/>
      <c r="AD8" s="19"/>
      <c r="AE8" s="19"/>
      <c r="AF8" s="19"/>
      <c r="AG8" s="19"/>
      <c r="AH8" s="19" t="s">
        <v>97</v>
      </c>
    </row>
    <row r="9" spans="1:34" ht="20">
      <c r="A9" s="17">
        <v>10</v>
      </c>
      <c r="B9" s="18" t="s">
        <v>89</v>
      </c>
      <c r="C9" s="18" t="s">
        <v>98</v>
      </c>
      <c r="D9" s="18">
        <v>90</v>
      </c>
      <c r="E9" s="18" t="s">
        <v>83</v>
      </c>
      <c r="F9" s="18" t="s">
        <v>84</v>
      </c>
      <c r="G9" s="18" t="s">
        <v>85</v>
      </c>
      <c r="H9" s="18" t="s">
        <v>86</v>
      </c>
      <c r="I9" s="18" t="s">
        <v>85</v>
      </c>
      <c r="L9" s="19"/>
      <c r="M9" s="19"/>
      <c r="N9" s="20"/>
      <c r="O9" s="20"/>
      <c r="P9" s="20"/>
      <c r="Q9" s="20"/>
      <c r="R9" s="20"/>
      <c r="AB9" s="19"/>
      <c r="AC9" s="19"/>
      <c r="AD9" s="19"/>
      <c r="AE9" s="19"/>
      <c r="AF9" s="19"/>
      <c r="AG9" s="19"/>
      <c r="AH9" s="19"/>
    </row>
    <row r="10" spans="1:34">
      <c r="A10" s="17">
        <v>20</v>
      </c>
      <c r="B10" s="18" t="s">
        <v>99</v>
      </c>
      <c r="C10" s="18" t="s">
        <v>100</v>
      </c>
      <c r="D10" s="18">
        <v>73</v>
      </c>
      <c r="E10" s="18" t="s">
        <v>101</v>
      </c>
      <c r="F10" s="18" t="s">
        <v>102</v>
      </c>
      <c r="G10" s="18" t="s">
        <v>85</v>
      </c>
      <c r="H10" s="18" t="s">
        <v>103</v>
      </c>
      <c r="I10" s="18" t="s">
        <v>85</v>
      </c>
      <c r="L10" s="19"/>
      <c r="M10" s="19"/>
      <c r="N10" s="20"/>
      <c r="O10" s="20"/>
      <c r="P10" s="20"/>
      <c r="Q10" s="20"/>
      <c r="R10" s="20"/>
      <c r="AB10" s="19"/>
      <c r="AC10" s="19"/>
      <c r="AD10" s="19"/>
      <c r="AE10" s="19"/>
      <c r="AF10" s="19"/>
      <c r="AG10" s="19"/>
      <c r="AH10" s="19"/>
    </row>
    <row r="11" spans="1:34">
      <c r="A11" s="17">
        <v>21</v>
      </c>
      <c r="B11" s="18" t="s">
        <v>99</v>
      </c>
      <c r="C11" s="18" t="s">
        <v>104</v>
      </c>
      <c r="D11" s="18">
        <v>72</v>
      </c>
      <c r="E11" s="18" t="s">
        <v>101</v>
      </c>
      <c r="F11" s="18" t="s">
        <v>102</v>
      </c>
      <c r="G11" s="18" t="s">
        <v>85</v>
      </c>
      <c r="H11" s="18" t="s">
        <v>103</v>
      </c>
      <c r="I11" s="18" t="s">
        <v>85</v>
      </c>
      <c r="L11" s="19"/>
      <c r="M11" s="19"/>
      <c r="N11" s="20"/>
      <c r="O11" s="20"/>
      <c r="P11" s="20"/>
      <c r="Q11" s="20"/>
      <c r="R11" s="20"/>
      <c r="AB11" s="19"/>
      <c r="AC11" s="19"/>
      <c r="AD11" s="19"/>
      <c r="AE11" s="19"/>
      <c r="AF11" s="19"/>
      <c r="AG11" s="19"/>
      <c r="AH11" s="19"/>
    </row>
    <row r="12" spans="1:34">
      <c r="A12" s="17">
        <v>22</v>
      </c>
      <c r="B12" s="18" t="s">
        <v>105</v>
      </c>
      <c r="C12" s="18" t="s">
        <v>106</v>
      </c>
      <c r="D12" s="18">
        <v>71</v>
      </c>
      <c r="E12" s="18" t="s">
        <v>101</v>
      </c>
      <c r="F12" s="18" t="s">
        <v>102</v>
      </c>
      <c r="G12" s="18" t="s">
        <v>85</v>
      </c>
      <c r="H12" s="18" t="s">
        <v>103</v>
      </c>
      <c r="I12" s="18" t="s">
        <v>85</v>
      </c>
      <c r="L12" s="19"/>
      <c r="M12" s="19"/>
      <c r="N12" s="20"/>
      <c r="O12" s="20"/>
      <c r="P12" s="20"/>
      <c r="Q12" s="20"/>
      <c r="R12" s="20"/>
      <c r="AB12" s="19"/>
      <c r="AC12" s="19"/>
      <c r="AD12" s="19"/>
      <c r="AE12" s="19"/>
      <c r="AF12" s="19"/>
      <c r="AG12" s="19"/>
      <c r="AH12" s="19"/>
    </row>
    <row r="13" spans="1:34">
      <c r="A13" s="17">
        <v>32</v>
      </c>
      <c r="B13" s="18" t="s">
        <v>107</v>
      </c>
      <c r="C13" s="18" t="s">
        <v>108</v>
      </c>
      <c r="D13" s="18">
        <v>59</v>
      </c>
      <c r="E13" s="18" t="s">
        <v>91</v>
      </c>
      <c r="F13" s="18" t="s">
        <v>92</v>
      </c>
      <c r="G13" s="18" t="s">
        <v>85</v>
      </c>
      <c r="H13" s="18" t="s">
        <v>103</v>
      </c>
      <c r="I13" s="18" t="s">
        <v>85</v>
      </c>
      <c r="L13" s="19"/>
      <c r="M13" s="19"/>
      <c r="N13" s="20"/>
      <c r="O13" s="20"/>
      <c r="P13" s="20"/>
      <c r="Q13" s="20"/>
      <c r="R13" s="20"/>
      <c r="AB13" s="19"/>
      <c r="AC13" s="19"/>
      <c r="AD13" s="19"/>
      <c r="AE13" s="19"/>
      <c r="AF13" s="19"/>
      <c r="AG13" s="19"/>
      <c r="AH13" s="19"/>
    </row>
    <row r="14" spans="1:34" ht="20">
      <c r="A14" s="17">
        <v>36</v>
      </c>
      <c r="B14" s="18" t="s">
        <v>107</v>
      </c>
      <c r="C14" s="82" t="s">
        <v>505</v>
      </c>
      <c r="D14" s="18">
        <v>47</v>
      </c>
      <c r="E14" s="18" t="s">
        <v>91</v>
      </c>
      <c r="F14" s="18" t="s">
        <v>92</v>
      </c>
      <c r="G14" s="18" t="s">
        <v>85</v>
      </c>
      <c r="H14" s="18" t="s">
        <v>86</v>
      </c>
      <c r="I14" s="18" t="s">
        <v>85</v>
      </c>
      <c r="L14" s="19"/>
      <c r="M14" s="19"/>
      <c r="N14" s="20"/>
      <c r="O14" s="20"/>
      <c r="P14" s="20"/>
      <c r="Q14" s="20"/>
      <c r="R14" s="20"/>
      <c r="AB14" s="19"/>
      <c r="AC14" s="19"/>
      <c r="AD14" s="19"/>
      <c r="AE14" s="19"/>
      <c r="AF14" s="19"/>
      <c r="AG14" s="19"/>
      <c r="AH14" s="19"/>
    </row>
    <row r="15" spans="1:34" ht="20">
      <c r="A15" s="17">
        <v>37</v>
      </c>
      <c r="B15" s="18" t="s">
        <v>109</v>
      </c>
      <c r="C15" s="82" t="s">
        <v>506</v>
      </c>
      <c r="D15" s="18">
        <v>48</v>
      </c>
      <c r="E15" s="18" t="s">
        <v>91</v>
      </c>
      <c r="F15" s="18" t="s">
        <v>92</v>
      </c>
      <c r="G15" s="18" t="s">
        <v>85</v>
      </c>
      <c r="H15" s="18" t="s">
        <v>86</v>
      </c>
      <c r="I15" s="18" t="s">
        <v>85</v>
      </c>
      <c r="L15" s="19"/>
      <c r="M15" s="19"/>
      <c r="N15" s="20"/>
      <c r="O15" s="20"/>
      <c r="P15" s="20"/>
      <c r="Q15" s="20"/>
      <c r="R15" s="20"/>
      <c r="AB15" s="19"/>
      <c r="AC15" s="19"/>
      <c r="AD15" s="19"/>
      <c r="AE15" s="19"/>
      <c r="AF15" s="19"/>
      <c r="AG15" s="19"/>
      <c r="AH15" s="19"/>
    </row>
    <row r="16" spans="1:34" ht="20">
      <c r="A16" s="17">
        <v>38</v>
      </c>
      <c r="B16" s="18" t="s">
        <v>110</v>
      </c>
      <c r="C16" s="18" t="s">
        <v>111</v>
      </c>
      <c r="D16" s="18">
        <v>49</v>
      </c>
      <c r="E16" s="18" t="s">
        <v>83</v>
      </c>
      <c r="F16" s="18" t="s">
        <v>84</v>
      </c>
      <c r="G16" s="18" t="s">
        <v>85</v>
      </c>
      <c r="H16" s="18" t="s">
        <v>86</v>
      </c>
      <c r="I16" s="18" t="s">
        <v>85</v>
      </c>
      <c r="L16" s="19"/>
      <c r="M16" s="19"/>
      <c r="N16" s="20"/>
      <c r="O16" s="20"/>
      <c r="P16" s="20"/>
      <c r="Q16" s="20"/>
      <c r="R16" s="20"/>
      <c r="AB16" s="19"/>
      <c r="AC16" s="19"/>
      <c r="AD16" s="19"/>
      <c r="AE16" s="19"/>
      <c r="AF16" s="19"/>
      <c r="AG16" s="19"/>
      <c r="AH16" s="19"/>
    </row>
    <row r="17" spans="1:34" ht="20">
      <c r="A17" s="17">
        <v>39</v>
      </c>
      <c r="B17" s="18" t="s">
        <v>99</v>
      </c>
      <c r="C17" s="18" t="s">
        <v>112</v>
      </c>
      <c r="D17" s="18">
        <v>50</v>
      </c>
      <c r="E17" s="18" t="s">
        <v>83</v>
      </c>
      <c r="F17" s="18" t="s">
        <v>84</v>
      </c>
      <c r="G17" s="18" t="s">
        <v>85</v>
      </c>
      <c r="H17" s="18" t="s">
        <v>86</v>
      </c>
      <c r="I17" s="18" t="s">
        <v>85</v>
      </c>
      <c r="L17" s="19"/>
      <c r="M17" s="19"/>
      <c r="N17" s="20"/>
      <c r="O17" s="20"/>
      <c r="P17" s="20"/>
      <c r="Q17" s="21" t="s">
        <v>113</v>
      </c>
      <c r="R17" s="21" t="s">
        <v>114</v>
      </c>
      <c r="AB17" s="19"/>
      <c r="AC17" s="19"/>
      <c r="AD17" s="19"/>
      <c r="AE17" s="19"/>
      <c r="AF17" s="19"/>
      <c r="AG17" s="19"/>
      <c r="AH17" s="19"/>
    </row>
    <row r="18" spans="1:34">
      <c r="A18" s="17">
        <v>52</v>
      </c>
      <c r="B18" s="18" t="s">
        <v>115</v>
      </c>
      <c r="C18" s="18" t="s">
        <v>116</v>
      </c>
      <c r="D18" s="18">
        <v>15</v>
      </c>
      <c r="E18" s="18" t="s">
        <v>91</v>
      </c>
      <c r="F18" s="18" t="s">
        <v>92</v>
      </c>
      <c r="G18" s="18" t="s">
        <v>85</v>
      </c>
      <c r="H18" s="18" t="s">
        <v>103</v>
      </c>
      <c r="I18" s="18" t="s">
        <v>85</v>
      </c>
      <c r="L18" s="19"/>
      <c r="M18" s="19"/>
      <c r="N18" s="20"/>
      <c r="O18" s="20"/>
      <c r="P18" s="20"/>
      <c r="Q18" s="21" t="s">
        <v>117</v>
      </c>
      <c r="R18" s="21" t="s">
        <v>118</v>
      </c>
      <c r="V18" s="22"/>
      <c r="AB18" s="19"/>
      <c r="AC18" s="19"/>
      <c r="AD18" s="19"/>
      <c r="AE18" s="19"/>
      <c r="AF18" s="19"/>
      <c r="AG18" s="19"/>
      <c r="AH18" s="19"/>
    </row>
    <row r="19" spans="1:34">
      <c r="A19" s="17">
        <v>53</v>
      </c>
      <c r="B19" s="18" t="s">
        <v>115</v>
      </c>
      <c r="C19" s="18" t="s">
        <v>119</v>
      </c>
      <c r="D19" s="18">
        <v>16</v>
      </c>
      <c r="E19" s="18" t="s">
        <v>91</v>
      </c>
      <c r="F19" s="18" t="s">
        <v>92</v>
      </c>
      <c r="G19" s="18" t="s">
        <v>85</v>
      </c>
      <c r="H19" s="18" t="s">
        <v>103</v>
      </c>
      <c r="I19" s="18" t="s">
        <v>85</v>
      </c>
      <c r="L19" s="19"/>
      <c r="M19" s="19"/>
      <c r="N19" s="20"/>
      <c r="O19" s="20"/>
      <c r="P19" s="20"/>
      <c r="Q19" s="21" t="s">
        <v>120</v>
      </c>
      <c r="R19" s="21" t="s">
        <v>121</v>
      </c>
      <c r="V19" s="22"/>
      <c r="AB19" s="19"/>
      <c r="AC19" s="19"/>
      <c r="AD19" s="19"/>
      <c r="AE19" s="19"/>
      <c r="AF19" s="19"/>
      <c r="AG19" s="19"/>
      <c r="AH19" s="19"/>
    </row>
    <row r="20" spans="1:34">
      <c r="A20" s="17">
        <v>54</v>
      </c>
      <c r="B20" s="18" t="s">
        <v>122</v>
      </c>
      <c r="C20" s="18" t="s">
        <v>123</v>
      </c>
      <c r="D20" s="18">
        <v>17</v>
      </c>
      <c r="E20" s="18" t="s">
        <v>83</v>
      </c>
      <c r="F20" s="18" t="s">
        <v>84</v>
      </c>
      <c r="G20" s="18" t="s">
        <v>85</v>
      </c>
      <c r="H20" s="18" t="s">
        <v>103</v>
      </c>
      <c r="I20" s="18" t="s">
        <v>85</v>
      </c>
      <c r="L20" s="19"/>
      <c r="M20" s="19"/>
      <c r="N20" s="20"/>
      <c r="O20" s="20"/>
      <c r="P20" s="20"/>
      <c r="Q20" s="21" t="s">
        <v>124</v>
      </c>
      <c r="R20" s="21" t="s">
        <v>125</v>
      </c>
      <c r="V20" s="22"/>
      <c r="Y20" s="19" t="s">
        <v>126</v>
      </c>
      <c r="AB20" s="19"/>
      <c r="AC20" s="19"/>
      <c r="AD20" s="19"/>
      <c r="AE20" s="19"/>
      <c r="AF20" s="19"/>
      <c r="AG20" s="19"/>
      <c r="AH20" s="19"/>
    </row>
    <row r="21" spans="1:34">
      <c r="A21" s="17">
        <v>55</v>
      </c>
      <c r="B21" s="18" t="s">
        <v>122</v>
      </c>
      <c r="C21" s="18" t="s">
        <v>127</v>
      </c>
      <c r="D21" s="18">
        <v>18</v>
      </c>
      <c r="E21" s="18" t="s">
        <v>83</v>
      </c>
      <c r="F21" s="18" t="s">
        <v>84</v>
      </c>
      <c r="G21" s="18" t="s">
        <v>85</v>
      </c>
      <c r="H21" s="18" t="s">
        <v>103</v>
      </c>
      <c r="I21" s="18" t="s">
        <v>85</v>
      </c>
      <c r="L21" s="19"/>
      <c r="M21" s="19"/>
      <c r="N21" s="20"/>
      <c r="O21" s="20"/>
      <c r="P21" s="20"/>
      <c r="Q21" s="20" t="s">
        <v>128</v>
      </c>
      <c r="R21" s="20" t="s">
        <v>129</v>
      </c>
      <c r="V21" s="22"/>
      <c r="Y21" s="19" t="s">
        <v>130</v>
      </c>
      <c r="AB21" s="19"/>
      <c r="AC21" s="19"/>
      <c r="AD21" s="19"/>
      <c r="AE21" s="19"/>
      <c r="AF21" s="19"/>
      <c r="AG21" s="19"/>
      <c r="AH21" s="19"/>
    </row>
    <row r="22" spans="1:34" ht="20">
      <c r="A22" s="17">
        <v>56</v>
      </c>
      <c r="B22" s="18" t="s">
        <v>122</v>
      </c>
      <c r="C22" s="18" t="s">
        <v>131</v>
      </c>
      <c r="D22" s="18">
        <v>19</v>
      </c>
      <c r="E22" s="18" t="s">
        <v>83</v>
      </c>
      <c r="F22" s="18" t="s">
        <v>84</v>
      </c>
      <c r="G22" s="18" t="s">
        <v>85</v>
      </c>
      <c r="H22" s="18" t="s">
        <v>86</v>
      </c>
      <c r="I22" s="18" t="s">
        <v>85</v>
      </c>
      <c r="L22" s="19"/>
      <c r="M22" s="19"/>
      <c r="N22" s="20" t="s">
        <v>132</v>
      </c>
      <c r="O22" s="21" t="s">
        <v>114</v>
      </c>
      <c r="P22" s="21" t="s">
        <v>133</v>
      </c>
      <c r="Q22" s="20" t="s">
        <v>134</v>
      </c>
      <c r="R22" s="20" t="s">
        <v>134</v>
      </c>
      <c r="AB22" s="19"/>
      <c r="AC22" s="19"/>
      <c r="AD22" s="19"/>
      <c r="AE22" s="19"/>
      <c r="AF22" s="19"/>
      <c r="AG22" s="19"/>
      <c r="AH22" s="19"/>
    </row>
    <row r="23" spans="1:34" ht="20">
      <c r="A23" s="17">
        <v>57</v>
      </c>
      <c r="B23" s="18" t="s">
        <v>122</v>
      </c>
      <c r="C23" s="18" t="s">
        <v>135</v>
      </c>
      <c r="D23" s="18">
        <v>20</v>
      </c>
      <c r="E23" s="18" t="s">
        <v>83</v>
      </c>
      <c r="F23" s="18" t="s">
        <v>84</v>
      </c>
      <c r="G23" s="18" t="s">
        <v>85</v>
      </c>
      <c r="H23" s="18" t="s">
        <v>86</v>
      </c>
      <c r="I23" s="18" t="s">
        <v>85</v>
      </c>
      <c r="L23" s="19"/>
      <c r="M23" s="19"/>
      <c r="N23" s="20" t="s">
        <v>136</v>
      </c>
      <c r="O23" s="21" t="s">
        <v>137</v>
      </c>
      <c r="P23" s="21" t="s">
        <v>138</v>
      </c>
      <c r="Q23" s="20" t="s">
        <v>139</v>
      </c>
      <c r="R23" s="20" t="s">
        <v>139</v>
      </c>
      <c r="U23" s="19" t="s">
        <v>140</v>
      </c>
      <c r="AB23" s="19"/>
      <c r="AC23" s="19"/>
      <c r="AD23" s="19"/>
      <c r="AE23" s="19"/>
      <c r="AF23" s="19"/>
      <c r="AG23" s="19"/>
      <c r="AH23" s="19"/>
    </row>
    <row r="24" spans="1:34" ht="20">
      <c r="A24" s="17">
        <v>58</v>
      </c>
      <c r="B24" s="18" t="s">
        <v>122</v>
      </c>
      <c r="C24" s="18" t="s">
        <v>141</v>
      </c>
      <c r="D24" s="18">
        <v>21</v>
      </c>
      <c r="E24" s="18" t="s">
        <v>83</v>
      </c>
      <c r="F24" s="18" t="s">
        <v>84</v>
      </c>
      <c r="G24" s="18" t="s">
        <v>85</v>
      </c>
      <c r="H24" s="18" t="s">
        <v>86</v>
      </c>
      <c r="I24" s="18" t="s">
        <v>85</v>
      </c>
      <c r="L24" s="19"/>
      <c r="M24" s="19"/>
      <c r="N24" s="20" t="s">
        <v>139</v>
      </c>
      <c r="O24" s="21" t="s">
        <v>121</v>
      </c>
      <c r="P24" s="21" t="s">
        <v>142</v>
      </c>
      <c r="Q24" s="20" t="s">
        <v>143</v>
      </c>
      <c r="R24" s="20" t="s">
        <v>143</v>
      </c>
      <c r="U24" s="19" t="s">
        <v>144</v>
      </c>
      <c r="AB24" s="19"/>
      <c r="AC24" s="19"/>
      <c r="AD24" s="19"/>
      <c r="AE24" s="19"/>
      <c r="AF24" s="19"/>
      <c r="AG24" s="19"/>
      <c r="AH24" s="19"/>
    </row>
    <row r="25" spans="1:34" ht="20">
      <c r="A25" s="17">
        <v>59</v>
      </c>
      <c r="B25" s="18" t="s">
        <v>122</v>
      </c>
      <c r="C25" s="18" t="s">
        <v>145</v>
      </c>
      <c r="D25" s="18">
        <v>22</v>
      </c>
      <c r="E25" s="18" t="s">
        <v>83</v>
      </c>
      <c r="F25" s="18" t="s">
        <v>84</v>
      </c>
      <c r="G25" s="18" t="s">
        <v>85</v>
      </c>
      <c r="H25" s="18" t="s">
        <v>86</v>
      </c>
      <c r="I25" s="18" t="s">
        <v>85</v>
      </c>
      <c r="J25" s="23"/>
      <c r="K25" s="23"/>
      <c r="L25" s="19"/>
      <c r="M25" s="19"/>
      <c r="N25" s="20" t="s">
        <v>143</v>
      </c>
      <c r="O25" s="21" t="s">
        <v>146</v>
      </c>
      <c r="P25" s="21" t="s">
        <v>147</v>
      </c>
      <c r="Q25" s="20"/>
      <c r="R25" s="20"/>
      <c r="AB25" s="19"/>
      <c r="AC25" s="19"/>
      <c r="AD25" s="19"/>
      <c r="AE25" s="19"/>
      <c r="AF25" s="19"/>
      <c r="AG25" s="19"/>
      <c r="AH25" s="19"/>
    </row>
    <row r="26" spans="1:34" ht="20">
      <c r="A26" s="17">
        <v>60</v>
      </c>
      <c r="B26" s="18" t="s">
        <v>122</v>
      </c>
      <c r="C26" s="18" t="s">
        <v>148</v>
      </c>
      <c r="D26" s="18">
        <v>23</v>
      </c>
      <c r="E26" s="18" t="s">
        <v>83</v>
      </c>
      <c r="F26" s="18" t="s">
        <v>84</v>
      </c>
      <c r="G26" s="18" t="s">
        <v>85</v>
      </c>
      <c r="H26" s="18" t="s">
        <v>86</v>
      </c>
      <c r="I26" s="18" t="s">
        <v>85</v>
      </c>
      <c r="J26" s="23"/>
      <c r="K26" s="23"/>
      <c r="L26" s="19"/>
      <c r="M26" s="19"/>
      <c r="N26" s="20" t="s">
        <v>149</v>
      </c>
      <c r="O26" s="20" t="s">
        <v>132</v>
      </c>
      <c r="P26" s="20" t="s">
        <v>150</v>
      </c>
      <c r="Q26" s="20"/>
      <c r="R26" s="20"/>
      <c r="AB26" s="19"/>
      <c r="AC26" s="19"/>
      <c r="AD26" s="19"/>
      <c r="AE26" s="19"/>
      <c r="AF26" s="19"/>
      <c r="AG26" s="19"/>
      <c r="AH26" s="19"/>
    </row>
    <row r="27" spans="1:34" ht="20">
      <c r="A27" s="17">
        <v>61</v>
      </c>
      <c r="B27" s="18" t="s">
        <v>122</v>
      </c>
      <c r="C27" s="18" t="s">
        <v>151</v>
      </c>
      <c r="D27" s="18">
        <v>24</v>
      </c>
      <c r="E27" s="18" t="s">
        <v>83</v>
      </c>
      <c r="F27" s="18" t="s">
        <v>84</v>
      </c>
      <c r="G27" s="18" t="s">
        <v>85</v>
      </c>
      <c r="H27" s="18" t="s">
        <v>86</v>
      </c>
      <c r="I27" s="18" t="s">
        <v>85</v>
      </c>
      <c r="J27" s="23"/>
      <c r="K27" s="23"/>
      <c r="L27" s="19"/>
      <c r="M27" s="19"/>
      <c r="N27" s="19" t="s">
        <v>152</v>
      </c>
      <c r="O27" s="20" t="s">
        <v>153</v>
      </c>
      <c r="P27" s="20" t="s">
        <v>153</v>
      </c>
      <c r="Q27" s="20"/>
      <c r="R27" s="20"/>
      <c r="AB27" s="19"/>
      <c r="AC27" s="19"/>
      <c r="AD27" s="19"/>
      <c r="AE27" s="19"/>
      <c r="AF27" s="19"/>
      <c r="AG27" s="19"/>
      <c r="AH27" s="19"/>
    </row>
    <row r="28" spans="1:34" ht="20">
      <c r="A28" s="17">
        <v>65</v>
      </c>
      <c r="B28" s="18" t="s">
        <v>122</v>
      </c>
      <c r="C28" s="18" t="s">
        <v>154</v>
      </c>
      <c r="D28" s="18">
        <v>25</v>
      </c>
      <c r="E28" s="82" t="s">
        <v>496</v>
      </c>
      <c r="F28" s="82" t="s">
        <v>92</v>
      </c>
      <c r="G28" s="18" t="s">
        <v>155</v>
      </c>
      <c r="H28" s="18" t="s">
        <v>86</v>
      </c>
      <c r="I28" s="18" t="s">
        <v>85</v>
      </c>
      <c r="J28" s="19" t="s">
        <v>156</v>
      </c>
      <c r="K28" s="19" t="s">
        <v>157</v>
      </c>
      <c r="L28" s="19"/>
      <c r="M28" s="19"/>
      <c r="N28" s="19" t="s">
        <v>158</v>
      </c>
      <c r="O28" s="20" t="s">
        <v>139</v>
      </c>
      <c r="P28" s="20" t="s">
        <v>139</v>
      </c>
      <c r="Q28" s="20" t="s">
        <v>149</v>
      </c>
      <c r="R28" s="20" t="s">
        <v>149</v>
      </c>
      <c r="AB28" s="19"/>
      <c r="AC28" s="19"/>
      <c r="AD28" s="19"/>
      <c r="AE28" s="19"/>
      <c r="AF28" s="19"/>
      <c r="AG28" s="19"/>
      <c r="AH28" s="19"/>
    </row>
    <row r="29" spans="1:34" ht="20">
      <c r="A29" s="17">
        <v>66</v>
      </c>
      <c r="B29" s="18" t="s">
        <v>122</v>
      </c>
      <c r="C29" s="18" t="s">
        <v>159</v>
      </c>
      <c r="D29" s="18">
        <v>26</v>
      </c>
      <c r="E29" s="82" t="s">
        <v>496</v>
      </c>
      <c r="F29" s="82" t="s">
        <v>92</v>
      </c>
      <c r="G29" s="18" t="s">
        <v>155</v>
      </c>
      <c r="H29" s="18" t="s">
        <v>86</v>
      </c>
      <c r="I29" s="18" t="s">
        <v>85</v>
      </c>
      <c r="J29" s="19" t="s">
        <v>160</v>
      </c>
      <c r="K29" s="19" t="s">
        <v>161</v>
      </c>
      <c r="L29" s="19"/>
      <c r="M29" s="19"/>
      <c r="N29" s="19" t="s">
        <v>162</v>
      </c>
      <c r="O29" s="20" t="s">
        <v>143</v>
      </c>
      <c r="P29" s="20" t="s">
        <v>143</v>
      </c>
      <c r="Q29" s="20" t="s">
        <v>152</v>
      </c>
      <c r="R29" s="20" t="s">
        <v>152</v>
      </c>
      <c r="AB29" s="19"/>
      <c r="AC29" s="19"/>
      <c r="AD29" s="19"/>
      <c r="AE29" s="19"/>
      <c r="AF29" s="19"/>
      <c r="AG29" s="19"/>
      <c r="AH29" s="19"/>
    </row>
    <row r="30" spans="1:34" ht="20">
      <c r="A30" s="17">
        <v>67</v>
      </c>
      <c r="B30" s="18" t="s">
        <v>122</v>
      </c>
      <c r="C30" s="18" t="s">
        <v>163</v>
      </c>
      <c r="D30" s="18">
        <v>27</v>
      </c>
      <c r="E30" s="82" t="s">
        <v>496</v>
      </c>
      <c r="F30" s="82" t="s">
        <v>92</v>
      </c>
      <c r="G30" s="18" t="s">
        <v>155</v>
      </c>
      <c r="H30" s="18" t="s">
        <v>86</v>
      </c>
      <c r="I30" s="18" t="s">
        <v>85</v>
      </c>
      <c r="J30" s="19" t="s">
        <v>164</v>
      </c>
      <c r="K30" s="19" t="s">
        <v>165</v>
      </c>
      <c r="L30" s="19"/>
      <c r="M30" s="19"/>
      <c r="N30" s="19" t="s">
        <v>166</v>
      </c>
      <c r="O30" s="20" t="s">
        <v>149</v>
      </c>
      <c r="P30" s="20" t="s">
        <v>149</v>
      </c>
      <c r="Q30" s="20" t="s">
        <v>167</v>
      </c>
      <c r="R30" s="20" t="s">
        <v>168</v>
      </c>
      <c r="AB30" s="19"/>
      <c r="AC30" s="19"/>
      <c r="AD30" s="19"/>
      <c r="AE30" s="19"/>
      <c r="AF30" s="19"/>
      <c r="AG30" s="19"/>
      <c r="AH30" s="19"/>
    </row>
    <row r="31" spans="1:34" ht="20">
      <c r="A31" s="17">
        <v>68</v>
      </c>
      <c r="B31" s="18" t="s">
        <v>122</v>
      </c>
      <c r="C31" s="18" t="s">
        <v>169</v>
      </c>
      <c r="D31" s="18">
        <v>28</v>
      </c>
      <c r="E31" s="82" t="s">
        <v>496</v>
      </c>
      <c r="F31" s="82" t="s">
        <v>92</v>
      </c>
      <c r="G31" s="18" t="s">
        <v>155</v>
      </c>
      <c r="H31" s="18" t="s">
        <v>86</v>
      </c>
      <c r="I31" s="18" t="s">
        <v>85</v>
      </c>
      <c r="J31" s="19" t="s">
        <v>170</v>
      </c>
      <c r="K31" s="19" t="s">
        <v>171</v>
      </c>
      <c r="L31" s="19"/>
      <c r="M31" s="19"/>
      <c r="N31" s="19" t="s">
        <v>172</v>
      </c>
      <c r="O31" s="20" t="s">
        <v>152</v>
      </c>
      <c r="P31" s="20" t="s">
        <v>152</v>
      </c>
      <c r="Q31" s="20" t="s">
        <v>173</v>
      </c>
      <c r="R31" s="20" t="s">
        <v>174</v>
      </c>
      <c r="AB31" s="19"/>
      <c r="AC31" s="19"/>
      <c r="AD31" s="19"/>
      <c r="AE31" s="19"/>
      <c r="AF31" s="19"/>
      <c r="AG31" s="19"/>
      <c r="AH31" s="19"/>
    </row>
    <row r="32" spans="1:34" ht="20">
      <c r="A32" s="17">
        <v>69</v>
      </c>
      <c r="B32" s="18" t="s">
        <v>122</v>
      </c>
      <c r="C32" s="18" t="s">
        <v>175</v>
      </c>
      <c r="D32" s="18">
        <v>29</v>
      </c>
      <c r="E32" s="82" t="s">
        <v>496</v>
      </c>
      <c r="F32" s="82" t="s">
        <v>92</v>
      </c>
      <c r="G32" s="18" t="s">
        <v>155</v>
      </c>
      <c r="H32" s="18" t="s">
        <v>86</v>
      </c>
      <c r="I32" s="18" t="s">
        <v>85</v>
      </c>
      <c r="J32" s="19" t="s">
        <v>176</v>
      </c>
      <c r="K32" s="19" t="s">
        <v>177</v>
      </c>
      <c r="L32" s="19"/>
      <c r="M32" s="19"/>
      <c r="N32" s="19" t="s">
        <v>178</v>
      </c>
      <c r="O32" s="20" t="s">
        <v>167</v>
      </c>
      <c r="P32" s="20" t="s">
        <v>179</v>
      </c>
      <c r="Q32" s="20" t="s">
        <v>166</v>
      </c>
      <c r="R32" s="20" t="s">
        <v>166</v>
      </c>
      <c r="AB32" s="19"/>
      <c r="AC32" s="19"/>
      <c r="AD32" s="19"/>
      <c r="AE32" s="19"/>
      <c r="AF32" s="19"/>
      <c r="AG32" s="19"/>
      <c r="AH32" s="19"/>
    </row>
    <row r="33" spans="1:34" ht="20">
      <c r="A33" s="17">
        <v>70</v>
      </c>
      <c r="B33" s="18" t="s">
        <v>122</v>
      </c>
      <c r="C33" s="18" t="s">
        <v>180</v>
      </c>
      <c r="D33" s="18">
        <v>30</v>
      </c>
      <c r="E33" s="82" t="s">
        <v>496</v>
      </c>
      <c r="F33" s="82" t="s">
        <v>92</v>
      </c>
      <c r="G33" s="18" t="s">
        <v>155</v>
      </c>
      <c r="H33" s="18" t="s">
        <v>86</v>
      </c>
      <c r="I33" s="18" t="s">
        <v>85</v>
      </c>
      <c r="J33" s="19" t="s">
        <v>181</v>
      </c>
      <c r="K33" s="19" t="s">
        <v>182</v>
      </c>
      <c r="L33" s="19"/>
      <c r="M33" s="19"/>
      <c r="N33" s="19" t="s">
        <v>183</v>
      </c>
      <c r="O33" s="20" t="s">
        <v>184</v>
      </c>
      <c r="P33" s="20" t="s">
        <v>185</v>
      </c>
      <c r="Q33" s="20" t="s">
        <v>172</v>
      </c>
      <c r="R33" s="20" t="s">
        <v>172</v>
      </c>
      <c r="AB33" s="19"/>
      <c r="AC33" s="19"/>
      <c r="AD33" s="19"/>
      <c r="AE33" s="19"/>
      <c r="AF33" s="19"/>
      <c r="AG33" s="19"/>
      <c r="AH33" s="19"/>
    </row>
    <row r="34" spans="1:34" ht="20">
      <c r="A34" s="17">
        <v>71</v>
      </c>
      <c r="B34" s="18" t="s">
        <v>122</v>
      </c>
      <c r="C34" s="18" t="s">
        <v>186</v>
      </c>
      <c r="D34" s="18">
        <v>31</v>
      </c>
      <c r="E34" s="82" t="s">
        <v>496</v>
      </c>
      <c r="F34" s="82" t="s">
        <v>92</v>
      </c>
      <c r="G34" s="18" t="s">
        <v>155</v>
      </c>
      <c r="H34" s="18" t="s">
        <v>86</v>
      </c>
      <c r="I34" s="18" t="s">
        <v>85</v>
      </c>
      <c r="J34" s="19" t="s">
        <v>187</v>
      </c>
      <c r="L34" s="19"/>
      <c r="M34" s="19"/>
      <c r="N34" s="19" t="s">
        <v>188</v>
      </c>
      <c r="O34" s="20" t="s">
        <v>166</v>
      </c>
      <c r="P34" s="20" t="s">
        <v>166</v>
      </c>
      <c r="Q34" s="20" t="s">
        <v>178</v>
      </c>
      <c r="R34" s="20" t="s">
        <v>178</v>
      </c>
      <c r="AB34" s="19"/>
      <c r="AC34" s="19"/>
      <c r="AD34" s="19"/>
      <c r="AE34" s="19"/>
      <c r="AF34" s="19"/>
      <c r="AG34" s="19"/>
      <c r="AH34" s="19"/>
    </row>
    <row r="35" spans="1:34" ht="20">
      <c r="A35" s="17">
        <v>72</v>
      </c>
      <c r="B35" s="18" t="s">
        <v>122</v>
      </c>
      <c r="C35" s="18" t="s">
        <v>189</v>
      </c>
      <c r="D35" s="18">
        <v>32</v>
      </c>
      <c r="E35" s="82" t="s">
        <v>496</v>
      </c>
      <c r="F35" s="82" t="s">
        <v>92</v>
      </c>
      <c r="G35" s="18" t="s">
        <v>155</v>
      </c>
      <c r="H35" s="18" t="s">
        <v>86</v>
      </c>
      <c r="I35" s="18" t="s">
        <v>85</v>
      </c>
      <c r="J35" s="19" t="s">
        <v>190</v>
      </c>
      <c r="L35" s="19"/>
      <c r="M35" s="19"/>
      <c r="N35" s="19" t="s">
        <v>191</v>
      </c>
      <c r="O35" s="20" t="s">
        <v>172</v>
      </c>
      <c r="P35" s="20" t="s">
        <v>172</v>
      </c>
      <c r="Q35" s="20" t="s">
        <v>183</v>
      </c>
      <c r="R35" s="20" t="s">
        <v>183</v>
      </c>
      <c r="AB35" s="19"/>
      <c r="AC35" s="19"/>
      <c r="AD35" s="19"/>
      <c r="AE35" s="19"/>
      <c r="AF35" s="19"/>
      <c r="AG35" s="19"/>
      <c r="AH35" s="19"/>
    </row>
    <row r="36" spans="1:34" ht="20">
      <c r="A36" s="17">
        <v>73</v>
      </c>
      <c r="B36" s="18" t="s">
        <v>122</v>
      </c>
      <c r="C36" s="18" t="s">
        <v>192</v>
      </c>
      <c r="D36" s="18">
        <v>33</v>
      </c>
      <c r="E36" s="82" t="s">
        <v>496</v>
      </c>
      <c r="F36" s="82" t="s">
        <v>92</v>
      </c>
      <c r="G36" s="18" t="s">
        <v>155</v>
      </c>
      <c r="H36" s="18" t="s">
        <v>86</v>
      </c>
      <c r="I36" s="18" t="s">
        <v>85</v>
      </c>
      <c r="J36" s="19" t="s">
        <v>193</v>
      </c>
      <c r="L36" s="19"/>
      <c r="M36" s="19"/>
      <c r="N36" s="19" t="s">
        <v>194</v>
      </c>
      <c r="O36" s="20" t="s">
        <v>178</v>
      </c>
      <c r="P36" s="20" t="s">
        <v>178</v>
      </c>
      <c r="Q36" s="20" t="s">
        <v>188</v>
      </c>
      <c r="R36" s="20" t="s">
        <v>188</v>
      </c>
      <c r="AB36" s="19"/>
      <c r="AC36" s="19"/>
      <c r="AD36" s="19"/>
      <c r="AE36" s="19"/>
      <c r="AF36" s="19"/>
      <c r="AG36" s="19"/>
      <c r="AH36" s="19"/>
    </row>
    <row r="37" spans="1:34" ht="20">
      <c r="A37" s="17">
        <v>74</v>
      </c>
      <c r="B37" s="18" t="s">
        <v>122</v>
      </c>
      <c r="C37" s="18" t="s">
        <v>195</v>
      </c>
      <c r="D37" s="18">
        <v>34</v>
      </c>
      <c r="E37" s="82" t="s">
        <v>497</v>
      </c>
      <c r="F37" s="82" t="s">
        <v>92</v>
      </c>
      <c r="G37" s="18" t="s">
        <v>155</v>
      </c>
      <c r="H37" s="18" t="s">
        <v>86</v>
      </c>
      <c r="I37" s="18" t="s">
        <v>85</v>
      </c>
      <c r="J37" s="19" t="s">
        <v>196</v>
      </c>
      <c r="L37" s="19"/>
      <c r="M37" s="19"/>
      <c r="N37" s="19" t="s">
        <v>197</v>
      </c>
      <c r="O37" s="20" t="s">
        <v>183</v>
      </c>
      <c r="P37" s="20" t="s">
        <v>183</v>
      </c>
      <c r="Q37" s="20" t="s">
        <v>191</v>
      </c>
      <c r="R37" s="20" t="s">
        <v>191</v>
      </c>
      <c r="AB37" s="19"/>
      <c r="AC37" s="19"/>
      <c r="AD37" s="19"/>
      <c r="AE37" s="19"/>
      <c r="AF37" s="19"/>
      <c r="AG37" s="19"/>
      <c r="AH37" s="19"/>
    </row>
    <row r="38" spans="1:34" ht="20">
      <c r="A38" s="17">
        <v>79</v>
      </c>
      <c r="B38" s="18" t="s">
        <v>122</v>
      </c>
      <c r="C38" s="18" t="s">
        <v>198</v>
      </c>
      <c r="D38" s="18">
        <v>35</v>
      </c>
      <c r="E38" s="18" t="s">
        <v>83</v>
      </c>
      <c r="F38" s="18" t="s">
        <v>84</v>
      </c>
      <c r="G38" s="18" t="s">
        <v>85</v>
      </c>
      <c r="H38" s="18" t="s">
        <v>86</v>
      </c>
      <c r="I38" s="18" t="s">
        <v>85</v>
      </c>
      <c r="L38" s="19" t="s">
        <v>199</v>
      </c>
      <c r="M38" s="19"/>
      <c r="N38" s="19" t="s">
        <v>200</v>
      </c>
      <c r="O38" s="20" t="s">
        <v>188</v>
      </c>
      <c r="P38" s="20" t="s">
        <v>188</v>
      </c>
      <c r="Q38" s="20" t="s">
        <v>194</v>
      </c>
      <c r="R38" s="20" t="s">
        <v>194</v>
      </c>
      <c r="T38" s="22" t="s">
        <v>201</v>
      </c>
      <c r="AB38" s="19"/>
      <c r="AC38" s="19"/>
      <c r="AD38" s="19"/>
      <c r="AE38" s="19"/>
      <c r="AF38" s="19"/>
      <c r="AG38" s="19"/>
      <c r="AH38" s="19"/>
    </row>
    <row r="39" spans="1:34" ht="20">
      <c r="A39" s="17">
        <v>80</v>
      </c>
      <c r="B39" s="18" t="s">
        <v>122</v>
      </c>
      <c r="C39" s="18" t="s">
        <v>202</v>
      </c>
      <c r="D39" s="18">
        <v>36</v>
      </c>
      <c r="E39" s="18" t="s">
        <v>83</v>
      </c>
      <c r="F39" s="18" t="s">
        <v>84</v>
      </c>
      <c r="G39" s="18" t="s">
        <v>85</v>
      </c>
      <c r="H39" s="18" t="s">
        <v>86</v>
      </c>
      <c r="I39" s="18" t="s">
        <v>85</v>
      </c>
      <c r="L39" s="19" t="s">
        <v>203</v>
      </c>
      <c r="M39" s="19"/>
      <c r="N39" s="19" t="s">
        <v>204</v>
      </c>
      <c r="O39" s="20" t="s">
        <v>191</v>
      </c>
      <c r="P39" s="20" t="s">
        <v>191</v>
      </c>
      <c r="Q39" s="20" t="s">
        <v>197</v>
      </c>
      <c r="R39" s="20" t="s">
        <v>197</v>
      </c>
      <c r="T39" s="22" t="s">
        <v>205</v>
      </c>
      <c r="AB39" s="19"/>
      <c r="AC39" s="19"/>
      <c r="AD39" s="19"/>
      <c r="AE39" s="19"/>
      <c r="AF39" s="19"/>
      <c r="AG39" s="19"/>
      <c r="AH39" s="19"/>
    </row>
    <row r="40" spans="1:34" ht="20">
      <c r="A40" s="17">
        <v>81</v>
      </c>
      <c r="B40" s="18" t="s">
        <v>122</v>
      </c>
      <c r="C40" s="18" t="s">
        <v>206</v>
      </c>
      <c r="D40" s="18">
        <v>37</v>
      </c>
      <c r="E40" s="18" t="s">
        <v>83</v>
      </c>
      <c r="F40" s="18" t="s">
        <v>84</v>
      </c>
      <c r="G40" s="18" t="s">
        <v>85</v>
      </c>
      <c r="H40" s="18" t="s">
        <v>86</v>
      </c>
      <c r="I40" s="18" t="s">
        <v>85</v>
      </c>
      <c r="L40" s="23" t="s">
        <v>207</v>
      </c>
      <c r="M40" s="23"/>
      <c r="N40" s="19" t="s">
        <v>208</v>
      </c>
      <c r="O40" s="20" t="s">
        <v>194</v>
      </c>
      <c r="P40" s="20" t="s">
        <v>194</v>
      </c>
      <c r="Q40" s="20" t="s">
        <v>200</v>
      </c>
      <c r="R40" s="20"/>
      <c r="T40" s="22" t="s">
        <v>209</v>
      </c>
      <c r="AB40" s="19"/>
      <c r="AC40" s="19"/>
      <c r="AD40" s="19"/>
      <c r="AE40" s="19"/>
      <c r="AF40" s="19"/>
      <c r="AG40" s="19"/>
      <c r="AH40" s="19"/>
    </row>
    <row r="41" spans="1:34" ht="20">
      <c r="A41" s="17">
        <v>82</v>
      </c>
      <c r="B41" s="18" t="s">
        <v>122</v>
      </c>
      <c r="C41" s="18" t="s">
        <v>210</v>
      </c>
      <c r="D41" s="18">
        <v>38</v>
      </c>
      <c r="E41" s="18" t="s">
        <v>83</v>
      </c>
      <c r="F41" s="18" t="s">
        <v>84</v>
      </c>
      <c r="G41" s="18" t="s">
        <v>85</v>
      </c>
      <c r="H41" s="18" t="s">
        <v>86</v>
      </c>
      <c r="I41" s="18" t="s">
        <v>85</v>
      </c>
      <c r="L41" s="19" t="s">
        <v>211</v>
      </c>
      <c r="M41" s="23"/>
      <c r="N41" s="19" t="s">
        <v>212</v>
      </c>
      <c r="O41" s="20" t="s">
        <v>197</v>
      </c>
      <c r="P41" s="20" t="s">
        <v>197</v>
      </c>
      <c r="Q41" s="20" t="s">
        <v>204</v>
      </c>
      <c r="R41" s="20"/>
      <c r="T41" s="22" t="s">
        <v>213</v>
      </c>
      <c r="AB41" s="19"/>
      <c r="AC41" s="19"/>
      <c r="AD41" s="19"/>
      <c r="AE41" s="19"/>
      <c r="AF41" s="19"/>
      <c r="AG41" s="19"/>
      <c r="AH41" s="19"/>
    </row>
    <row r="42" spans="1:34" ht="20">
      <c r="A42" s="17">
        <v>83</v>
      </c>
      <c r="B42" s="18" t="s">
        <v>122</v>
      </c>
      <c r="C42" s="18" t="s">
        <v>214</v>
      </c>
      <c r="D42" s="18">
        <v>39</v>
      </c>
      <c r="E42" s="18" t="s">
        <v>83</v>
      </c>
      <c r="F42" s="18" t="s">
        <v>84</v>
      </c>
      <c r="G42" s="18" t="s">
        <v>85</v>
      </c>
      <c r="H42" s="18" t="s">
        <v>86</v>
      </c>
      <c r="I42" s="18" t="s">
        <v>85</v>
      </c>
      <c r="L42" s="19" t="s">
        <v>215</v>
      </c>
      <c r="M42" s="23"/>
      <c r="N42" s="19" t="s">
        <v>216</v>
      </c>
      <c r="O42" s="20" t="s">
        <v>200</v>
      </c>
      <c r="P42" s="20"/>
      <c r="Q42" s="20" t="s">
        <v>208</v>
      </c>
      <c r="R42" s="20"/>
      <c r="AB42" s="19"/>
      <c r="AC42" s="19"/>
      <c r="AD42" s="19"/>
      <c r="AE42" s="19"/>
      <c r="AF42" s="19"/>
      <c r="AG42" s="19"/>
      <c r="AH42" s="19"/>
    </row>
    <row r="43" spans="1:34" ht="20">
      <c r="A43" s="17">
        <v>84</v>
      </c>
      <c r="B43" s="18" t="s">
        <v>122</v>
      </c>
      <c r="C43" s="18" t="s">
        <v>217</v>
      </c>
      <c r="D43" s="18">
        <v>40</v>
      </c>
      <c r="E43" s="18" t="s">
        <v>83</v>
      </c>
      <c r="F43" s="18" t="s">
        <v>84</v>
      </c>
      <c r="G43" s="18" t="s">
        <v>85</v>
      </c>
      <c r="H43" s="18" t="s">
        <v>86</v>
      </c>
      <c r="I43" s="18" t="s">
        <v>85</v>
      </c>
      <c r="L43" s="19" t="s">
        <v>218</v>
      </c>
      <c r="M43" s="23" t="s">
        <v>219</v>
      </c>
      <c r="N43" s="19" t="s">
        <v>220</v>
      </c>
      <c r="O43" s="20" t="s">
        <v>204</v>
      </c>
      <c r="P43" s="20"/>
      <c r="Q43" s="20" t="s">
        <v>212</v>
      </c>
      <c r="R43" s="20"/>
      <c r="AB43" s="19"/>
      <c r="AC43" s="19"/>
      <c r="AD43" s="19"/>
      <c r="AE43" s="19"/>
      <c r="AF43" s="19"/>
      <c r="AG43" s="19"/>
      <c r="AH43" s="19"/>
    </row>
    <row r="44" spans="1:34" ht="20">
      <c r="A44" s="17">
        <v>85</v>
      </c>
      <c r="B44" s="18" t="s">
        <v>122</v>
      </c>
      <c r="C44" s="18" t="s">
        <v>221</v>
      </c>
      <c r="D44" s="18">
        <v>41</v>
      </c>
      <c r="E44" s="18" t="s">
        <v>83</v>
      </c>
      <c r="F44" s="18" t="s">
        <v>84</v>
      </c>
      <c r="G44" s="18" t="s">
        <v>85</v>
      </c>
      <c r="H44" s="18" t="s">
        <v>86</v>
      </c>
      <c r="I44" s="18" t="s">
        <v>85</v>
      </c>
      <c r="L44" s="23" t="s">
        <v>222</v>
      </c>
      <c r="M44" s="23" t="s">
        <v>222</v>
      </c>
      <c r="N44" s="19" t="s">
        <v>223</v>
      </c>
      <c r="O44" s="20" t="s">
        <v>208</v>
      </c>
      <c r="P44" s="20"/>
      <c r="Q44" s="20" t="s">
        <v>216</v>
      </c>
      <c r="R44" s="20"/>
      <c r="Z44" s="19" t="s">
        <v>130</v>
      </c>
      <c r="AB44" s="19"/>
      <c r="AC44" s="19"/>
      <c r="AD44" s="19"/>
      <c r="AE44" s="19"/>
      <c r="AF44" s="19"/>
      <c r="AG44" s="19"/>
      <c r="AH44" s="19"/>
    </row>
    <row r="45" spans="1:34" ht="20">
      <c r="A45" s="17">
        <v>86</v>
      </c>
      <c r="B45" s="18" t="s">
        <v>122</v>
      </c>
      <c r="C45" s="18" t="s">
        <v>224</v>
      </c>
      <c r="D45" s="18">
        <v>42</v>
      </c>
      <c r="E45" s="18" t="s">
        <v>83</v>
      </c>
      <c r="F45" s="18" t="s">
        <v>84</v>
      </c>
      <c r="G45" s="18" t="s">
        <v>85</v>
      </c>
      <c r="H45" s="18" t="s">
        <v>86</v>
      </c>
      <c r="I45" s="18" t="s">
        <v>85</v>
      </c>
      <c r="L45" s="23" t="s">
        <v>219</v>
      </c>
      <c r="M45" s="19" t="s">
        <v>225</v>
      </c>
      <c r="N45" s="19" t="s">
        <v>226</v>
      </c>
      <c r="O45" s="20" t="s">
        <v>212</v>
      </c>
      <c r="P45" s="20"/>
      <c r="Q45" s="20" t="s">
        <v>220</v>
      </c>
      <c r="R45" s="20"/>
      <c r="Z45" s="20" t="s">
        <v>126</v>
      </c>
      <c r="AB45" s="19"/>
      <c r="AC45" s="19"/>
      <c r="AD45" s="19"/>
      <c r="AE45" s="19"/>
      <c r="AF45" s="19"/>
      <c r="AG45" s="19"/>
      <c r="AH45" s="19"/>
    </row>
    <row r="46" spans="1:34" ht="20">
      <c r="A46" s="17">
        <v>87</v>
      </c>
      <c r="B46" s="18" t="s">
        <v>122</v>
      </c>
      <c r="C46" s="18" t="s">
        <v>227</v>
      </c>
      <c r="D46" s="18">
        <v>43</v>
      </c>
      <c r="E46" s="18" t="s">
        <v>83</v>
      </c>
      <c r="F46" s="18" t="s">
        <v>84</v>
      </c>
      <c r="G46" s="18" t="s">
        <v>85</v>
      </c>
      <c r="H46" s="18" t="s">
        <v>86</v>
      </c>
      <c r="I46" s="18" t="s">
        <v>85</v>
      </c>
      <c r="L46" s="19" t="s">
        <v>225</v>
      </c>
      <c r="M46" s="19" t="s">
        <v>218</v>
      </c>
      <c r="N46" s="21" t="s">
        <v>146</v>
      </c>
      <c r="O46" s="20" t="s">
        <v>216</v>
      </c>
      <c r="P46" s="20"/>
      <c r="Q46" s="20" t="s">
        <v>223</v>
      </c>
      <c r="R46" s="20"/>
      <c r="AB46" s="19"/>
      <c r="AC46" s="19"/>
      <c r="AD46" s="19"/>
      <c r="AE46" s="19"/>
      <c r="AF46" s="19"/>
      <c r="AG46" s="19"/>
      <c r="AH46" s="19"/>
    </row>
    <row r="47" spans="1:34" ht="20">
      <c r="A47" s="17">
        <v>88</v>
      </c>
      <c r="B47" s="18" t="s">
        <v>122</v>
      </c>
      <c r="C47" s="18" t="s">
        <v>228</v>
      </c>
      <c r="D47" s="18">
        <v>44</v>
      </c>
      <c r="E47" s="18" t="s">
        <v>83</v>
      </c>
      <c r="F47" s="18" t="s">
        <v>84</v>
      </c>
      <c r="G47" s="18" t="s">
        <v>85</v>
      </c>
      <c r="H47" s="18" t="s">
        <v>86</v>
      </c>
      <c r="I47" s="18" t="s">
        <v>85</v>
      </c>
      <c r="L47" s="19"/>
      <c r="M47" s="23" t="s">
        <v>207</v>
      </c>
      <c r="N47" s="21" t="s">
        <v>229</v>
      </c>
      <c r="O47" s="20" t="s">
        <v>220</v>
      </c>
      <c r="P47" s="20"/>
      <c r="Q47" s="20" t="s">
        <v>226</v>
      </c>
      <c r="R47" s="20"/>
      <c r="AB47" s="19"/>
      <c r="AC47" s="19"/>
      <c r="AD47" s="19"/>
      <c r="AE47" s="19"/>
      <c r="AF47" s="19"/>
      <c r="AG47" s="19"/>
      <c r="AH47" s="19"/>
    </row>
    <row r="48" spans="1:34" ht="20">
      <c r="A48" s="17">
        <v>89</v>
      </c>
      <c r="B48" s="18" t="s">
        <v>122</v>
      </c>
      <c r="C48" s="18" t="s">
        <v>230</v>
      </c>
      <c r="D48" s="18">
        <v>45</v>
      </c>
      <c r="E48" s="18" t="s">
        <v>83</v>
      </c>
      <c r="F48" s="18" t="s">
        <v>84</v>
      </c>
      <c r="G48" s="18" t="s">
        <v>85</v>
      </c>
      <c r="H48" s="18" t="s">
        <v>86</v>
      </c>
      <c r="I48" s="18" t="s">
        <v>85</v>
      </c>
      <c r="L48" s="19"/>
      <c r="M48" s="19" t="s">
        <v>211</v>
      </c>
      <c r="N48" s="21" t="s">
        <v>231</v>
      </c>
      <c r="O48" s="20" t="s">
        <v>223</v>
      </c>
      <c r="P48" s="20"/>
      <c r="Q48" s="20"/>
      <c r="R48" s="20"/>
      <c r="AB48" s="19"/>
      <c r="AC48" s="19"/>
      <c r="AD48" s="19"/>
      <c r="AE48" s="19"/>
      <c r="AF48" s="19"/>
      <c r="AG48" s="19"/>
      <c r="AH48" s="19"/>
    </row>
    <row r="49" spans="1:34" ht="20">
      <c r="A49" s="17">
        <v>90</v>
      </c>
      <c r="B49" s="18" t="s">
        <v>122</v>
      </c>
      <c r="C49" s="18" t="s">
        <v>232</v>
      </c>
      <c r="D49" s="18">
        <v>46</v>
      </c>
      <c r="E49" s="18" t="s">
        <v>83</v>
      </c>
      <c r="F49" s="18" t="s">
        <v>84</v>
      </c>
      <c r="G49" s="18" t="s">
        <v>85</v>
      </c>
      <c r="H49" s="18" t="s">
        <v>86</v>
      </c>
      <c r="I49" s="18" t="s">
        <v>85</v>
      </c>
      <c r="L49" s="19"/>
      <c r="M49" s="19" t="s">
        <v>215</v>
      </c>
      <c r="N49" s="21" t="s">
        <v>114</v>
      </c>
      <c r="O49" s="20" t="s">
        <v>226</v>
      </c>
      <c r="P49" s="20"/>
      <c r="Q49" s="20"/>
      <c r="R49" s="20"/>
      <c r="AB49" s="19"/>
      <c r="AC49" s="19"/>
      <c r="AD49" s="19"/>
      <c r="AE49" s="19"/>
      <c r="AF49" s="19"/>
      <c r="AG49" s="19"/>
      <c r="AH49" s="19"/>
    </row>
    <row r="50" spans="1:34">
      <c r="A50" s="17">
        <v>91</v>
      </c>
      <c r="B50" s="18" t="s">
        <v>122</v>
      </c>
      <c r="C50" s="18" t="s">
        <v>233</v>
      </c>
      <c r="D50" s="18">
        <v>58</v>
      </c>
      <c r="E50" s="18" t="s">
        <v>91</v>
      </c>
      <c r="F50" s="18" t="s">
        <v>92</v>
      </c>
      <c r="G50" s="18" t="s">
        <v>85</v>
      </c>
      <c r="H50" s="18" t="s">
        <v>103</v>
      </c>
      <c r="I50" s="18" t="s">
        <v>85</v>
      </c>
      <c r="J50" s="23"/>
      <c r="K50" s="23"/>
      <c r="L50" s="19"/>
      <c r="M50" s="19"/>
      <c r="N50" s="20"/>
      <c r="O50" s="20"/>
      <c r="P50" s="20"/>
      <c r="Q50" s="20"/>
      <c r="R50" s="20"/>
      <c r="AB50" s="19"/>
      <c r="AC50" s="19"/>
      <c r="AD50" s="19"/>
      <c r="AE50" s="19"/>
      <c r="AF50" s="19"/>
      <c r="AG50" s="19"/>
      <c r="AH50" s="19"/>
    </row>
    <row r="51" spans="1:34" ht="20">
      <c r="A51" s="17">
        <v>92</v>
      </c>
      <c r="B51" s="18" t="s">
        <v>122</v>
      </c>
      <c r="C51" s="18" t="s">
        <v>234</v>
      </c>
      <c r="D51" s="18">
        <v>54</v>
      </c>
      <c r="E51" s="18" t="s">
        <v>91</v>
      </c>
      <c r="F51" s="18" t="s">
        <v>92</v>
      </c>
      <c r="G51" s="18" t="s">
        <v>85</v>
      </c>
      <c r="H51" s="18" t="s">
        <v>86</v>
      </c>
      <c r="I51" s="18" t="s">
        <v>85</v>
      </c>
      <c r="L51" s="19"/>
      <c r="M51" s="19"/>
      <c r="N51" s="20"/>
      <c r="O51" s="20"/>
      <c r="P51" s="20"/>
      <c r="Q51" s="20"/>
      <c r="R51" s="20"/>
      <c r="S51" s="19" t="s">
        <v>235</v>
      </c>
      <c r="AB51" s="19"/>
      <c r="AC51" s="19"/>
      <c r="AD51" s="19"/>
      <c r="AE51" s="19"/>
      <c r="AF51" s="19" t="s">
        <v>236</v>
      </c>
      <c r="AG51" s="19"/>
      <c r="AH51" s="19"/>
    </row>
    <row r="52" spans="1:34" ht="20">
      <c r="A52" s="17">
        <v>93</v>
      </c>
      <c r="B52" s="18" t="s">
        <v>122</v>
      </c>
      <c r="C52" s="18" t="s">
        <v>237</v>
      </c>
      <c r="D52" s="18">
        <v>53</v>
      </c>
      <c r="E52" s="18" t="s">
        <v>91</v>
      </c>
      <c r="F52" s="18" t="s">
        <v>92</v>
      </c>
      <c r="G52" s="18" t="s">
        <v>85</v>
      </c>
      <c r="H52" s="18" t="s">
        <v>86</v>
      </c>
      <c r="I52" s="18" t="s">
        <v>85</v>
      </c>
      <c r="L52" s="19"/>
      <c r="M52" s="19"/>
      <c r="N52" s="20"/>
      <c r="O52" s="20"/>
      <c r="P52" s="20"/>
      <c r="Q52" s="20"/>
      <c r="R52" s="20"/>
      <c r="S52" s="19" t="s">
        <v>238</v>
      </c>
      <c r="AB52" s="19"/>
      <c r="AC52" s="19" t="s">
        <v>239</v>
      </c>
      <c r="AD52" s="19"/>
      <c r="AE52" s="19"/>
      <c r="AF52" s="19"/>
      <c r="AG52" s="19"/>
      <c r="AH52" s="19"/>
    </row>
    <row r="53" spans="1:34" ht="20">
      <c r="A53" s="17">
        <v>94</v>
      </c>
      <c r="B53" s="18" t="s">
        <v>122</v>
      </c>
      <c r="C53" s="18" t="s">
        <v>240</v>
      </c>
      <c r="D53" s="18">
        <v>51</v>
      </c>
      <c r="E53" s="18" t="s">
        <v>83</v>
      </c>
      <c r="F53" s="18" t="s">
        <v>84</v>
      </c>
      <c r="G53" s="18" t="s">
        <v>85</v>
      </c>
      <c r="H53" s="18" t="s">
        <v>86</v>
      </c>
      <c r="I53" s="18" t="s">
        <v>85</v>
      </c>
      <c r="L53" s="19"/>
      <c r="M53" s="19"/>
      <c r="N53" s="20"/>
      <c r="O53" s="20"/>
      <c r="P53" s="20"/>
      <c r="Q53" s="20"/>
      <c r="R53" s="20"/>
      <c r="S53" s="19" t="s">
        <v>241</v>
      </c>
      <c r="AA53" s="19" t="s">
        <v>126</v>
      </c>
      <c r="AB53" s="19"/>
      <c r="AC53" s="19" t="s">
        <v>242</v>
      </c>
      <c r="AD53" s="19"/>
      <c r="AE53" s="19"/>
      <c r="AF53" s="19"/>
      <c r="AG53" s="19"/>
      <c r="AH53" s="19"/>
    </row>
    <row r="54" spans="1:34" ht="20">
      <c r="A54" s="17">
        <v>95</v>
      </c>
      <c r="B54" s="18" t="s">
        <v>122</v>
      </c>
      <c r="C54" s="18" t="s">
        <v>243</v>
      </c>
      <c r="D54" s="18">
        <v>52</v>
      </c>
      <c r="E54" s="18" t="s">
        <v>91</v>
      </c>
      <c r="F54" s="18" t="s">
        <v>92</v>
      </c>
      <c r="G54" s="18" t="s">
        <v>85</v>
      </c>
      <c r="H54" s="18" t="s">
        <v>86</v>
      </c>
      <c r="I54" s="18" t="s">
        <v>85</v>
      </c>
      <c r="L54" s="19"/>
      <c r="M54" s="19"/>
      <c r="N54" s="20"/>
      <c r="O54" s="20"/>
      <c r="P54" s="20"/>
      <c r="Q54" s="20"/>
      <c r="R54" s="20"/>
      <c r="S54" s="19" t="s">
        <v>244</v>
      </c>
      <c r="AA54" s="19" t="s">
        <v>130</v>
      </c>
      <c r="AB54" s="19"/>
      <c r="AC54" s="19" t="s">
        <v>245</v>
      </c>
      <c r="AD54" s="19"/>
      <c r="AE54" s="19"/>
      <c r="AF54" s="19"/>
      <c r="AG54" s="19"/>
      <c r="AH54" s="19"/>
    </row>
    <row r="55" spans="1:34" ht="20">
      <c r="A55" s="17">
        <v>96</v>
      </c>
      <c r="B55" s="18" t="s">
        <v>122</v>
      </c>
      <c r="C55" s="18" t="s">
        <v>246</v>
      </c>
      <c r="D55" s="18">
        <v>56</v>
      </c>
      <c r="E55" s="18" t="s">
        <v>91</v>
      </c>
      <c r="F55" s="18" t="s">
        <v>92</v>
      </c>
      <c r="G55" s="18" t="s">
        <v>85</v>
      </c>
      <c r="H55" s="18" t="s">
        <v>86</v>
      </c>
      <c r="I55" s="18" t="s">
        <v>85</v>
      </c>
      <c r="L55" s="19"/>
      <c r="M55" s="19"/>
      <c r="N55" s="20"/>
      <c r="O55" s="20"/>
      <c r="P55" s="20"/>
      <c r="Q55" s="20"/>
      <c r="R55" s="20"/>
      <c r="S55" s="19" t="s">
        <v>247</v>
      </c>
      <c r="AB55" s="19"/>
      <c r="AC55" s="19" t="s">
        <v>248</v>
      </c>
      <c r="AD55" s="19"/>
      <c r="AE55" s="19"/>
      <c r="AF55" s="19"/>
      <c r="AG55" s="19"/>
      <c r="AH55" s="19"/>
    </row>
    <row r="56" spans="1:34" ht="20">
      <c r="A56" s="17">
        <v>97</v>
      </c>
      <c r="B56" s="18" t="s">
        <v>122</v>
      </c>
      <c r="C56" s="18" t="s">
        <v>249</v>
      </c>
      <c r="D56" s="18">
        <v>55</v>
      </c>
      <c r="E56" s="18" t="s">
        <v>91</v>
      </c>
      <c r="F56" s="18" t="s">
        <v>92</v>
      </c>
      <c r="G56" s="18" t="s">
        <v>85</v>
      </c>
      <c r="H56" s="18" t="s">
        <v>86</v>
      </c>
      <c r="I56" s="18" t="s">
        <v>85</v>
      </c>
      <c r="L56" s="19"/>
      <c r="M56" s="19"/>
      <c r="N56" s="20"/>
      <c r="O56" s="20"/>
      <c r="P56" s="20"/>
      <c r="Q56" s="20"/>
      <c r="R56" s="20"/>
      <c r="S56" s="19" t="s">
        <v>250</v>
      </c>
      <c r="AB56" s="19"/>
      <c r="AC56" s="19"/>
      <c r="AD56" s="19"/>
      <c r="AE56" s="19"/>
      <c r="AF56" s="19"/>
      <c r="AG56" s="19"/>
      <c r="AH56" s="19"/>
    </row>
    <row r="57" spans="1:34">
      <c r="A57" s="17">
        <v>99</v>
      </c>
      <c r="B57" s="18" t="s">
        <v>122</v>
      </c>
      <c r="C57" s="18" t="s">
        <v>251</v>
      </c>
      <c r="D57" s="18">
        <v>0</v>
      </c>
      <c r="E57" s="18" t="s">
        <v>83</v>
      </c>
      <c r="F57" s="18" t="s">
        <v>84</v>
      </c>
      <c r="G57" s="18" t="s">
        <v>85</v>
      </c>
      <c r="H57" s="18" t="s">
        <v>103</v>
      </c>
      <c r="I57" s="18" t="s">
        <v>85</v>
      </c>
      <c r="L57" s="19"/>
      <c r="M57" s="21" t="s">
        <v>199</v>
      </c>
      <c r="N57" s="20"/>
      <c r="O57" s="20"/>
      <c r="P57" s="20"/>
      <c r="Q57" s="20"/>
      <c r="R57" s="20"/>
      <c r="AB57" s="19" t="s">
        <v>239</v>
      </c>
      <c r="AC57" s="23"/>
      <c r="AD57" s="23"/>
      <c r="AE57" s="19"/>
      <c r="AF57" s="19"/>
      <c r="AG57" s="19"/>
      <c r="AH57" s="19"/>
    </row>
    <row r="58" spans="1:34">
      <c r="A58" s="17">
        <v>100</v>
      </c>
      <c r="B58" s="18" t="s">
        <v>122</v>
      </c>
      <c r="C58" s="18" t="s">
        <v>252</v>
      </c>
      <c r="D58" s="18">
        <v>1</v>
      </c>
      <c r="E58" s="18" t="s">
        <v>83</v>
      </c>
      <c r="F58" s="18" t="s">
        <v>84</v>
      </c>
      <c r="G58" s="18" t="s">
        <v>85</v>
      </c>
      <c r="H58" s="18" t="s">
        <v>103</v>
      </c>
      <c r="I58" s="18" t="s">
        <v>85</v>
      </c>
      <c r="L58" s="19"/>
      <c r="M58" s="21" t="s">
        <v>203</v>
      </c>
      <c r="N58" s="20"/>
      <c r="O58" s="20"/>
      <c r="P58" s="20"/>
      <c r="Q58" s="20"/>
      <c r="R58" s="20"/>
      <c r="AB58" s="19" t="s">
        <v>242</v>
      </c>
      <c r="AC58" s="23"/>
      <c r="AD58" s="23"/>
      <c r="AE58" s="19"/>
      <c r="AF58" s="19"/>
      <c r="AG58" s="19"/>
      <c r="AH58" s="19"/>
    </row>
    <row r="59" spans="1:34" ht="20">
      <c r="A59" s="17">
        <v>101</v>
      </c>
      <c r="B59" s="18" t="s">
        <v>122</v>
      </c>
      <c r="C59" s="18" t="s">
        <v>253</v>
      </c>
      <c r="D59" s="18">
        <v>2</v>
      </c>
      <c r="E59" s="18" t="s">
        <v>83</v>
      </c>
      <c r="F59" s="18" t="s">
        <v>84</v>
      </c>
      <c r="G59" s="18" t="s">
        <v>85</v>
      </c>
      <c r="H59" s="18" t="s">
        <v>103</v>
      </c>
      <c r="I59" s="18" t="s">
        <v>85</v>
      </c>
      <c r="L59" s="19"/>
      <c r="M59" s="19"/>
      <c r="N59" s="20"/>
      <c r="O59" s="20"/>
      <c r="P59" s="20"/>
      <c r="Q59" s="20"/>
      <c r="R59" s="20"/>
      <c r="X59" s="19" t="s">
        <v>126</v>
      </c>
      <c r="AB59" s="19" t="s">
        <v>254</v>
      </c>
      <c r="AC59" s="23"/>
      <c r="AD59" s="19"/>
      <c r="AE59" s="19"/>
      <c r="AF59" s="19"/>
      <c r="AG59" s="19"/>
      <c r="AH59" s="19"/>
    </row>
    <row r="60" spans="1:34" ht="20">
      <c r="A60" s="17">
        <v>102</v>
      </c>
      <c r="B60" s="18" t="s">
        <v>122</v>
      </c>
      <c r="C60" s="18" t="s">
        <v>255</v>
      </c>
      <c r="D60" s="18">
        <v>3</v>
      </c>
      <c r="E60" s="18" t="s">
        <v>83</v>
      </c>
      <c r="F60" s="18" t="s">
        <v>84</v>
      </c>
      <c r="G60" s="18" t="s">
        <v>85</v>
      </c>
      <c r="H60" s="18" t="s">
        <v>103</v>
      </c>
      <c r="I60" s="18" t="s">
        <v>85</v>
      </c>
      <c r="L60" s="19"/>
      <c r="M60" s="19"/>
      <c r="N60" s="20"/>
      <c r="O60" s="20"/>
      <c r="P60" s="20"/>
      <c r="Q60" s="20"/>
      <c r="R60" s="20"/>
      <c r="X60" s="19" t="s">
        <v>130</v>
      </c>
      <c r="AB60" s="19" t="s">
        <v>256</v>
      </c>
      <c r="AC60" s="23"/>
      <c r="AD60" s="19"/>
      <c r="AE60" s="19"/>
      <c r="AF60" s="19"/>
      <c r="AG60" s="19"/>
      <c r="AH60" s="19"/>
    </row>
    <row r="61" spans="1:34" ht="20">
      <c r="A61" s="17">
        <v>103</v>
      </c>
      <c r="B61" s="18" t="s">
        <v>122</v>
      </c>
      <c r="C61" s="18" t="s">
        <v>257</v>
      </c>
      <c r="D61" s="18">
        <v>69</v>
      </c>
      <c r="E61" s="18" t="s">
        <v>83</v>
      </c>
      <c r="F61" s="18" t="s">
        <v>84</v>
      </c>
      <c r="G61" s="18" t="s">
        <v>85</v>
      </c>
      <c r="H61" s="18" t="s">
        <v>86</v>
      </c>
      <c r="I61" s="18" t="s">
        <v>85</v>
      </c>
      <c r="L61" s="19"/>
      <c r="M61" s="19"/>
      <c r="N61" s="20"/>
      <c r="O61" s="20"/>
      <c r="P61" s="20"/>
      <c r="Q61" s="20"/>
      <c r="R61" s="20"/>
      <c r="AB61" s="19"/>
      <c r="AC61" s="19"/>
      <c r="AD61" s="19"/>
      <c r="AE61" s="19"/>
      <c r="AF61" s="19"/>
      <c r="AG61" s="19"/>
      <c r="AH61" s="19"/>
    </row>
    <row r="62" spans="1:34" ht="20">
      <c r="A62" s="17">
        <v>104</v>
      </c>
      <c r="B62" s="18" t="s">
        <v>122</v>
      </c>
      <c r="C62" s="18" t="s">
        <v>258</v>
      </c>
      <c r="D62" s="18">
        <v>70</v>
      </c>
      <c r="E62" s="18" t="s">
        <v>83</v>
      </c>
      <c r="F62" s="18" t="s">
        <v>84</v>
      </c>
      <c r="G62" s="18" t="s">
        <v>85</v>
      </c>
      <c r="H62" s="18" t="s">
        <v>86</v>
      </c>
      <c r="I62" s="18" t="s">
        <v>85</v>
      </c>
      <c r="L62" s="19"/>
      <c r="M62" s="19"/>
      <c r="N62" s="20"/>
      <c r="O62" s="20"/>
      <c r="P62" s="20"/>
      <c r="Q62" s="20"/>
      <c r="R62" s="20"/>
      <c r="AB62" s="19"/>
      <c r="AC62" s="19"/>
      <c r="AD62" s="19"/>
      <c r="AE62" s="19"/>
      <c r="AF62" s="19"/>
      <c r="AG62" s="19"/>
      <c r="AH62" s="19"/>
    </row>
    <row r="63" spans="1:34" ht="20">
      <c r="A63" s="17">
        <v>121</v>
      </c>
      <c r="B63" s="17" t="s">
        <v>259</v>
      </c>
      <c r="C63" s="18" t="s">
        <v>260</v>
      </c>
      <c r="D63" s="18">
        <v>4</v>
      </c>
      <c r="E63" s="18" t="s">
        <v>91</v>
      </c>
      <c r="F63" s="18" t="s">
        <v>92</v>
      </c>
      <c r="G63" s="18" t="s">
        <v>85</v>
      </c>
      <c r="H63" s="18" t="s">
        <v>103</v>
      </c>
      <c r="I63" s="18" t="s">
        <v>85</v>
      </c>
      <c r="L63" s="19"/>
      <c r="M63" s="19"/>
      <c r="N63" s="20"/>
      <c r="O63" s="20"/>
      <c r="P63" s="20"/>
      <c r="Q63" s="20"/>
      <c r="R63" s="20"/>
      <c r="AB63" s="19"/>
      <c r="AC63" s="19"/>
      <c r="AD63" s="19" t="s">
        <v>261</v>
      </c>
      <c r="AE63" s="19"/>
      <c r="AF63" s="19"/>
      <c r="AG63" s="19"/>
      <c r="AH63" s="19"/>
    </row>
    <row r="64" spans="1:34" ht="20">
      <c r="A64" s="17">
        <v>122</v>
      </c>
      <c r="B64" s="17" t="s">
        <v>81</v>
      </c>
      <c r="C64" s="18" t="s">
        <v>262</v>
      </c>
      <c r="D64" s="18">
        <v>5</v>
      </c>
      <c r="E64" s="18" t="s">
        <v>91</v>
      </c>
      <c r="F64" s="18" t="s">
        <v>92</v>
      </c>
      <c r="G64" s="18" t="s">
        <v>85</v>
      </c>
      <c r="H64" s="18" t="s">
        <v>103</v>
      </c>
      <c r="I64" s="18" t="s">
        <v>85</v>
      </c>
      <c r="L64" s="19"/>
      <c r="M64" s="19"/>
      <c r="N64" s="20"/>
      <c r="O64" s="20"/>
      <c r="P64" s="20"/>
      <c r="Q64" s="20"/>
      <c r="R64" s="20"/>
      <c r="AB64" s="19"/>
      <c r="AC64" s="19"/>
      <c r="AD64" s="19"/>
      <c r="AE64" s="19" t="s">
        <v>263</v>
      </c>
      <c r="AF64" s="19"/>
      <c r="AG64" s="19"/>
      <c r="AH64" s="19"/>
    </row>
    <row r="65" spans="1:34" ht="20">
      <c r="A65" s="17">
        <v>123</v>
      </c>
      <c r="B65" s="17" t="s">
        <v>89</v>
      </c>
      <c r="C65" s="18" t="s">
        <v>264</v>
      </c>
      <c r="D65" s="18">
        <v>6</v>
      </c>
      <c r="E65" s="18" t="s">
        <v>83</v>
      </c>
      <c r="F65" s="18" t="s">
        <v>84</v>
      </c>
      <c r="G65" s="18" t="s">
        <v>85</v>
      </c>
      <c r="H65" s="18" t="s">
        <v>103</v>
      </c>
      <c r="I65" s="18" t="s">
        <v>85</v>
      </c>
      <c r="L65" s="19"/>
      <c r="M65" s="19"/>
      <c r="N65" s="20"/>
      <c r="O65" s="20"/>
      <c r="P65" s="20"/>
      <c r="Q65" s="20"/>
      <c r="R65" s="20"/>
      <c r="S65" s="21"/>
      <c r="T65" s="21"/>
      <c r="U65" s="21"/>
      <c r="V65" s="21"/>
      <c r="W65" s="20" t="s">
        <v>140</v>
      </c>
      <c r="X65" s="21"/>
      <c r="Y65" s="21"/>
      <c r="Z65" s="21"/>
      <c r="AA65" s="21"/>
      <c r="AB65" s="21"/>
      <c r="AC65" s="21"/>
      <c r="AD65" s="19"/>
      <c r="AE65" s="19"/>
      <c r="AF65" s="19"/>
      <c r="AG65" s="19"/>
      <c r="AH65" s="21"/>
    </row>
    <row r="66" spans="1:34" ht="20">
      <c r="A66" s="17">
        <v>124</v>
      </c>
      <c r="B66" s="17" t="s">
        <v>89</v>
      </c>
      <c r="C66" s="18" t="s">
        <v>265</v>
      </c>
      <c r="D66" s="18">
        <v>7</v>
      </c>
      <c r="E66" s="18" t="s">
        <v>91</v>
      </c>
      <c r="F66" s="18" t="s">
        <v>92</v>
      </c>
      <c r="G66" s="18" t="s">
        <v>85</v>
      </c>
      <c r="H66" s="18" t="s">
        <v>103</v>
      </c>
      <c r="I66" s="18" t="s">
        <v>85</v>
      </c>
      <c r="L66" s="19"/>
      <c r="M66" s="19"/>
      <c r="N66" s="20"/>
      <c r="O66" s="20"/>
      <c r="P66" s="20"/>
      <c r="Q66" s="20"/>
      <c r="R66" s="20"/>
      <c r="W66" s="20" t="s">
        <v>144</v>
      </c>
      <c r="AB66" s="19"/>
      <c r="AC66" s="19"/>
      <c r="AD66" s="19"/>
      <c r="AE66" s="19"/>
      <c r="AF66" s="19"/>
      <c r="AG66" s="19"/>
      <c r="AH66" s="19"/>
    </row>
    <row r="67" spans="1:34" ht="20">
      <c r="A67" s="17">
        <v>125</v>
      </c>
      <c r="B67" s="17" t="s">
        <v>89</v>
      </c>
      <c r="C67" s="18" t="s">
        <v>266</v>
      </c>
      <c r="D67" s="18">
        <v>8</v>
      </c>
      <c r="E67" s="18" t="s">
        <v>91</v>
      </c>
      <c r="F67" s="18" t="s">
        <v>508</v>
      </c>
      <c r="G67" s="18" t="s">
        <v>85</v>
      </c>
      <c r="H67" s="18" t="s">
        <v>103</v>
      </c>
      <c r="I67" s="18" t="s">
        <v>85</v>
      </c>
      <c r="L67" s="19"/>
      <c r="M67" s="19"/>
      <c r="N67" s="20"/>
      <c r="O67" s="20"/>
      <c r="P67" s="20"/>
      <c r="Q67" s="20"/>
      <c r="R67" s="20"/>
      <c r="V67" s="22" t="s">
        <v>201</v>
      </c>
      <c r="AB67" s="19"/>
      <c r="AC67" s="19"/>
      <c r="AD67" s="19"/>
      <c r="AE67" s="19"/>
      <c r="AF67" s="19"/>
      <c r="AG67" s="19"/>
      <c r="AH67" s="19"/>
    </row>
    <row r="68" spans="1:34" ht="20">
      <c r="A68" s="17">
        <v>126</v>
      </c>
      <c r="B68" s="17" t="s">
        <v>89</v>
      </c>
      <c r="C68" s="18" t="s">
        <v>267</v>
      </c>
      <c r="D68" s="18">
        <v>9</v>
      </c>
      <c r="E68" s="18" t="s">
        <v>91</v>
      </c>
      <c r="F68" s="18" t="s">
        <v>508</v>
      </c>
      <c r="G68" s="18" t="s">
        <v>85</v>
      </c>
      <c r="H68" s="18" t="s">
        <v>103</v>
      </c>
      <c r="I68" s="18" t="s">
        <v>85</v>
      </c>
      <c r="L68" s="19"/>
      <c r="M68" s="19"/>
      <c r="N68" s="20"/>
      <c r="O68" s="20"/>
      <c r="P68" s="20"/>
      <c r="Q68" s="20"/>
      <c r="R68" s="20"/>
      <c r="V68" s="22" t="s">
        <v>205</v>
      </c>
      <c r="AB68" s="19"/>
      <c r="AC68" s="19"/>
      <c r="AD68" s="23"/>
      <c r="AE68" s="19"/>
      <c r="AF68" s="19"/>
      <c r="AG68" s="19"/>
      <c r="AH68" s="19"/>
    </row>
    <row r="69" spans="1:34" ht="20">
      <c r="A69" s="17">
        <v>127</v>
      </c>
      <c r="B69" s="17" t="s">
        <v>89</v>
      </c>
      <c r="C69" s="18" t="s">
        <v>268</v>
      </c>
      <c r="D69" s="18">
        <v>10</v>
      </c>
      <c r="E69" s="18" t="s">
        <v>83</v>
      </c>
      <c r="F69" s="18" t="s">
        <v>84</v>
      </c>
      <c r="G69" s="18" t="s">
        <v>85</v>
      </c>
      <c r="H69" s="18" t="s">
        <v>103</v>
      </c>
      <c r="I69" s="18" t="s">
        <v>85</v>
      </c>
      <c r="L69" s="19"/>
      <c r="M69" s="19"/>
      <c r="N69" s="20"/>
      <c r="O69" s="20"/>
      <c r="P69" s="20"/>
      <c r="Q69" s="20"/>
      <c r="R69" s="20"/>
      <c r="V69" s="22" t="s">
        <v>209</v>
      </c>
      <c r="AB69" s="19"/>
      <c r="AC69" s="19"/>
      <c r="AD69" s="19"/>
      <c r="AE69" s="19"/>
      <c r="AF69" s="19"/>
      <c r="AG69" s="19"/>
      <c r="AH69" s="19"/>
    </row>
    <row r="70" spans="1:34" ht="20">
      <c r="A70" s="17">
        <v>128</v>
      </c>
      <c r="B70" s="17" t="s">
        <v>89</v>
      </c>
      <c r="C70" s="18" t="s">
        <v>269</v>
      </c>
      <c r="D70" s="18">
        <v>11</v>
      </c>
      <c r="E70" s="18" t="s">
        <v>83</v>
      </c>
      <c r="F70" s="18" t="s">
        <v>84</v>
      </c>
      <c r="G70" s="18" t="s">
        <v>85</v>
      </c>
      <c r="H70" s="18" t="s">
        <v>103</v>
      </c>
      <c r="I70" s="18" t="s">
        <v>85</v>
      </c>
      <c r="L70" s="19"/>
      <c r="M70" s="19"/>
      <c r="N70" s="20"/>
      <c r="O70" s="20"/>
      <c r="P70" s="20"/>
      <c r="Q70" s="20"/>
      <c r="R70" s="20"/>
      <c r="V70" s="22" t="s">
        <v>213</v>
      </c>
      <c r="AB70" s="19"/>
      <c r="AC70" s="19"/>
      <c r="AD70" s="19"/>
      <c r="AE70" s="19"/>
      <c r="AF70" s="19"/>
      <c r="AG70" s="19"/>
      <c r="AH70" s="19"/>
    </row>
    <row r="71" spans="1:34">
      <c r="A71" s="17">
        <v>1</v>
      </c>
      <c r="B71" s="17" t="s">
        <v>89</v>
      </c>
      <c r="C71" s="18" t="s">
        <v>270</v>
      </c>
      <c r="D71" s="18">
        <v>12</v>
      </c>
      <c r="E71" s="18" t="s">
        <v>83</v>
      </c>
      <c r="F71" s="18" t="s">
        <v>84</v>
      </c>
      <c r="G71" s="18" t="s">
        <v>85</v>
      </c>
      <c r="H71" s="18" t="s">
        <v>103</v>
      </c>
      <c r="I71" s="18" t="s">
        <v>85</v>
      </c>
      <c r="L71" s="19"/>
      <c r="M71" s="19"/>
      <c r="N71" s="20"/>
      <c r="O71" s="20"/>
      <c r="P71" s="20"/>
      <c r="Q71" s="20"/>
      <c r="R71" s="20"/>
      <c r="AB71" s="19"/>
      <c r="AC71" s="19"/>
      <c r="AD71" s="19"/>
      <c r="AE71" s="19"/>
      <c r="AF71" s="19"/>
      <c r="AG71" s="19" t="s">
        <v>271</v>
      </c>
      <c r="AH71" s="19"/>
    </row>
    <row r="72" spans="1:34">
      <c r="A72" s="17">
        <v>2</v>
      </c>
      <c r="B72" s="17" t="s">
        <v>89</v>
      </c>
      <c r="C72" s="18" t="s">
        <v>272</v>
      </c>
      <c r="D72" s="18">
        <v>13</v>
      </c>
      <c r="E72" s="18" t="s">
        <v>83</v>
      </c>
      <c r="F72" s="18" t="s">
        <v>84</v>
      </c>
      <c r="G72" s="18" t="s">
        <v>85</v>
      </c>
      <c r="H72" s="18" t="s">
        <v>103</v>
      </c>
      <c r="I72" s="18" t="s">
        <v>85</v>
      </c>
      <c r="L72" s="19"/>
      <c r="M72" s="19"/>
      <c r="N72" s="20"/>
      <c r="O72" s="20"/>
      <c r="P72" s="20"/>
      <c r="Q72" s="20"/>
      <c r="R72" s="20"/>
      <c r="AB72" s="19"/>
      <c r="AC72" s="19"/>
      <c r="AD72" s="19"/>
      <c r="AE72" s="19"/>
      <c r="AF72" s="19"/>
      <c r="AG72" s="19"/>
      <c r="AH72" s="19"/>
    </row>
    <row r="73" spans="1:34">
      <c r="A73" s="17">
        <v>3</v>
      </c>
      <c r="B73" s="17" t="s">
        <v>89</v>
      </c>
      <c r="C73" s="18" t="s">
        <v>273</v>
      </c>
      <c r="D73" s="18">
        <v>14</v>
      </c>
      <c r="E73" s="18" t="s">
        <v>83</v>
      </c>
      <c r="F73" s="18" t="s">
        <v>84</v>
      </c>
      <c r="G73" s="18" t="s">
        <v>85</v>
      </c>
      <c r="H73" s="18" t="s">
        <v>103</v>
      </c>
      <c r="I73" s="18" t="s">
        <v>85</v>
      </c>
      <c r="L73" s="19"/>
      <c r="M73" s="19"/>
      <c r="N73" s="20"/>
      <c r="O73" s="20"/>
      <c r="P73" s="20"/>
      <c r="Q73" s="20"/>
      <c r="R73" s="20"/>
      <c r="AB73" s="19"/>
      <c r="AC73" s="19"/>
      <c r="AD73" s="19"/>
      <c r="AE73" s="19"/>
      <c r="AF73" s="19"/>
      <c r="AG73" s="19"/>
      <c r="AH73" s="19"/>
    </row>
    <row r="74" spans="1:34">
      <c r="A74" s="24"/>
      <c r="B74" s="24"/>
      <c r="C74" s="24"/>
      <c r="D74" s="24"/>
      <c r="E74" s="24"/>
      <c r="F74" s="24"/>
      <c r="G74" s="24"/>
      <c r="H74" s="24"/>
      <c r="I74" s="24"/>
      <c r="L74" s="19"/>
      <c r="M74" s="19"/>
      <c r="N74" s="20"/>
      <c r="O74" s="20"/>
      <c r="P74" s="20"/>
      <c r="Q74" s="20"/>
      <c r="R74" s="20"/>
      <c r="AB74" s="19"/>
      <c r="AC74" s="19"/>
      <c r="AD74" s="19"/>
      <c r="AE74" s="19"/>
      <c r="AF74" s="19"/>
      <c r="AG74" s="19"/>
      <c r="AH74" s="19"/>
    </row>
    <row r="75" spans="1:34">
      <c r="A75" s="25"/>
      <c r="B75" s="25"/>
      <c r="C75" s="25"/>
      <c r="D75" s="25"/>
      <c r="E75" s="25"/>
      <c r="F75" s="25"/>
      <c r="G75" s="25"/>
      <c r="H75" s="25"/>
      <c r="I75" s="25"/>
      <c r="J75" s="26"/>
      <c r="K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34">
      <c r="A76" s="25"/>
      <c r="B76" s="25"/>
      <c r="C76" s="25"/>
      <c r="D76" s="25"/>
      <c r="E76" s="25"/>
      <c r="F76" s="25"/>
      <c r="G76" s="25"/>
      <c r="H76" s="25"/>
      <c r="I76" s="25"/>
      <c r="J76" s="26"/>
      <c r="K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34">
      <c r="A77" s="25"/>
      <c r="B77" s="25"/>
      <c r="C77" s="25"/>
      <c r="D77" s="25"/>
      <c r="E77" s="25"/>
      <c r="F77" s="25"/>
      <c r="G77" s="25"/>
      <c r="H77" s="25"/>
      <c r="I77" s="25"/>
      <c r="J77" s="26"/>
      <c r="K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34">
      <c r="A78" s="25"/>
      <c r="B78" s="25"/>
      <c r="C78" s="25"/>
      <c r="D78" s="25"/>
      <c r="E78" s="25"/>
      <c r="F78" s="25"/>
      <c r="G78" s="25"/>
      <c r="H78" s="25"/>
      <c r="I78" s="25"/>
      <c r="J78" s="26"/>
      <c r="K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34">
      <c r="A79" s="25"/>
      <c r="B79" s="25"/>
      <c r="C79" s="25"/>
      <c r="D79" s="25"/>
      <c r="E79" s="25"/>
      <c r="F79" s="25"/>
      <c r="G79" s="25"/>
      <c r="H79" s="25"/>
      <c r="I79" s="25"/>
      <c r="J79" s="26"/>
      <c r="K79" s="26"/>
      <c r="S79" s="26"/>
      <c r="T79" s="26"/>
      <c r="U79" s="26"/>
      <c r="V79" s="26"/>
      <c r="W79" s="26"/>
      <c r="X79" s="26"/>
      <c r="Y79" s="26"/>
      <c r="Z79" s="26"/>
      <c r="AA79" s="26"/>
      <c r="AD79" s="1"/>
      <c r="AE79" s="1"/>
      <c r="AF79" s="1"/>
      <c r="AG79" s="1"/>
      <c r="AH79" s="1"/>
    </row>
    <row r="80" spans="1:34">
      <c r="A80" s="25"/>
      <c r="B80" s="25"/>
      <c r="C80" s="25"/>
      <c r="D80" s="25"/>
      <c r="E80" s="25"/>
      <c r="F80" s="25"/>
      <c r="G80" s="25"/>
      <c r="H80" s="25"/>
      <c r="I80" s="25"/>
      <c r="J80" s="26"/>
      <c r="K80" s="26"/>
      <c r="S80" s="26"/>
      <c r="T80" s="26"/>
      <c r="U80" s="26"/>
      <c r="V80" s="26"/>
      <c r="W80" s="26"/>
      <c r="X80" s="26"/>
      <c r="Y80" s="26"/>
      <c r="Z80" s="26"/>
      <c r="AA80" s="26"/>
      <c r="AD80" s="1"/>
      <c r="AE80" s="1"/>
      <c r="AF80" s="1"/>
      <c r="AG80" s="1"/>
      <c r="AH80" s="1"/>
    </row>
    <row r="81" spans="1:34">
      <c r="A81" s="25"/>
      <c r="B81" s="25"/>
      <c r="C81" s="25"/>
      <c r="D81" s="25"/>
      <c r="E81" s="25"/>
      <c r="F81" s="25"/>
      <c r="G81" s="25"/>
      <c r="H81" s="25"/>
      <c r="I81" s="25"/>
      <c r="J81" s="26"/>
      <c r="K81" s="26"/>
      <c r="S81" s="26"/>
      <c r="T81" s="26"/>
      <c r="U81" s="26"/>
      <c r="V81" s="26"/>
      <c r="W81" s="26"/>
      <c r="X81" s="26"/>
      <c r="Y81" s="26"/>
      <c r="Z81" s="26"/>
      <c r="AA81" s="26"/>
      <c r="AD81" s="1"/>
      <c r="AE81" s="1"/>
      <c r="AF81" s="1"/>
      <c r="AG81" s="1"/>
      <c r="AH81" s="1"/>
    </row>
    <row r="82" spans="1:34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26"/>
      <c r="S82" s="26"/>
      <c r="T82" s="26"/>
      <c r="U82" s="26"/>
      <c r="V82" s="26"/>
      <c r="W82" s="26"/>
      <c r="X82" s="26"/>
      <c r="Y82" s="26"/>
      <c r="Z82" s="26"/>
      <c r="AA82" s="26"/>
      <c r="AD82" s="1"/>
      <c r="AE82" s="1"/>
      <c r="AF82" s="1"/>
      <c r="AG82" s="1"/>
      <c r="AH82" s="1"/>
    </row>
    <row r="83" spans="1:34">
      <c r="A83" s="25"/>
      <c r="B83" s="25"/>
      <c r="C83" s="25"/>
      <c r="D83" s="25"/>
      <c r="E83" s="25"/>
      <c r="F83" s="25"/>
      <c r="G83" s="25"/>
      <c r="H83" s="25"/>
      <c r="I83" s="25"/>
      <c r="J83" s="26"/>
      <c r="K83" s="26"/>
      <c r="S83" s="26"/>
      <c r="T83" s="26"/>
      <c r="U83" s="26"/>
      <c r="V83" s="26"/>
      <c r="W83" s="26"/>
      <c r="X83" s="26"/>
      <c r="Y83" s="26"/>
      <c r="Z83" s="26"/>
      <c r="AA83" s="26"/>
      <c r="AD83" s="1"/>
      <c r="AE83" s="1"/>
      <c r="AF83" s="1"/>
      <c r="AG83" s="1"/>
      <c r="AH83" s="1"/>
    </row>
    <row r="84" spans="1:34">
      <c r="A84" s="25"/>
      <c r="B84" s="25"/>
      <c r="C84" s="25"/>
      <c r="D84" s="25"/>
      <c r="E84" s="25"/>
      <c r="F84" s="25"/>
      <c r="G84" s="25"/>
      <c r="H84" s="25"/>
      <c r="I84" s="25"/>
      <c r="J84" s="26"/>
      <c r="K84" s="26"/>
      <c r="S84" s="26"/>
      <c r="T84" s="26"/>
      <c r="U84" s="26"/>
      <c r="V84" s="26"/>
      <c r="W84" s="26"/>
      <c r="X84" s="26"/>
      <c r="Y84" s="26"/>
      <c r="Z84" s="26"/>
      <c r="AA84" s="26"/>
      <c r="AD84" s="1"/>
      <c r="AE84" s="1"/>
      <c r="AF84" s="1"/>
      <c r="AG84" s="1"/>
      <c r="AH84" s="1"/>
    </row>
    <row r="85" spans="1:34">
      <c r="A85" s="25"/>
      <c r="B85" s="25"/>
      <c r="C85" s="25"/>
      <c r="D85" s="25"/>
      <c r="E85" s="25"/>
      <c r="F85" s="25"/>
      <c r="G85" s="25"/>
      <c r="H85" s="25"/>
      <c r="I85" s="25"/>
      <c r="J85" s="26"/>
      <c r="K85" s="26"/>
      <c r="S85" s="26"/>
      <c r="T85" s="26"/>
      <c r="U85" s="26"/>
      <c r="V85" s="26"/>
      <c r="W85" s="26"/>
      <c r="X85" s="26"/>
      <c r="Y85" s="26"/>
      <c r="Z85" s="26"/>
      <c r="AA85" s="26"/>
      <c r="AD85" s="1"/>
      <c r="AE85" s="1"/>
      <c r="AF85" s="1"/>
      <c r="AG85" s="1"/>
      <c r="AH85" s="1"/>
    </row>
    <row r="86" spans="1:34">
      <c r="A86" s="25"/>
      <c r="B86" s="25"/>
      <c r="C86" s="25"/>
      <c r="D86" s="25"/>
      <c r="E86" s="25"/>
      <c r="F86" s="25"/>
      <c r="G86" s="25"/>
      <c r="H86" s="25"/>
      <c r="I86" s="25"/>
      <c r="J86" s="26"/>
      <c r="K86" s="26"/>
      <c r="S86" s="26"/>
      <c r="T86" s="26"/>
      <c r="U86" s="26"/>
      <c r="V86" s="26"/>
      <c r="W86" s="26"/>
      <c r="X86" s="26"/>
      <c r="Y86" s="26"/>
      <c r="Z86" s="26"/>
      <c r="AA86" s="26"/>
      <c r="AD86" s="1"/>
      <c r="AE86" s="1"/>
      <c r="AF86" s="1"/>
      <c r="AG86" s="1"/>
      <c r="AH86" s="1"/>
    </row>
    <row r="87" spans="1:34">
      <c r="A87" s="25"/>
      <c r="B87" s="25"/>
      <c r="C87" s="25"/>
      <c r="D87" s="25"/>
      <c r="E87" s="25"/>
      <c r="F87" s="25"/>
      <c r="G87" s="25"/>
      <c r="H87" s="25"/>
      <c r="I87" s="25"/>
      <c r="J87" s="26"/>
      <c r="K87" s="26"/>
      <c r="S87" s="26"/>
      <c r="T87" s="26"/>
      <c r="U87" s="26"/>
      <c r="V87" s="26"/>
      <c r="W87" s="26"/>
      <c r="X87" s="26"/>
      <c r="Y87" s="26"/>
      <c r="Z87" s="26"/>
      <c r="AA87" s="26"/>
      <c r="AD87" s="1"/>
      <c r="AE87" s="1"/>
      <c r="AF87" s="1"/>
      <c r="AG87" s="1"/>
      <c r="AH87" s="1"/>
    </row>
    <row r="88" spans="1:34">
      <c r="A88" s="25"/>
      <c r="B88" s="25"/>
      <c r="C88" s="25"/>
      <c r="D88" s="25"/>
      <c r="E88" s="25"/>
      <c r="F88" s="25"/>
      <c r="G88" s="25"/>
      <c r="H88" s="25"/>
      <c r="I88" s="25"/>
      <c r="J88" s="26"/>
      <c r="K88" s="26"/>
      <c r="S88" s="26"/>
      <c r="T88" s="26"/>
      <c r="U88" s="26"/>
      <c r="V88" s="26"/>
      <c r="W88" s="26"/>
      <c r="X88" s="26"/>
      <c r="Y88" s="26"/>
      <c r="Z88" s="26"/>
      <c r="AA88" s="26"/>
      <c r="AD88" s="1"/>
      <c r="AE88" s="1"/>
      <c r="AF88" s="1"/>
      <c r="AG88" s="1"/>
      <c r="AH88" s="1"/>
    </row>
    <row r="89" spans="1:34">
      <c r="A89" s="25"/>
      <c r="B89" s="25"/>
      <c r="C89" s="25"/>
      <c r="D89" s="25"/>
      <c r="E89" s="25"/>
      <c r="F89" s="25"/>
      <c r="G89" s="25"/>
      <c r="H89" s="25"/>
      <c r="I89" s="25"/>
      <c r="J89" s="26"/>
      <c r="K89" s="26"/>
      <c r="S89" s="26"/>
      <c r="T89" s="26"/>
      <c r="U89" s="26"/>
      <c r="V89" s="26"/>
      <c r="W89" s="26"/>
      <c r="X89" s="26"/>
      <c r="Y89" s="26"/>
      <c r="Z89" s="26"/>
      <c r="AA89" s="26"/>
      <c r="AD89" s="1"/>
      <c r="AE89" s="1"/>
      <c r="AF89" s="1"/>
      <c r="AG89" s="1"/>
      <c r="AH89" s="1"/>
    </row>
    <row r="90" spans="1:34">
      <c r="A90" s="25"/>
      <c r="B90" s="25"/>
      <c r="C90" s="25"/>
      <c r="D90" s="25"/>
      <c r="E90" s="25"/>
      <c r="F90" s="25"/>
      <c r="G90" s="25"/>
      <c r="H90" s="25"/>
      <c r="I90" s="25"/>
      <c r="J90" s="26"/>
      <c r="K90" s="26"/>
      <c r="S90" s="26"/>
      <c r="T90" s="26"/>
      <c r="U90" s="26"/>
      <c r="V90" s="26"/>
      <c r="W90" s="26"/>
      <c r="X90" s="26"/>
      <c r="Y90" s="26"/>
      <c r="Z90" s="26"/>
      <c r="AA90" s="26"/>
      <c r="AD90" s="1"/>
      <c r="AE90" s="1"/>
      <c r="AF90" s="1"/>
      <c r="AG90" s="1"/>
      <c r="AH90" s="1"/>
    </row>
    <row r="91" spans="1:34">
      <c r="A91" s="25"/>
      <c r="B91" s="25"/>
      <c r="C91" s="25"/>
      <c r="D91" s="25"/>
      <c r="E91" s="25"/>
      <c r="F91" s="25"/>
      <c r="G91" s="25"/>
      <c r="H91" s="25"/>
      <c r="I91" s="25"/>
      <c r="J91" s="26"/>
      <c r="K91" s="26"/>
      <c r="S91" s="26"/>
      <c r="T91" s="26"/>
      <c r="U91" s="26"/>
      <c r="V91" s="26"/>
      <c r="W91" s="26"/>
      <c r="X91" s="26"/>
      <c r="Y91" s="26"/>
      <c r="Z91" s="26"/>
      <c r="AA91" s="26"/>
      <c r="AD91" s="1"/>
      <c r="AE91" s="1"/>
      <c r="AF91" s="1"/>
      <c r="AG91" s="1"/>
      <c r="AH91" s="1"/>
    </row>
    <row r="92" spans="1:34">
      <c r="A92" s="25"/>
      <c r="B92" s="25"/>
      <c r="C92" s="25"/>
      <c r="D92" s="25"/>
      <c r="E92" s="25"/>
      <c r="F92" s="25"/>
      <c r="G92" s="25"/>
      <c r="H92" s="25"/>
      <c r="I92" s="25"/>
      <c r="J92" s="26"/>
      <c r="K92" s="26"/>
      <c r="S92" s="26"/>
      <c r="T92" s="26"/>
      <c r="U92" s="26"/>
      <c r="V92" s="26"/>
      <c r="W92" s="26"/>
      <c r="X92" s="26"/>
      <c r="Y92" s="26"/>
      <c r="Z92" s="26"/>
      <c r="AA92" s="26"/>
      <c r="AD92" s="1"/>
      <c r="AE92" s="1"/>
      <c r="AF92" s="1"/>
      <c r="AG92" s="1"/>
      <c r="AH92" s="1"/>
    </row>
    <row r="93" spans="1:34">
      <c r="A93" s="25"/>
      <c r="B93" s="25"/>
      <c r="C93" s="25"/>
      <c r="D93" s="25"/>
      <c r="E93" s="25"/>
      <c r="F93" s="25"/>
      <c r="G93" s="25"/>
      <c r="H93" s="25"/>
      <c r="I93" s="25"/>
      <c r="J93" s="26"/>
      <c r="K93" s="26"/>
      <c r="S93" s="26"/>
      <c r="T93" s="26"/>
      <c r="U93" s="26"/>
      <c r="V93" s="26"/>
      <c r="W93" s="26"/>
      <c r="X93" s="26"/>
      <c r="Y93" s="26"/>
      <c r="Z93" s="26"/>
      <c r="AA93" s="26"/>
      <c r="AD93" s="1"/>
      <c r="AE93" s="1"/>
      <c r="AF93" s="1"/>
      <c r="AG93" s="1"/>
      <c r="AH93" s="1"/>
    </row>
    <row r="94" spans="1:34">
      <c r="A94" s="25"/>
      <c r="B94" s="25"/>
      <c r="C94" s="25"/>
      <c r="D94" s="25"/>
      <c r="E94" s="25"/>
      <c r="F94" s="25"/>
      <c r="G94" s="25"/>
      <c r="H94" s="25"/>
      <c r="I94" s="25"/>
      <c r="J94" s="26"/>
      <c r="K94" s="26"/>
      <c r="S94" s="26"/>
      <c r="T94" s="26"/>
      <c r="U94" s="26"/>
      <c r="V94" s="26"/>
      <c r="W94" s="26"/>
      <c r="X94" s="26"/>
      <c r="Y94" s="26"/>
      <c r="Z94" s="26"/>
      <c r="AA94" s="26"/>
      <c r="AD94" s="1"/>
      <c r="AE94" s="1"/>
      <c r="AF94" s="1"/>
      <c r="AG94" s="1"/>
      <c r="AH94" s="1"/>
    </row>
    <row r="95" spans="1:34">
      <c r="A95" s="25"/>
      <c r="B95" s="25"/>
      <c r="C95" s="25"/>
      <c r="D95" s="25"/>
      <c r="E95" s="25"/>
      <c r="F95" s="25"/>
      <c r="G95" s="25"/>
      <c r="H95" s="25"/>
      <c r="I95" s="25"/>
      <c r="J95" s="26"/>
      <c r="K95" s="26"/>
      <c r="S95" s="26"/>
      <c r="T95" s="26"/>
      <c r="U95" s="26"/>
      <c r="V95" s="26"/>
      <c r="W95" s="26"/>
      <c r="X95" s="26"/>
      <c r="Y95" s="26"/>
      <c r="Z95" s="26"/>
      <c r="AA95" s="26"/>
      <c r="AD95" s="1"/>
      <c r="AE95" s="1"/>
      <c r="AF95" s="1"/>
      <c r="AG95" s="1"/>
      <c r="AH95" s="1"/>
    </row>
    <row r="96" spans="1:34">
      <c r="A96" s="25"/>
      <c r="B96" s="25"/>
      <c r="C96" s="25"/>
      <c r="D96" s="25"/>
      <c r="E96" s="25"/>
      <c r="F96" s="25"/>
      <c r="G96" s="25"/>
      <c r="H96" s="25"/>
      <c r="I96" s="25"/>
      <c r="J96" s="26"/>
      <c r="K96" s="26"/>
      <c r="S96" s="26"/>
      <c r="T96" s="26"/>
      <c r="U96" s="26"/>
      <c r="V96" s="26"/>
      <c r="W96" s="26"/>
      <c r="X96" s="26"/>
      <c r="Y96" s="26"/>
      <c r="Z96" s="26"/>
      <c r="AA96" s="26"/>
      <c r="AD96" s="1"/>
      <c r="AE96" s="1"/>
      <c r="AF96" s="1"/>
      <c r="AG96" s="1"/>
      <c r="AH96" s="1"/>
    </row>
    <row r="97" spans="1:34">
      <c r="A97" s="25"/>
      <c r="B97" s="25"/>
      <c r="C97" s="25"/>
      <c r="D97" s="25"/>
      <c r="E97" s="25"/>
      <c r="F97" s="25"/>
      <c r="G97" s="25"/>
      <c r="H97" s="25"/>
      <c r="I97" s="25"/>
      <c r="J97" s="26"/>
      <c r="K97" s="26"/>
      <c r="S97" s="26"/>
      <c r="T97" s="26"/>
      <c r="U97" s="26"/>
      <c r="V97" s="26"/>
      <c r="W97" s="26"/>
      <c r="X97" s="26"/>
      <c r="Y97" s="26"/>
      <c r="Z97" s="26"/>
      <c r="AA97" s="26"/>
      <c r="AD97" s="1"/>
      <c r="AE97" s="1"/>
      <c r="AF97" s="1"/>
      <c r="AG97" s="1"/>
      <c r="AH97" s="1"/>
    </row>
    <row r="98" spans="1:34">
      <c r="A98" s="25"/>
      <c r="B98" s="25"/>
      <c r="C98" s="25"/>
      <c r="D98" s="25"/>
      <c r="E98" s="25"/>
      <c r="F98" s="25"/>
      <c r="G98" s="25"/>
      <c r="H98" s="25"/>
      <c r="I98" s="25"/>
      <c r="J98" s="26"/>
      <c r="K98" s="26"/>
      <c r="S98" s="26"/>
      <c r="T98" s="26"/>
      <c r="U98" s="26"/>
      <c r="V98" s="26"/>
      <c r="W98" s="26"/>
      <c r="X98" s="26"/>
      <c r="Y98" s="26"/>
      <c r="Z98" s="26"/>
      <c r="AA98" s="26"/>
      <c r="AD98" s="1"/>
      <c r="AE98" s="1"/>
      <c r="AF98" s="1"/>
      <c r="AG98" s="1"/>
      <c r="AH98" s="1"/>
    </row>
    <row r="99" spans="1:34">
      <c r="A99" s="25"/>
      <c r="B99" s="25"/>
      <c r="C99" s="25"/>
      <c r="D99" s="25"/>
      <c r="E99" s="25"/>
      <c r="F99" s="25"/>
      <c r="G99" s="25"/>
      <c r="H99" s="25"/>
      <c r="I99" s="25"/>
      <c r="J99" s="26"/>
      <c r="K99" s="26"/>
      <c r="S99" s="26"/>
      <c r="T99" s="26"/>
      <c r="U99" s="26"/>
      <c r="V99" s="26"/>
      <c r="W99" s="26"/>
      <c r="X99" s="26"/>
      <c r="Y99" s="26"/>
      <c r="Z99" s="26"/>
      <c r="AA99" s="26"/>
      <c r="AD99" s="1"/>
      <c r="AE99" s="1"/>
      <c r="AF99" s="1"/>
      <c r="AG99" s="1"/>
      <c r="AH99" s="1"/>
    </row>
    <row r="100" spans="1:34">
      <c r="A100" s="25"/>
      <c r="B100" s="25"/>
      <c r="C100" s="25"/>
      <c r="D100" s="25"/>
      <c r="E100" s="25"/>
      <c r="F100" s="25"/>
      <c r="G100" s="25"/>
      <c r="H100" s="25"/>
      <c r="I100" s="25"/>
      <c r="J100" s="26"/>
      <c r="K100" s="26"/>
      <c r="S100" s="26"/>
      <c r="T100" s="26"/>
      <c r="U100" s="26"/>
      <c r="V100" s="26"/>
      <c r="W100" s="26"/>
      <c r="X100" s="26"/>
      <c r="Y100" s="26"/>
      <c r="Z100" s="26"/>
      <c r="AA100" s="26"/>
      <c r="AD100" s="1"/>
      <c r="AE100" s="1"/>
      <c r="AF100" s="1"/>
      <c r="AG100" s="1"/>
      <c r="AH100" s="1"/>
    </row>
    <row r="101" spans="1:34">
      <c r="A101" s="25"/>
      <c r="B101" s="25"/>
      <c r="C101" s="25"/>
      <c r="D101" s="25"/>
      <c r="E101" s="25"/>
      <c r="F101" s="25"/>
      <c r="G101" s="25"/>
      <c r="H101" s="25"/>
      <c r="I101" s="25"/>
      <c r="J101" s="26"/>
      <c r="K101" s="26"/>
      <c r="S101" s="26"/>
      <c r="T101" s="26"/>
      <c r="U101" s="26"/>
      <c r="V101" s="26"/>
      <c r="W101" s="26"/>
      <c r="X101" s="26"/>
      <c r="Y101" s="26"/>
      <c r="Z101" s="26"/>
      <c r="AA101" s="26"/>
      <c r="AD101" s="1"/>
      <c r="AE101" s="1"/>
      <c r="AF101" s="1"/>
      <c r="AG101" s="1"/>
      <c r="AH101" s="1"/>
    </row>
    <row r="102" spans="1:34">
      <c r="A102" s="25"/>
      <c r="B102" s="25"/>
      <c r="C102" s="25"/>
      <c r="D102" s="25"/>
      <c r="E102" s="25"/>
      <c r="F102" s="25"/>
      <c r="G102" s="25"/>
      <c r="H102" s="25"/>
      <c r="I102" s="25"/>
      <c r="J102" s="26"/>
      <c r="K102" s="26"/>
      <c r="S102" s="26"/>
      <c r="T102" s="26"/>
      <c r="U102" s="26"/>
      <c r="V102" s="26"/>
      <c r="W102" s="26"/>
      <c r="X102" s="26"/>
      <c r="Y102" s="26"/>
      <c r="Z102" s="26"/>
      <c r="AA102" s="26"/>
      <c r="AD102" s="1"/>
      <c r="AE102" s="1"/>
      <c r="AF102" s="1"/>
      <c r="AG102" s="1"/>
      <c r="AH102" s="1"/>
    </row>
    <row r="103" spans="1:34">
      <c r="A103" s="25"/>
      <c r="B103" s="25"/>
      <c r="C103" s="25"/>
      <c r="D103" s="25"/>
      <c r="E103" s="25"/>
      <c r="F103" s="25"/>
      <c r="G103" s="25"/>
      <c r="H103" s="25"/>
      <c r="I103" s="25"/>
      <c r="J103" s="26"/>
      <c r="K103" s="26"/>
      <c r="S103" s="26"/>
      <c r="T103" s="26"/>
      <c r="U103" s="26"/>
      <c r="V103" s="26"/>
      <c r="W103" s="26"/>
      <c r="X103" s="26"/>
      <c r="Y103" s="26"/>
      <c r="Z103" s="26"/>
      <c r="AA103" s="26"/>
      <c r="AD103" s="1"/>
      <c r="AE103" s="1"/>
      <c r="AF103" s="1"/>
      <c r="AG103" s="1"/>
      <c r="AH103" s="1"/>
    </row>
    <row r="104" spans="1:34">
      <c r="A104" s="25"/>
      <c r="B104" s="25"/>
      <c r="C104" s="25"/>
      <c r="D104" s="25"/>
      <c r="E104" s="25"/>
      <c r="F104" s="25"/>
      <c r="G104" s="25"/>
      <c r="H104" s="25"/>
      <c r="I104" s="25"/>
      <c r="J104" s="26"/>
      <c r="K104" s="26"/>
      <c r="S104" s="26"/>
      <c r="T104" s="26"/>
      <c r="U104" s="26"/>
      <c r="V104" s="26"/>
      <c r="W104" s="26"/>
      <c r="X104" s="26"/>
      <c r="Y104" s="26"/>
      <c r="Z104" s="26"/>
      <c r="AA104" s="26"/>
      <c r="AD104" s="1"/>
      <c r="AE104" s="1"/>
      <c r="AF104" s="1"/>
      <c r="AG104" s="1"/>
      <c r="AH104" s="1"/>
    </row>
    <row r="105" spans="1:34">
      <c r="A105" s="25"/>
      <c r="B105" s="25"/>
      <c r="C105" s="25"/>
      <c r="D105" s="25"/>
      <c r="E105" s="25"/>
      <c r="F105" s="25"/>
      <c r="G105" s="25"/>
      <c r="H105" s="25"/>
      <c r="I105" s="25"/>
      <c r="J105" s="26"/>
      <c r="K105" s="26"/>
      <c r="S105" s="26"/>
      <c r="T105" s="26"/>
      <c r="U105" s="26"/>
      <c r="V105" s="26"/>
      <c r="W105" s="26"/>
      <c r="X105" s="26"/>
      <c r="Y105" s="26"/>
      <c r="Z105" s="26"/>
      <c r="AA105" s="26"/>
      <c r="AD105" s="1"/>
      <c r="AE105" s="1"/>
      <c r="AF105" s="1"/>
      <c r="AG105" s="1"/>
      <c r="AH105" s="1"/>
    </row>
    <row r="106" spans="1:34">
      <c r="A106" s="25"/>
      <c r="B106" s="25"/>
      <c r="C106" s="25"/>
      <c r="D106" s="25"/>
      <c r="E106" s="25"/>
      <c r="F106" s="25"/>
      <c r="G106" s="25"/>
      <c r="H106" s="25"/>
      <c r="I106" s="25"/>
      <c r="J106" s="26"/>
      <c r="K106" s="26"/>
      <c r="S106" s="26"/>
      <c r="T106" s="26"/>
      <c r="U106" s="26"/>
      <c r="V106" s="26"/>
      <c r="W106" s="26"/>
      <c r="X106" s="26"/>
      <c r="Y106" s="26"/>
      <c r="Z106" s="26"/>
      <c r="AA106" s="26"/>
      <c r="AD106" s="1"/>
      <c r="AE106" s="1"/>
      <c r="AF106" s="1"/>
      <c r="AG106" s="1"/>
      <c r="AH106" s="1"/>
    </row>
    <row r="107" spans="1:34">
      <c r="A107" s="25"/>
      <c r="B107" s="25"/>
      <c r="C107" s="25"/>
      <c r="D107" s="25"/>
      <c r="E107" s="25"/>
      <c r="F107" s="25"/>
      <c r="G107" s="25"/>
      <c r="H107" s="25"/>
      <c r="I107" s="25"/>
      <c r="J107" s="26"/>
      <c r="K107" s="26"/>
      <c r="S107" s="26"/>
      <c r="T107" s="26"/>
      <c r="U107" s="26"/>
      <c r="V107" s="26"/>
      <c r="W107" s="26"/>
      <c r="X107" s="26"/>
      <c r="Y107" s="26"/>
      <c r="Z107" s="26"/>
      <c r="AA107" s="26"/>
      <c r="AD107" s="1"/>
      <c r="AE107" s="1"/>
      <c r="AF107" s="1"/>
      <c r="AG107" s="1"/>
      <c r="AH107" s="1"/>
    </row>
    <row r="108" spans="1:34">
      <c r="A108" s="25"/>
      <c r="B108" s="25"/>
      <c r="C108" s="25"/>
      <c r="D108" s="25"/>
      <c r="E108" s="25"/>
      <c r="F108" s="25"/>
      <c r="G108" s="25"/>
      <c r="H108" s="25"/>
      <c r="I108" s="25"/>
      <c r="J108" s="26"/>
      <c r="K108" s="26"/>
      <c r="S108" s="26"/>
      <c r="T108" s="26"/>
      <c r="U108" s="26"/>
      <c r="V108" s="26"/>
      <c r="W108" s="26"/>
      <c r="X108" s="26"/>
      <c r="Y108" s="26"/>
      <c r="Z108" s="26"/>
      <c r="AA108" s="26"/>
      <c r="AD108" s="1"/>
      <c r="AE108" s="1"/>
      <c r="AF108" s="1"/>
      <c r="AG108" s="1"/>
      <c r="AH108" s="1"/>
    </row>
    <row r="109" spans="1:34">
      <c r="A109" s="25"/>
      <c r="B109" s="25"/>
      <c r="C109" s="25"/>
      <c r="D109" s="25"/>
      <c r="E109" s="25"/>
      <c r="F109" s="25"/>
      <c r="G109" s="25"/>
      <c r="H109" s="25"/>
      <c r="I109" s="25"/>
      <c r="J109" s="26"/>
      <c r="K109" s="26"/>
      <c r="S109" s="26"/>
      <c r="T109" s="26"/>
      <c r="U109" s="26"/>
      <c r="V109" s="26"/>
      <c r="W109" s="26"/>
      <c r="X109" s="26"/>
      <c r="Y109" s="26"/>
      <c r="Z109" s="26"/>
      <c r="AA109" s="26"/>
      <c r="AD109" s="1"/>
      <c r="AE109" s="1"/>
      <c r="AF109" s="1"/>
      <c r="AG109" s="1"/>
      <c r="AH109" s="1"/>
    </row>
    <row r="110" spans="1:34">
      <c r="A110" s="25"/>
      <c r="B110" s="25"/>
      <c r="C110" s="25"/>
      <c r="D110" s="25"/>
      <c r="E110" s="25"/>
      <c r="F110" s="25"/>
      <c r="G110" s="25"/>
      <c r="H110" s="25"/>
      <c r="I110" s="25"/>
      <c r="J110" s="26"/>
      <c r="K110" s="26"/>
      <c r="S110" s="26"/>
      <c r="T110" s="26"/>
      <c r="U110" s="26"/>
      <c r="V110" s="26"/>
      <c r="W110" s="26"/>
      <c r="X110" s="26"/>
      <c r="Y110" s="26"/>
      <c r="Z110" s="26"/>
      <c r="AA110" s="26"/>
      <c r="AD110" s="1"/>
      <c r="AE110" s="1"/>
      <c r="AF110" s="1"/>
      <c r="AG110" s="1"/>
      <c r="AH110" s="1"/>
    </row>
    <row r="111" spans="1:34">
      <c r="A111" s="25"/>
      <c r="B111" s="25"/>
      <c r="C111" s="25"/>
      <c r="D111" s="25"/>
      <c r="E111" s="25"/>
      <c r="F111" s="25"/>
      <c r="G111" s="25"/>
      <c r="H111" s="25"/>
      <c r="I111" s="25"/>
      <c r="J111" s="26"/>
      <c r="K111" s="26"/>
      <c r="S111" s="26"/>
      <c r="T111" s="26"/>
      <c r="U111" s="26"/>
      <c r="V111" s="26"/>
      <c r="W111" s="26"/>
      <c r="X111" s="26"/>
      <c r="Y111" s="26"/>
      <c r="Z111" s="26"/>
      <c r="AA111" s="26"/>
      <c r="AD111" s="1"/>
      <c r="AE111" s="1"/>
      <c r="AF111" s="1"/>
      <c r="AG111" s="1"/>
      <c r="AH111" s="1"/>
    </row>
    <row r="112" spans="1:34">
      <c r="A112" s="25"/>
      <c r="B112" s="25"/>
      <c r="C112" s="25"/>
      <c r="D112" s="25"/>
      <c r="E112" s="25"/>
      <c r="F112" s="25"/>
      <c r="G112" s="25"/>
      <c r="H112" s="25"/>
      <c r="I112" s="25"/>
      <c r="J112" s="26"/>
      <c r="K112" s="26"/>
      <c r="S112" s="26"/>
      <c r="T112" s="26"/>
      <c r="U112" s="26"/>
      <c r="V112" s="26"/>
      <c r="W112" s="26"/>
      <c r="X112" s="26"/>
      <c r="Y112" s="26"/>
      <c r="Z112" s="26"/>
      <c r="AA112" s="26"/>
      <c r="AD112" s="1"/>
      <c r="AE112" s="1"/>
      <c r="AF112" s="1"/>
      <c r="AG112" s="1"/>
      <c r="AH112" s="1"/>
    </row>
    <row r="113" spans="1:34">
      <c r="A113" s="25"/>
      <c r="B113" s="25"/>
      <c r="C113" s="25"/>
      <c r="D113" s="25"/>
      <c r="E113" s="25"/>
      <c r="F113" s="25"/>
      <c r="G113" s="25"/>
      <c r="H113" s="25"/>
      <c r="I113" s="25"/>
      <c r="J113" s="26"/>
      <c r="K113" s="26"/>
      <c r="S113" s="26"/>
      <c r="T113" s="26"/>
      <c r="U113" s="26"/>
      <c r="V113" s="26"/>
      <c r="W113" s="26"/>
      <c r="X113" s="26"/>
      <c r="Y113" s="26"/>
      <c r="Z113" s="26"/>
      <c r="AA113" s="26"/>
      <c r="AD113" s="1"/>
      <c r="AE113" s="1"/>
      <c r="AF113" s="1"/>
      <c r="AG113" s="1"/>
      <c r="AH113" s="1"/>
    </row>
    <row r="114" spans="1:34">
      <c r="A114" s="25"/>
      <c r="B114" s="25"/>
      <c r="C114" s="25"/>
      <c r="D114" s="25"/>
      <c r="E114" s="25"/>
      <c r="F114" s="25"/>
      <c r="G114" s="25"/>
      <c r="H114" s="25"/>
      <c r="I114" s="25"/>
      <c r="J114" s="26"/>
      <c r="K114" s="26"/>
      <c r="S114" s="26"/>
      <c r="T114" s="26"/>
      <c r="U114" s="26"/>
      <c r="V114" s="26"/>
      <c r="W114" s="26"/>
      <c r="X114" s="26"/>
      <c r="Y114" s="26"/>
      <c r="Z114" s="26"/>
      <c r="AA114" s="26"/>
      <c r="AD114" s="1"/>
      <c r="AE114" s="1"/>
      <c r="AF114" s="1"/>
      <c r="AG114" s="1"/>
      <c r="AH114" s="1"/>
    </row>
    <row r="115" spans="1:34">
      <c r="A115" s="25"/>
      <c r="B115" s="25"/>
      <c r="C115" s="25"/>
      <c r="D115" s="25"/>
      <c r="E115" s="25"/>
      <c r="F115" s="25"/>
      <c r="G115" s="25"/>
      <c r="H115" s="25"/>
      <c r="I115" s="25"/>
      <c r="J115" s="26"/>
      <c r="K115" s="26"/>
      <c r="S115" s="26"/>
      <c r="T115" s="26"/>
      <c r="U115" s="26"/>
      <c r="V115" s="26"/>
      <c r="W115" s="26"/>
      <c r="X115" s="26"/>
      <c r="Y115" s="26"/>
      <c r="Z115" s="26"/>
      <c r="AA115" s="26"/>
      <c r="AD115" s="1"/>
      <c r="AE115" s="1"/>
      <c r="AF115" s="1"/>
      <c r="AG115" s="1"/>
      <c r="AH115" s="1"/>
    </row>
    <row r="116" spans="1:34">
      <c r="A116" s="25"/>
      <c r="B116" s="25"/>
      <c r="C116" s="25"/>
      <c r="D116" s="25"/>
      <c r="E116" s="25"/>
      <c r="F116" s="25"/>
      <c r="G116" s="25"/>
      <c r="H116" s="25"/>
      <c r="I116" s="25"/>
      <c r="J116" s="26"/>
      <c r="K116" s="26"/>
      <c r="S116" s="26"/>
      <c r="T116" s="26"/>
      <c r="U116" s="26"/>
      <c r="V116" s="26"/>
      <c r="W116" s="26"/>
      <c r="X116" s="26"/>
      <c r="Y116" s="26"/>
      <c r="Z116" s="26"/>
      <c r="AA116" s="26"/>
      <c r="AD116" s="1"/>
      <c r="AE116" s="1"/>
      <c r="AF116" s="1"/>
      <c r="AG116" s="1"/>
      <c r="AH116" s="1"/>
    </row>
    <row r="117" spans="1:34">
      <c r="A117" s="25"/>
      <c r="B117" s="25"/>
      <c r="C117" s="25"/>
      <c r="D117" s="25"/>
      <c r="E117" s="25"/>
      <c r="F117" s="25"/>
      <c r="G117" s="25"/>
      <c r="H117" s="25"/>
      <c r="I117" s="25"/>
      <c r="J117" s="26"/>
      <c r="K117" s="26"/>
      <c r="S117" s="26"/>
      <c r="T117" s="26"/>
      <c r="U117" s="26"/>
      <c r="V117" s="26"/>
      <c r="W117" s="26"/>
      <c r="X117" s="26"/>
      <c r="Y117" s="26"/>
      <c r="Z117" s="26"/>
      <c r="AA117" s="26"/>
      <c r="AD117" s="1"/>
      <c r="AE117" s="1"/>
      <c r="AF117" s="1"/>
      <c r="AG117" s="1"/>
      <c r="AH117" s="1"/>
    </row>
    <row r="118" spans="1:34">
      <c r="A118" s="25"/>
      <c r="B118" s="25"/>
      <c r="C118" s="25"/>
      <c r="D118" s="25"/>
      <c r="E118" s="25"/>
      <c r="F118" s="25"/>
      <c r="G118" s="25"/>
      <c r="H118" s="25"/>
      <c r="I118" s="25"/>
      <c r="J118" s="26"/>
      <c r="K118" s="26"/>
      <c r="S118" s="26"/>
      <c r="T118" s="26"/>
      <c r="U118" s="26"/>
      <c r="V118" s="26"/>
      <c r="W118" s="26"/>
      <c r="X118" s="26"/>
      <c r="Y118" s="26"/>
      <c r="Z118" s="26"/>
      <c r="AA118" s="26"/>
      <c r="AD118" s="1"/>
      <c r="AE118" s="1"/>
      <c r="AF118" s="1"/>
      <c r="AG118" s="1"/>
      <c r="AH118" s="1"/>
    </row>
    <row r="119" spans="1:34">
      <c r="A119" s="25"/>
      <c r="B119" s="25"/>
      <c r="C119" s="25"/>
      <c r="D119" s="25"/>
      <c r="E119" s="25"/>
      <c r="F119" s="25"/>
      <c r="G119" s="25"/>
      <c r="H119" s="25"/>
      <c r="I119" s="25"/>
      <c r="J119" s="26"/>
      <c r="K119" s="26"/>
      <c r="S119" s="26"/>
      <c r="T119" s="26"/>
      <c r="U119" s="26"/>
      <c r="V119" s="26"/>
      <c r="W119" s="26"/>
      <c r="X119" s="26"/>
      <c r="Y119" s="26"/>
      <c r="Z119" s="26"/>
      <c r="AA119" s="26"/>
      <c r="AD119" s="1"/>
      <c r="AE119" s="1"/>
      <c r="AF119" s="1"/>
      <c r="AG119" s="1"/>
      <c r="AH119" s="1"/>
    </row>
    <row r="120" spans="1:34">
      <c r="A120" s="25"/>
      <c r="B120" s="25"/>
      <c r="C120" s="25"/>
      <c r="D120" s="25"/>
      <c r="E120" s="25"/>
      <c r="F120" s="25"/>
      <c r="G120" s="25"/>
      <c r="H120" s="25"/>
      <c r="I120" s="25"/>
      <c r="J120" s="26"/>
      <c r="K120" s="26"/>
      <c r="S120" s="26"/>
      <c r="T120" s="26"/>
      <c r="U120" s="26"/>
      <c r="V120" s="26"/>
      <c r="W120" s="26"/>
      <c r="X120" s="26"/>
      <c r="Y120" s="26"/>
      <c r="Z120" s="26"/>
      <c r="AA120" s="26"/>
      <c r="AD120" s="1"/>
      <c r="AE120" s="1"/>
      <c r="AF120" s="1"/>
      <c r="AG120" s="1"/>
      <c r="AH120" s="1"/>
    </row>
    <row r="121" spans="1:34">
      <c r="A121" s="25"/>
      <c r="B121" s="25"/>
      <c r="C121" s="25"/>
      <c r="D121" s="25"/>
      <c r="E121" s="25"/>
      <c r="F121" s="25"/>
      <c r="G121" s="25"/>
      <c r="H121" s="25"/>
      <c r="I121" s="25"/>
      <c r="J121" s="26"/>
      <c r="K121" s="26"/>
      <c r="S121" s="26"/>
      <c r="T121" s="26"/>
      <c r="U121" s="26"/>
      <c r="V121" s="26"/>
      <c r="W121" s="26"/>
      <c r="X121" s="26"/>
      <c r="Y121" s="26"/>
      <c r="Z121" s="26"/>
      <c r="AA121" s="26"/>
      <c r="AD121" s="1"/>
      <c r="AE121" s="1"/>
      <c r="AF121" s="1"/>
      <c r="AG121" s="1"/>
      <c r="AH121" s="1"/>
    </row>
    <row r="122" spans="1:34">
      <c r="A122" s="25"/>
      <c r="B122" s="25"/>
      <c r="C122" s="25"/>
      <c r="D122" s="25"/>
      <c r="E122" s="25"/>
      <c r="F122" s="25"/>
      <c r="G122" s="25"/>
      <c r="H122" s="25"/>
      <c r="I122" s="25"/>
      <c r="J122" s="26"/>
      <c r="K122" s="26"/>
      <c r="S122" s="26"/>
      <c r="T122" s="26"/>
      <c r="U122" s="26"/>
      <c r="V122" s="26"/>
      <c r="W122" s="26"/>
      <c r="X122" s="26"/>
      <c r="Y122" s="26"/>
      <c r="Z122" s="26"/>
      <c r="AA122" s="26"/>
      <c r="AD122" s="1"/>
      <c r="AE122" s="1"/>
      <c r="AF122" s="1"/>
      <c r="AG122" s="1"/>
      <c r="AH122" s="1"/>
    </row>
    <row r="123" spans="1:34">
      <c r="A123" s="25"/>
      <c r="B123" s="25"/>
      <c r="C123" s="25"/>
      <c r="D123" s="25"/>
      <c r="E123" s="25"/>
      <c r="F123" s="25"/>
      <c r="G123" s="25"/>
      <c r="H123" s="25"/>
      <c r="I123" s="25"/>
      <c r="J123" s="26"/>
      <c r="K123" s="26"/>
      <c r="S123" s="26"/>
      <c r="T123" s="26"/>
      <c r="U123" s="26"/>
      <c r="V123" s="26"/>
      <c r="W123" s="26"/>
      <c r="X123" s="26"/>
      <c r="Y123" s="26"/>
      <c r="Z123" s="26"/>
      <c r="AA123" s="26"/>
      <c r="AD123" s="1"/>
      <c r="AE123" s="1"/>
      <c r="AF123" s="1"/>
      <c r="AG123" s="1"/>
      <c r="AH123" s="1"/>
    </row>
    <row r="124" spans="1:34">
      <c r="A124" s="25"/>
      <c r="B124" s="25"/>
      <c r="C124" s="25"/>
      <c r="D124" s="25"/>
      <c r="E124" s="25"/>
      <c r="F124" s="25"/>
      <c r="G124" s="25"/>
      <c r="H124" s="25"/>
      <c r="I124" s="25"/>
      <c r="J124" s="26"/>
      <c r="K124" s="26"/>
      <c r="S124" s="26"/>
      <c r="T124" s="26"/>
      <c r="U124" s="26"/>
      <c r="V124" s="26"/>
      <c r="W124" s="26"/>
      <c r="X124" s="26"/>
      <c r="Y124" s="26"/>
      <c r="Z124" s="26"/>
      <c r="AA124" s="26"/>
      <c r="AD124" s="1"/>
      <c r="AE124" s="1"/>
      <c r="AF124" s="1"/>
      <c r="AG124" s="1"/>
      <c r="AH124" s="1"/>
    </row>
    <row r="125" spans="1:34">
      <c r="A125" s="25"/>
      <c r="B125" s="25"/>
      <c r="C125" s="25"/>
      <c r="D125" s="25"/>
      <c r="E125" s="25"/>
      <c r="F125" s="25"/>
      <c r="G125" s="25"/>
      <c r="H125" s="25"/>
      <c r="I125" s="25"/>
      <c r="J125" s="26"/>
      <c r="K125" s="26"/>
      <c r="S125" s="26"/>
      <c r="T125" s="26"/>
      <c r="U125" s="26"/>
      <c r="V125" s="26"/>
      <c r="W125" s="26"/>
      <c r="X125" s="26"/>
      <c r="Y125" s="26"/>
      <c r="Z125" s="26"/>
      <c r="AA125" s="26"/>
      <c r="AD125" s="1"/>
      <c r="AE125" s="1"/>
      <c r="AF125" s="1"/>
      <c r="AG125" s="1"/>
      <c r="AH125" s="1"/>
    </row>
    <row r="126" spans="1:34">
      <c r="A126" s="25"/>
      <c r="B126" s="25"/>
      <c r="C126" s="25"/>
      <c r="D126" s="25"/>
      <c r="E126" s="25"/>
      <c r="F126" s="25"/>
      <c r="G126" s="25"/>
      <c r="H126" s="25"/>
      <c r="I126" s="25"/>
      <c r="J126" s="26"/>
      <c r="K126" s="26"/>
      <c r="S126" s="26"/>
      <c r="T126" s="26"/>
      <c r="U126" s="26"/>
      <c r="V126" s="26"/>
      <c r="W126" s="26"/>
      <c r="X126" s="26"/>
      <c r="Y126" s="26"/>
      <c r="Z126" s="26"/>
      <c r="AA126" s="26"/>
      <c r="AD126" s="1"/>
      <c r="AE126" s="1"/>
      <c r="AF126" s="1"/>
      <c r="AG126" s="1"/>
      <c r="AH126" s="1"/>
    </row>
    <row r="127" spans="1:34">
      <c r="A127" s="25"/>
      <c r="B127" s="25"/>
      <c r="C127" s="25"/>
      <c r="D127" s="25"/>
      <c r="E127" s="25"/>
      <c r="F127" s="25"/>
      <c r="G127" s="25"/>
      <c r="H127" s="25"/>
      <c r="I127" s="25"/>
      <c r="J127" s="26"/>
      <c r="K127" s="26"/>
      <c r="S127" s="26"/>
      <c r="T127" s="26"/>
      <c r="U127" s="26"/>
      <c r="V127" s="26"/>
      <c r="W127" s="26"/>
      <c r="X127" s="26"/>
      <c r="Y127" s="26"/>
      <c r="Z127" s="26"/>
      <c r="AA127" s="26"/>
      <c r="AD127" s="1"/>
      <c r="AE127" s="1"/>
      <c r="AF127" s="1"/>
      <c r="AG127" s="1"/>
      <c r="AH127" s="1"/>
    </row>
    <row r="128" spans="1:34">
      <c r="A128" s="25"/>
      <c r="B128" s="25"/>
      <c r="C128" s="25"/>
      <c r="D128" s="25"/>
      <c r="E128" s="25"/>
      <c r="F128" s="25"/>
      <c r="G128" s="25"/>
      <c r="H128" s="25"/>
      <c r="I128" s="25"/>
      <c r="J128" s="26"/>
      <c r="K128" s="26"/>
      <c r="S128" s="26"/>
      <c r="T128" s="26"/>
      <c r="U128" s="26"/>
      <c r="V128" s="26"/>
      <c r="W128" s="26"/>
      <c r="X128" s="26"/>
      <c r="Y128" s="26"/>
      <c r="Z128" s="26"/>
      <c r="AA128" s="26"/>
      <c r="AD128" s="1"/>
      <c r="AE128" s="1"/>
      <c r="AF128" s="1"/>
      <c r="AG128" s="1"/>
      <c r="AH128" s="1"/>
    </row>
    <row r="129" spans="1:34">
      <c r="A129" s="25"/>
      <c r="B129" s="25"/>
      <c r="C129" s="25"/>
      <c r="D129" s="25"/>
      <c r="E129" s="25"/>
      <c r="F129" s="25"/>
      <c r="G129" s="25"/>
      <c r="H129" s="25"/>
      <c r="I129" s="25"/>
      <c r="J129" s="26"/>
      <c r="K129" s="26"/>
      <c r="S129" s="26"/>
      <c r="T129" s="26"/>
      <c r="U129" s="26"/>
      <c r="V129" s="26"/>
      <c r="W129" s="26"/>
      <c r="X129" s="26"/>
      <c r="Y129" s="26"/>
      <c r="Z129" s="26"/>
      <c r="AA129" s="26"/>
      <c r="AD129" s="1"/>
      <c r="AE129" s="1"/>
      <c r="AF129" s="1"/>
      <c r="AG129" s="1"/>
      <c r="AH129" s="1"/>
    </row>
    <row r="130" spans="1:34">
      <c r="A130" s="25"/>
      <c r="B130" s="25"/>
      <c r="C130" s="25"/>
      <c r="D130" s="25"/>
      <c r="E130" s="25"/>
      <c r="F130" s="25"/>
      <c r="G130" s="25"/>
      <c r="H130" s="25"/>
      <c r="I130" s="25"/>
      <c r="J130" s="26"/>
      <c r="K130" s="26"/>
      <c r="S130" s="26"/>
      <c r="T130" s="26"/>
      <c r="U130" s="26"/>
      <c r="V130" s="26"/>
      <c r="W130" s="26"/>
      <c r="X130" s="26"/>
      <c r="Y130" s="26"/>
      <c r="Z130" s="26"/>
      <c r="AA130" s="26"/>
      <c r="AD130" s="1"/>
      <c r="AE130" s="1"/>
      <c r="AF130" s="1"/>
      <c r="AG130" s="1"/>
      <c r="AH130" s="1"/>
    </row>
    <row r="131" spans="1:34">
      <c r="A131" s="25"/>
      <c r="B131" s="25"/>
      <c r="C131" s="25"/>
      <c r="D131" s="25"/>
      <c r="E131" s="25"/>
      <c r="F131" s="25"/>
      <c r="G131" s="25"/>
      <c r="H131" s="25"/>
      <c r="I131" s="25"/>
      <c r="J131" s="26"/>
      <c r="K131" s="26"/>
      <c r="S131" s="26"/>
      <c r="T131" s="26"/>
      <c r="U131" s="26"/>
      <c r="V131" s="26"/>
      <c r="W131" s="26"/>
      <c r="X131" s="26"/>
      <c r="Y131" s="26"/>
      <c r="Z131" s="26"/>
      <c r="AA131" s="26"/>
      <c r="AD131" s="1"/>
      <c r="AE131" s="1"/>
      <c r="AF131" s="1"/>
      <c r="AG131" s="1"/>
      <c r="AH131" s="1"/>
    </row>
    <row r="132" spans="1:34">
      <c r="A132" s="25"/>
      <c r="B132" s="25"/>
      <c r="C132" s="25"/>
      <c r="D132" s="25"/>
      <c r="E132" s="25"/>
      <c r="F132" s="25"/>
      <c r="G132" s="25"/>
      <c r="H132" s="25"/>
      <c r="I132" s="25"/>
      <c r="J132" s="26"/>
      <c r="K132" s="26"/>
      <c r="S132" s="26"/>
      <c r="T132" s="26"/>
      <c r="U132" s="26"/>
      <c r="V132" s="26"/>
      <c r="W132" s="26"/>
      <c r="X132" s="26"/>
      <c r="Y132" s="26"/>
      <c r="Z132" s="26"/>
      <c r="AA132" s="26"/>
      <c r="AD132" s="1"/>
      <c r="AE132" s="1"/>
      <c r="AF132" s="1"/>
      <c r="AG132" s="1"/>
      <c r="AH132" s="1"/>
    </row>
    <row r="133" spans="1:34">
      <c r="A133" s="25"/>
      <c r="B133" s="25"/>
      <c r="C133" s="25"/>
      <c r="D133" s="25"/>
      <c r="E133" s="25"/>
      <c r="F133" s="25"/>
      <c r="G133" s="25"/>
      <c r="H133" s="25"/>
      <c r="I133" s="25"/>
      <c r="J133" s="26"/>
      <c r="K133" s="26"/>
      <c r="S133" s="26"/>
      <c r="T133" s="26"/>
      <c r="U133" s="26"/>
      <c r="V133" s="26"/>
      <c r="W133" s="26"/>
      <c r="X133" s="26"/>
      <c r="Y133" s="26"/>
      <c r="Z133" s="26"/>
      <c r="AA133" s="26"/>
      <c r="AD133" s="1"/>
      <c r="AE133" s="1"/>
      <c r="AF133" s="1"/>
      <c r="AG133" s="1"/>
      <c r="AH133" s="1"/>
    </row>
    <row r="134" spans="1:34">
      <c r="A134" s="25"/>
      <c r="B134" s="25"/>
      <c r="C134" s="25"/>
      <c r="D134" s="25"/>
      <c r="E134" s="25"/>
      <c r="F134" s="25"/>
      <c r="G134" s="25"/>
      <c r="H134" s="25"/>
      <c r="I134" s="25"/>
      <c r="J134" s="26"/>
      <c r="K134" s="26"/>
      <c r="S134" s="26"/>
      <c r="T134" s="26"/>
      <c r="U134" s="26"/>
      <c r="V134" s="26"/>
      <c r="W134" s="26"/>
      <c r="X134" s="26"/>
      <c r="Y134" s="26"/>
      <c r="Z134" s="26"/>
      <c r="AA134" s="26"/>
      <c r="AD134" s="1"/>
      <c r="AE134" s="1"/>
      <c r="AF134" s="1"/>
      <c r="AG134" s="1"/>
      <c r="AH134" s="1"/>
    </row>
    <row r="135" spans="1:34">
      <c r="A135" s="25"/>
      <c r="B135" s="25"/>
      <c r="C135" s="25"/>
      <c r="D135" s="25"/>
      <c r="E135" s="25"/>
      <c r="F135" s="25"/>
      <c r="G135" s="25"/>
      <c r="H135" s="25"/>
      <c r="I135" s="25"/>
      <c r="J135" s="26"/>
      <c r="K135" s="26"/>
      <c r="S135" s="26"/>
      <c r="T135" s="26"/>
      <c r="U135" s="26"/>
      <c r="V135" s="26"/>
      <c r="W135" s="26"/>
      <c r="X135" s="26"/>
      <c r="Y135" s="26"/>
      <c r="Z135" s="26"/>
      <c r="AA135" s="26"/>
      <c r="AD135" s="1"/>
      <c r="AE135" s="1"/>
      <c r="AF135" s="1"/>
      <c r="AG135" s="1"/>
      <c r="AH135" s="1"/>
    </row>
    <row r="136" spans="1:34">
      <c r="A136" s="25"/>
      <c r="B136" s="25"/>
      <c r="C136" s="25"/>
      <c r="D136" s="25"/>
      <c r="E136" s="25"/>
      <c r="F136" s="25"/>
      <c r="G136" s="25"/>
      <c r="H136" s="25"/>
      <c r="I136" s="25"/>
      <c r="J136" s="26"/>
      <c r="K136" s="26"/>
      <c r="S136" s="26"/>
      <c r="T136" s="26"/>
      <c r="U136" s="26"/>
      <c r="V136" s="26"/>
      <c r="W136" s="26"/>
      <c r="X136" s="26"/>
      <c r="Y136" s="26"/>
      <c r="Z136" s="26"/>
      <c r="AA136" s="26"/>
      <c r="AD136" s="1"/>
      <c r="AE136" s="1"/>
      <c r="AF136" s="1"/>
      <c r="AG136" s="1"/>
      <c r="AH136" s="1"/>
    </row>
    <row r="137" spans="1:34">
      <c r="A137" s="25"/>
      <c r="B137" s="25"/>
      <c r="C137" s="25"/>
      <c r="D137" s="25"/>
      <c r="E137" s="25"/>
      <c r="F137" s="25"/>
      <c r="G137" s="25"/>
      <c r="H137" s="25"/>
      <c r="I137" s="25"/>
      <c r="J137" s="26"/>
      <c r="K137" s="26"/>
      <c r="S137" s="26"/>
      <c r="T137" s="26"/>
      <c r="U137" s="26"/>
      <c r="V137" s="26"/>
      <c r="W137" s="26"/>
      <c r="X137" s="26"/>
      <c r="Y137" s="26"/>
      <c r="Z137" s="26"/>
      <c r="AA137" s="26"/>
      <c r="AD137" s="1"/>
      <c r="AE137" s="1"/>
      <c r="AF137" s="1"/>
      <c r="AG137" s="1"/>
      <c r="AH137" s="1"/>
    </row>
    <row r="138" spans="1:34">
      <c r="A138" s="25"/>
      <c r="B138" s="25"/>
      <c r="C138" s="25"/>
      <c r="D138" s="25"/>
      <c r="E138" s="25"/>
      <c r="F138" s="25"/>
      <c r="G138" s="25"/>
      <c r="H138" s="25"/>
      <c r="I138" s="25"/>
      <c r="J138" s="26"/>
      <c r="K138" s="26"/>
      <c r="S138" s="26"/>
      <c r="T138" s="26"/>
      <c r="U138" s="26"/>
      <c r="V138" s="26"/>
      <c r="W138" s="26"/>
      <c r="X138" s="26"/>
      <c r="Y138" s="26"/>
      <c r="Z138" s="26"/>
      <c r="AA138" s="26"/>
      <c r="AD138" s="1"/>
      <c r="AE138" s="1"/>
      <c r="AF138" s="1"/>
      <c r="AG138" s="1"/>
      <c r="AH138" s="1"/>
    </row>
    <row r="139" spans="1:34">
      <c r="A139" s="25"/>
      <c r="B139" s="25"/>
      <c r="C139" s="25"/>
      <c r="D139" s="25"/>
      <c r="E139" s="25"/>
      <c r="F139" s="25"/>
      <c r="G139" s="25"/>
      <c r="H139" s="25"/>
      <c r="I139" s="25"/>
      <c r="J139" s="26"/>
      <c r="K139" s="26"/>
      <c r="S139" s="26"/>
      <c r="T139" s="26"/>
      <c r="U139" s="26"/>
      <c r="V139" s="26"/>
      <c r="W139" s="26"/>
      <c r="X139" s="26"/>
      <c r="Y139" s="26"/>
      <c r="Z139" s="26"/>
      <c r="AA139" s="26"/>
      <c r="AD139" s="1"/>
      <c r="AE139" s="1"/>
      <c r="AF139" s="1"/>
      <c r="AG139" s="1"/>
      <c r="AH139" s="1"/>
    </row>
    <row r="140" spans="1:34">
      <c r="A140" s="25"/>
      <c r="B140" s="25"/>
      <c r="C140" s="25"/>
      <c r="D140" s="25"/>
      <c r="E140" s="25"/>
      <c r="F140" s="25"/>
      <c r="G140" s="25"/>
      <c r="H140" s="25"/>
      <c r="I140" s="25"/>
      <c r="J140" s="26"/>
      <c r="K140" s="26"/>
      <c r="S140" s="26"/>
      <c r="T140" s="26"/>
      <c r="U140" s="26"/>
      <c r="V140" s="26"/>
      <c r="W140" s="26"/>
      <c r="X140" s="26"/>
      <c r="Y140" s="26"/>
      <c r="Z140" s="26"/>
      <c r="AA140" s="26"/>
      <c r="AD140" s="1"/>
      <c r="AE140" s="1"/>
      <c r="AF140" s="1"/>
      <c r="AG140" s="1"/>
      <c r="AH140" s="1"/>
    </row>
    <row r="141" spans="1:34">
      <c r="A141" s="25"/>
      <c r="B141" s="25"/>
      <c r="C141" s="25"/>
      <c r="D141" s="25"/>
      <c r="E141" s="25"/>
      <c r="F141" s="25"/>
      <c r="G141" s="25"/>
      <c r="H141" s="25"/>
      <c r="I141" s="25"/>
      <c r="J141" s="26"/>
      <c r="K141" s="26"/>
      <c r="S141" s="26"/>
      <c r="T141" s="26"/>
      <c r="U141" s="26"/>
      <c r="V141" s="26"/>
      <c r="W141" s="26"/>
      <c r="X141" s="26"/>
      <c r="Y141" s="26"/>
      <c r="Z141" s="26"/>
      <c r="AA141" s="26"/>
      <c r="AD141" s="1"/>
      <c r="AE141" s="1"/>
      <c r="AF141" s="1"/>
      <c r="AG141" s="1"/>
      <c r="AH141" s="1"/>
    </row>
    <row r="142" spans="1:34">
      <c r="A142" s="25"/>
      <c r="B142" s="25"/>
      <c r="C142" s="25"/>
      <c r="D142" s="25"/>
      <c r="E142" s="25"/>
      <c r="F142" s="25"/>
      <c r="G142" s="25"/>
      <c r="H142" s="25"/>
      <c r="I142" s="25"/>
      <c r="J142" s="26"/>
      <c r="K142" s="26"/>
      <c r="S142" s="26"/>
      <c r="T142" s="26"/>
      <c r="U142" s="26"/>
      <c r="V142" s="26"/>
      <c r="W142" s="26"/>
      <c r="X142" s="26"/>
      <c r="Y142" s="26"/>
      <c r="Z142" s="26"/>
      <c r="AA142" s="26"/>
      <c r="AD142" s="1"/>
      <c r="AE142" s="1"/>
      <c r="AF142" s="1"/>
      <c r="AG142" s="1"/>
      <c r="AH142" s="1"/>
    </row>
    <row r="143" spans="1:34">
      <c r="A143" s="25"/>
      <c r="B143" s="25"/>
      <c r="C143" s="25"/>
      <c r="D143" s="25"/>
      <c r="E143" s="25"/>
      <c r="F143" s="25"/>
      <c r="G143" s="25"/>
      <c r="H143" s="25"/>
      <c r="I143" s="25"/>
      <c r="J143" s="26"/>
      <c r="K143" s="26"/>
      <c r="S143" s="26"/>
      <c r="T143" s="26"/>
      <c r="U143" s="26"/>
      <c r="V143" s="26"/>
      <c r="W143" s="26"/>
      <c r="X143" s="26"/>
      <c r="Y143" s="26"/>
      <c r="Z143" s="26"/>
      <c r="AA143" s="26"/>
      <c r="AD143" s="1"/>
      <c r="AE143" s="1"/>
      <c r="AF143" s="1"/>
      <c r="AG143" s="1"/>
      <c r="AH143" s="1"/>
    </row>
    <row r="144" spans="1:34">
      <c r="A144" s="25"/>
      <c r="B144" s="25"/>
      <c r="C144" s="25"/>
      <c r="D144" s="25"/>
      <c r="E144" s="25"/>
      <c r="F144" s="25"/>
      <c r="G144" s="25"/>
      <c r="H144" s="25"/>
      <c r="I144" s="25"/>
      <c r="J144" s="26"/>
      <c r="K144" s="26"/>
      <c r="S144" s="26"/>
      <c r="T144" s="26"/>
      <c r="U144" s="26"/>
      <c r="V144" s="26"/>
      <c r="W144" s="26"/>
      <c r="X144" s="26"/>
      <c r="Y144" s="26"/>
      <c r="Z144" s="26"/>
      <c r="AA144" s="26"/>
      <c r="AD144" s="1"/>
      <c r="AE144" s="1"/>
      <c r="AF144" s="1"/>
      <c r="AG144" s="1"/>
      <c r="AH144" s="1"/>
    </row>
    <row r="145" spans="1:34">
      <c r="A145" s="25"/>
      <c r="B145" s="25"/>
      <c r="C145" s="25"/>
      <c r="D145" s="25"/>
      <c r="E145" s="25"/>
      <c r="F145" s="25"/>
      <c r="G145" s="25"/>
      <c r="H145" s="25"/>
      <c r="I145" s="25"/>
      <c r="J145" s="26"/>
      <c r="K145" s="26"/>
      <c r="S145" s="26"/>
      <c r="T145" s="26"/>
      <c r="U145" s="26"/>
      <c r="V145" s="26"/>
      <c r="W145" s="26"/>
      <c r="X145" s="26"/>
      <c r="Y145" s="26"/>
      <c r="Z145" s="26"/>
      <c r="AA145" s="26"/>
      <c r="AD145" s="1"/>
      <c r="AE145" s="1"/>
      <c r="AF145" s="1"/>
      <c r="AG145" s="1"/>
      <c r="AH145" s="1"/>
    </row>
    <row r="146" spans="1:34">
      <c r="A146" s="25"/>
      <c r="B146" s="25"/>
      <c r="C146" s="25"/>
      <c r="D146" s="25"/>
      <c r="E146" s="25"/>
      <c r="F146" s="25"/>
      <c r="G146" s="25"/>
      <c r="H146" s="25"/>
      <c r="I146" s="25"/>
      <c r="J146" s="26"/>
      <c r="K146" s="26"/>
      <c r="S146" s="26"/>
      <c r="T146" s="26"/>
      <c r="U146" s="26"/>
      <c r="V146" s="26"/>
      <c r="W146" s="26"/>
      <c r="X146" s="26"/>
      <c r="Y146" s="26"/>
      <c r="Z146" s="26"/>
      <c r="AA146" s="26"/>
      <c r="AD146" s="1"/>
      <c r="AE146" s="1"/>
      <c r="AF146" s="1"/>
      <c r="AG146" s="1"/>
      <c r="AH146" s="1"/>
    </row>
    <row r="147" spans="1:34">
      <c r="A147" s="25"/>
      <c r="B147" s="25"/>
      <c r="C147" s="25"/>
      <c r="D147" s="25"/>
      <c r="E147" s="25"/>
      <c r="F147" s="25"/>
      <c r="G147" s="25"/>
      <c r="H147" s="25"/>
      <c r="I147" s="25"/>
      <c r="J147" s="26"/>
      <c r="K147" s="26"/>
      <c r="S147" s="26"/>
      <c r="T147" s="26"/>
      <c r="U147" s="26"/>
      <c r="V147" s="26"/>
      <c r="W147" s="26"/>
      <c r="X147" s="26"/>
      <c r="Y147" s="26"/>
      <c r="Z147" s="26"/>
      <c r="AA147" s="26"/>
      <c r="AD147" s="1"/>
      <c r="AE147" s="1"/>
      <c r="AF147" s="1"/>
      <c r="AG147" s="1"/>
      <c r="AH147" s="1"/>
    </row>
    <row r="148" spans="1:34">
      <c r="A148" s="25"/>
      <c r="B148" s="25"/>
      <c r="C148" s="25"/>
      <c r="D148" s="25"/>
      <c r="E148" s="25"/>
      <c r="F148" s="25"/>
      <c r="G148" s="25"/>
      <c r="H148" s="25"/>
      <c r="I148" s="25"/>
      <c r="J148" s="26"/>
      <c r="K148" s="26"/>
      <c r="S148" s="26"/>
      <c r="T148" s="26"/>
      <c r="U148" s="26"/>
      <c r="V148" s="26"/>
      <c r="W148" s="26"/>
      <c r="X148" s="26"/>
      <c r="Y148" s="26"/>
      <c r="Z148" s="26"/>
      <c r="AA148" s="26"/>
      <c r="AD148" s="1"/>
      <c r="AE148" s="1"/>
      <c r="AF148" s="1"/>
      <c r="AG148" s="1"/>
      <c r="AH148" s="1"/>
    </row>
    <row r="149" spans="1:34">
      <c r="A149" s="25"/>
      <c r="B149" s="25"/>
      <c r="C149" s="25"/>
      <c r="D149" s="25"/>
      <c r="E149" s="25"/>
      <c r="F149" s="25"/>
      <c r="G149" s="25"/>
      <c r="H149" s="25"/>
      <c r="I149" s="25"/>
      <c r="J149" s="26"/>
      <c r="K149" s="26"/>
      <c r="S149" s="26"/>
      <c r="T149" s="26"/>
      <c r="U149" s="26"/>
      <c r="V149" s="26"/>
      <c r="W149" s="26"/>
      <c r="X149" s="26"/>
      <c r="Y149" s="26"/>
      <c r="Z149" s="26"/>
      <c r="AA149" s="26"/>
      <c r="AD149" s="1"/>
      <c r="AE149" s="1"/>
      <c r="AF149" s="1"/>
      <c r="AG149" s="1"/>
      <c r="AH149" s="1"/>
    </row>
    <row r="150" spans="1:34">
      <c r="A150" s="25"/>
      <c r="B150" s="25"/>
      <c r="C150" s="25"/>
      <c r="D150" s="25"/>
      <c r="E150" s="25"/>
      <c r="F150" s="25"/>
      <c r="G150" s="25"/>
      <c r="H150" s="25"/>
      <c r="I150" s="25"/>
      <c r="J150" s="26"/>
      <c r="K150" s="26"/>
      <c r="S150" s="26"/>
      <c r="T150" s="26"/>
      <c r="U150" s="26"/>
      <c r="V150" s="26"/>
      <c r="W150" s="26"/>
      <c r="X150" s="26"/>
      <c r="Y150" s="26"/>
      <c r="Z150" s="26"/>
      <c r="AA150" s="26"/>
      <c r="AD150" s="1"/>
      <c r="AE150" s="1"/>
      <c r="AF150" s="1"/>
      <c r="AG150" s="1"/>
      <c r="AH150" s="1"/>
    </row>
    <row r="151" spans="1:34">
      <c r="A151" s="25"/>
      <c r="B151" s="25"/>
      <c r="C151" s="25"/>
      <c r="D151" s="25"/>
      <c r="E151" s="25"/>
      <c r="F151" s="25"/>
      <c r="G151" s="25"/>
      <c r="H151" s="25"/>
      <c r="I151" s="25"/>
      <c r="J151" s="26"/>
      <c r="K151" s="26"/>
      <c r="S151" s="26"/>
      <c r="T151" s="26"/>
      <c r="U151" s="26"/>
      <c r="V151" s="26"/>
      <c r="W151" s="26"/>
      <c r="X151" s="26"/>
      <c r="Y151" s="26"/>
      <c r="Z151" s="26"/>
      <c r="AA151" s="26"/>
      <c r="AD151" s="1"/>
      <c r="AE151" s="1"/>
      <c r="AF151" s="1"/>
      <c r="AG151" s="1"/>
      <c r="AH151" s="1"/>
    </row>
    <row r="152" spans="1:34">
      <c r="A152" s="25"/>
      <c r="B152" s="25"/>
      <c r="C152" s="25"/>
      <c r="D152" s="25"/>
      <c r="E152" s="25"/>
      <c r="F152" s="25"/>
      <c r="G152" s="25"/>
      <c r="H152" s="25"/>
      <c r="I152" s="25"/>
      <c r="J152" s="26"/>
      <c r="K152" s="26"/>
      <c r="S152" s="26"/>
      <c r="T152" s="26"/>
      <c r="U152" s="26"/>
      <c r="V152" s="26"/>
      <c r="W152" s="26"/>
      <c r="X152" s="26"/>
      <c r="Y152" s="26"/>
      <c r="Z152" s="26"/>
      <c r="AA152" s="26"/>
      <c r="AD152" s="1"/>
      <c r="AE152" s="1"/>
      <c r="AF152" s="1"/>
      <c r="AG152" s="1"/>
      <c r="AH152" s="1"/>
    </row>
    <row r="153" spans="1:34">
      <c r="A153" s="25"/>
      <c r="B153" s="25"/>
      <c r="C153" s="25"/>
      <c r="D153" s="25"/>
      <c r="E153" s="25"/>
      <c r="F153" s="25"/>
      <c r="G153" s="25"/>
      <c r="H153" s="25"/>
      <c r="I153" s="25"/>
      <c r="J153" s="26"/>
      <c r="K153" s="26"/>
      <c r="S153" s="26"/>
      <c r="T153" s="26"/>
      <c r="U153" s="26"/>
      <c r="V153" s="26"/>
      <c r="W153" s="26"/>
      <c r="X153" s="26"/>
      <c r="Y153" s="26"/>
      <c r="Z153" s="26"/>
      <c r="AA153" s="26"/>
      <c r="AD153" s="1"/>
      <c r="AE153" s="1"/>
      <c r="AF153" s="1"/>
      <c r="AG153" s="1"/>
      <c r="AH153" s="1"/>
    </row>
    <row r="154" spans="1:34">
      <c r="A154" s="25"/>
      <c r="B154" s="25"/>
      <c r="C154" s="25"/>
      <c r="D154" s="25"/>
      <c r="E154" s="25"/>
      <c r="F154" s="25"/>
      <c r="G154" s="25"/>
      <c r="H154" s="25"/>
      <c r="I154" s="25"/>
      <c r="J154" s="26"/>
      <c r="K154" s="26"/>
      <c r="S154" s="26"/>
      <c r="T154" s="26"/>
      <c r="U154" s="26"/>
      <c r="V154" s="26"/>
      <c r="W154" s="26"/>
      <c r="X154" s="26"/>
      <c r="Y154" s="26"/>
      <c r="Z154" s="26"/>
      <c r="AA154" s="26"/>
      <c r="AD154" s="1"/>
      <c r="AE154" s="1"/>
      <c r="AF154" s="1"/>
      <c r="AG154" s="1"/>
      <c r="AH154" s="1"/>
    </row>
    <row r="155" spans="1:34">
      <c r="A155" s="25"/>
      <c r="B155" s="25"/>
      <c r="C155" s="25"/>
      <c r="D155" s="25"/>
      <c r="E155" s="25"/>
      <c r="F155" s="25"/>
      <c r="G155" s="25"/>
      <c r="H155" s="25"/>
      <c r="I155" s="25"/>
      <c r="J155" s="26"/>
      <c r="K155" s="26"/>
      <c r="S155" s="26"/>
      <c r="T155" s="26"/>
      <c r="U155" s="26"/>
      <c r="V155" s="26"/>
      <c r="W155" s="26"/>
      <c r="X155" s="26"/>
      <c r="Y155" s="26"/>
      <c r="Z155" s="26"/>
      <c r="AA155" s="26"/>
      <c r="AD155" s="1"/>
      <c r="AE155" s="1"/>
      <c r="AF155" s="1"/>
      <c r="AG155" s="1"/>
      <c r="AH155" s="1"/>
    </row>
    <row r="156" spans="1:34">
      <c r="A156" s="25"/>
      <c r="B156" s="25"/>
      <c r="C156" s="25"/>
      <c r="D156" s="25"/>
      <c r="E156" s="25"/>
      <c r="F156" s="25"/>
      <c r="G156" s="25"/>
      <c r="H156" s="25"/>
      <c r="I156" s="25"/>
      <c r="J156" s="26"/>
      <c r="K156" s="26"/>
      <c r="S156" s="26"/>
      <c r="T156" s="26"/>
      <c r="U156" s="26"/>
      <c r="V156" s="26"/>
      <c r="W156" s="26"/>
      <c r="X156" s="26"/>
      <c r="Y156" s="26"/>
      <c r="Z156" s="26"/>
      <c r="AA156" s="26"/>
      <c r="AD156" s="1"/>
      <c r="AE156" s="1"/>
      <c r="AF156" s="1"/>
      <c r="AG156" s="1"/>
      <c r="AH156" s="1"/>
    </row>
    <row r="157" spans="1:34">
      <c r="A157" s="25"/>
      <c r="B157" s="25"/>
      <c r="C157" s="25"/>
      <c r="D157" s="25"/>
      <c r="E157" s="25"/>
      <c r="F157" s="25"/>
      <c r="G157" s="25"/>
      <c r="H157" s="25"/>
      <c r="I157" s="25"/>
      <c r="J157" s="26"/>
      <c r="K157" s="26"/>
      <c r="S157" s="26"/>
      <c r="T157" s="26"/>
      <c r="U157" s="26"/>
      <c r="V157" s="26"/>
      <c r="W157" s="26"/>
      <c r="X157" s="26"/>
      <c r="Y157" s="26"/>
      <c r="Z157" s="26"/>
      <c r="AA157" s="26"/>
      <c r="AD157" s="1"/>
      <c r="AE157" s="1"/>
      <c r="AF157" s="1"/>
      <c r="AG157" s="1"/>
      <c r="AH157" s="1"/>
    </row>
    <row r="158" spans="1:34">
      <c r="A158" s="25"/>
      <c r="B158" s="25"/>
      <c r="C158" s="25"/>
      <c r="D158" s="25"/>
      <c r="E158" s="25"/>
      <c r="F158" s="25"/>
      <c r="G158" s="25"/>
      <c r="H158" s="25"/>
      <c r="I158" s="25"/>
      <c r="J158" s="26"/>
      <c r="K158" s="26"/>
      <c r="S158" s="26"/>
      <c r="T158" s="26"/>
      <c r="U158" s="26"/>
      <c r="V158" s="26"/>
      <c r="W158" s="26"/>
      <c r="X158" s="26"/>
      <c r="Y158" s="26"/>
      <c r="Z158" s="26"/>
      <c r="AA158" s="26"/>
      <c r="AD158" s="1"/>
      <c r="AE158" s="1"/>
      <c r="AF158" s="1"/>
      <c r="AG158" s="1"/>
      <c r="AH158" s="1"/>
    </row>
    <row r="159" spans="1:34">
      <c r="A159" s="25"/>
      <c r="B159" s="25"/>
      <c r="C159" s="25"/>
      <c r="D159" s="25"/>
      <c r="E159" s="25"/>
      <c r="F159" s="25"/>
      <c r="G159" s="25"/>
      <c r="H159" s="25"/>
      <c r="I159" s="25"/>
      <c r="J159" s="26"/>
      <c r="K159" s="26"/>
      <c r="S159" s="26"/>
      <c r="T159" s="26"/>
      <c r="U159" s="26"/>
      <c r="V159" s="26"/>
      <c r="W159" s="26"/>
      <c r="X159" s="26"/>
      <c r="Y159" s="26"/>
      <c r="Z159" s="26"/>
      <c r="AA159" s="26"/>
      <c r="AD159" s="1"/>
      <c r="AE159" s="1"/>
      <c r="AF159" s="1"/>
      <c r="AG159" s="1"/>
      <c r="AH159" s="1"/>
    </row>
    <row r="160" spans="1:34">
      <c r="A160" s="25"/>
      <c r="B160" s="25"/>
      <c r="C160" s="25"/>
      <c r="D160" s="25"/>
      <c r="E160" s="25"/>
      <c r="F160" s="25"/>
      <c r="G160" s="25"/>
      <c r="H160" s="25"/>
      <c r="I160" s="25"/>
      <c r="J160" s="26"/>
      <c r="K160" s="26"/>
      <c r="S160" s="26"/>
      <c r="T160" s="26"/>
      <c r="U160" s="26"/>
      <c r="V160" s="26"/>
      <c r="W160" s="26"/>
      <c r="X160" s="26"/>
      <c r="Y160" s="26"/>
      <c r="Z160" s="26"/>
      <c r="AA160" s="26"/>
      <c r="AD160" s="1"/>
      <c r="AE160" s="1"/>
      <c r="AF160" s="1"/>
      <c r="AG160" s="1"/>
      <c r="AH160" s="1"/>
    </row>
    <row r="161" spans="1:34">
      <c r="A161" s="25"/>
      <c r="B161" s="25"/>
      <c r="C161" s="25"/>
      <c r="D161" s="25"/>
      <c r="E161" s="25"/>
      <c r="F161" s="25"/>
      <c r="G161" s="25"/>
      <c r="H161" s="25"/>
      <c r="I161" s="25"/>
      <c r="J161" s="26"/>
      <c r="K161" s="26"/>
      <c r="S161" s="26"/>
      <c r="T161" s="26"/>
      <c r="U161" s="26"/>
      <c r="V161" s="26"/>
      <c r="W161" s="26"/>
      <c r="X161" s="26"/>
      <c r="Y161" s="26"/>
      <c r="Z161" s="26"/>
      <c r="AA161" s="26"/>
      <c r="AD161" s="1"/>
      <c r="AE161" s="1"/>
      <c r="AF161" s="1"/>
      <c r="AG161" s="1"/>
      <c r="AH161" s="1"/>
    </row>
    <row r="162" spans="1:34">
      <c r="A162" s="25"/>
      <c r="B162" s="25"/>
      <c r="C162" s="25"/>
      <c r="D162" s="25"/>
      <c r="E162" s="25"/>
      <c r="F162" s="25"/>
      <c r="G162" s="25"/>
      <c r="H162" s="25"/>
      <c r="I162" s="25"/>
      <c r="J162" s="26"/>
      <c r="K162" s="26"/>
      <c r="S162" s="26"/>
      <c r="T162" s="26"/>
      <c r="U162" s="26"/>
      <c r="V162" s="26"/>
      <c r="W162" s="26"/>
      <c r="X162" s="26"/>
      <c r="Y162" s="26"/>
      <c r="Z162" s="26"/>
      <c r="AA162" s="26"/>
      <c r="AD162" s="1"/>
      <c r="AE162" s="1"/>
      <c r="AF162" s="1"/>
      <c r="AG162" s="1"/>
      <c r="AH162" s="1"/>
    </row>
    <row r="163" spans="1:34">
      <c r="A163" s="25"/>
      <c r="B163" s="25"/>
      <c r="C163" s="25"/>
      <c r="D163" s="25"/>
      <c r="E163" s="25"/>
      <c r="F163" s="25"/>
      <c r="G163" s="25"/>
      <c r="H163" s="25"/>
      <c r="I163" s="25"/>
      <c r="J163" s="26"/>
      <c r="K163" s="26"/>
      <c r="S163" s="26"/>
      <c r="T163" s="26"/>
      <c r="U163" s="26"/>
      <c r="V163" s="26"/>
      <c r="W163" s="26"/>
      <c r="X163" s="26"/>
      <c r="Y163" s="26"/>
      <c r="Z163" s="26"/>
      <c r="AA163" s="26"/>
      <c r="AD163" s="1"/>
      <c r="AE163" s="1"/>
      <c r="AF163" s="1"/>
      <c r="AG163" s="1"/>
      <c r="AH163" s="1"/>
    </row>
    <row r="164" spans="1:34">
      <c r="A164" s="25"/>
      <c r="B164" s="25"/>
      <c r="C164" s="25"/>
      <c r="D164" s="25"/>
      <c r="E164" s="25"/>
      <c r="F164" s="25"/>
      <c r="G164" s="25"/>
      <c r="H164" s="25"/>
      <c r="I164" s="25"/>
      <c r="J164" s="26"/>
      <c r="K164" s="26"/>
      <c r="S164" s="26"/>
      <c r="T164" s="26"/>
      <c r="U164" s="26"/>
      <c r="V164" s="26"/>
      <c r="W164" s="26"/>
      <c r="X164" s="26"/>
      <c r="Y164" s="26"/>
      <c r="Z164" s="26"/>
      <c r="AA164" s="26"/>
      <c r="AD164" s="1"/>
      <c r="AE164" s="1"/>
      <c r="AF164" s="1"/>
      <c r="AG164" s="1"/>
      <c r="AH164" s="1"/>
    </row>
    <row r="165" spans="1:34">
      <c r="A165" s="25"/>
      <c r="B165" s="25"/>
      <c r="C165" s="25"/>
      <c r="D165" s="25"/>
      <c r="E165" s="25"/>
      <c r="F165" s="25"/>
      <c r="G165" s="25"/>
      <c r="H165" s="25"/>
      <c r="I165" s="25"/>
      <c r="J165" s="26"/>
      <c r="K165" s="26"/>
      <c r="S165" s="26"/>
      <c r="T165" s="26"/>
      <c r="U165" s="26"/>
      <c r="V165" s="26"/>
      <c r="W165" s="26"/>
      <c r="X165" s="26"/>
      <c r="Y165" s="26"/>
      <c r="Z165" s="26"/>
      <c r="AA165" s="26"/>
      <c r="AD165" s="1"/>
      <c r="AE165" s="1"/>
      <c r="AF165" s="1"/>
      <c r="AG165" s="1"/>
      <c r="AH165" s="1"/>
    </row>
    <row r="166" spans="1:34">
      <c r="A166" s="25"/>
      <c r="B166" s="25"/>
      <c r="C166" s="25"/>
      <c r="D166" s="25"/>
      <c r="E166" s="25"/>
      <c r="F166" s="25"/>
      <c r="G166" s="25"/>
      <c r="H166" s="25"/>
      <c r="I166" s="25"/>
      <c r="J166" s="26"/>
      <c r="K166" s="26"/>
      <c r="S166" s="26"/>
      <c r="T166" s="26"/>
      <c r="U166" s="26"/>
      <c r="V166" s="26"/>
      <c r="W166" s="26"/>
      <c r="X166" s="26"/>
      <c r="Y166" s="26"/>
      <c r="Z166" s="26"/>
      <c r="AA166" s="26"/>
      <c r="AD166" s="1"/>
      <c r="AE166" s="1"/>
      <c r="AF166" s="1"/>
      <c r="AG166" s="1"/>
      <c r="AH166" s="1"/>
    </row>
    <row r="167" spans="1:34">
      <c r="A167" s="25"/>
      <c r="B167" s="25"/>
      <c r="C167" s="25"/>
      <c r="D167" s="25"/>
      <c r="E167" s="25"/>
      <c r="F167" s="25"/>
      <c r="G167" s="25"/>
      <c r="H167" s="25"/>
      <c r="I167" s="25"/>
      <c r="J167" s="26"/>
      <c r="K167" s="26"/>
      <c r="S167" s="26"/>
      <c r="T167" s="26"/>
      <c r="U167" s="26"/>
      <c r="V167" s="26"/>
      <c r="W167" s="26"/>
      <c r="X167" s="26"/>
      <c r="Y167" s="26"/>
      <c r="Z167" s="26"/>
      <c r="AA167" s="26"/>
      <c r="AD167" s="1"/>
      <c r="AE167" s="1"/>
      <c r="AF167" s="1"/>
      <c r="AG167" s="1"/>
      <c r="AH167" s="1"/>
    </row>
    <row r="168" spans="1:34">
      <c r="A168" s="25"/>
      <c r="B168" s="25"/>
      <c r="C168" s="25"/>
      <c r="D168" s="25"/>
      <c r="E168" s="25"/>
      <c r="F168" s="25"/>
      <c r="G168" s="25"/>
      <c r="H168" s="25"/>
      <c r="I168" s="25"/>
      <c r="J168" s="26"/>
      <c r="K168" s="26"/>
      <c r="S168" s="26"/>
      <c r="T168" s="26"/>
      <c r="U168" s="26"/>
      <c r="V168" s="26"/>
      <c r="W168" s="26"/>
      <c r="X168" s="26"/>
      <c r="Y168" s="26"/>
      <c r="Z168" s="26"/>
      <c r="AA168" s="26"/>
      <c r="AD168" s="1"/>
      <c r="AE168" s="1"/>
      <c r="AF168" s="1"/>
      <c r="AG168" s="1"/>
      <c r="AH168" s="1"/>
    </row>
    <row r="169" spans="1:34">
      <c r="A169" s="25"/>
      <c r="B169" s="25"/>
      <c r="C169" s="25"/>
      <c r="D169" s="25"/>
      <c r="E169" s="25"/>
      <c r="F169" s="25"/>
      <c r="G169" s="25"/>
      <c r="H169" s="25"/>
      <c r="I169" s="25"/>
      <c r="J169" s="26"/>
      <c r="K169" s="26"/>
      <c r="S169" s="26"/>
      <c r="T169" s="26"/>
      <c r="U169" s="26"/>
      <c r="V169" s="26"/>
      <c r="W169" s="26"/>
      <c r="X169" s="26"/>
      <c r="Y169" s="26"/>
      <c r="Z169" s="26"/>
      <c r="AA169" s="26"/>
      <c r="AD169" s="1"/>
      <c r="AE169" s="1"/>
      <c r="AF169" s="1"/>
      <c r="AG169" s="1"/>
      <c r="AH169" s="1"/>
    </row>
    <row r="170" spans="1:34">
      <c r="A170" s="25"/>
      <c r="B170" s="25"/>
      <c r="C170" s="25"/>
      <c r="D170" s="25"/>
      <c r="E170" s="25"/>
      <c r="F170" s="25"/>
      <c r="G170" s="25"/>
      <c r="H170" s="25"/>
      <c r="I170" s="25"/>
      <c r="J170" s="26"/>
      <c r="K170" s="26"/>
      <c r="S170" s="26"/>
      <c r="T170" s="26"/>
      <c r="U170" s="26"/>
      <c r="V170" s="26"/>
      <c r="W170" s="26"/>
      <c r="X170" s="26"/>
      <c r="Y170" s="26"/>
      <c r="Z170" s="26"/>
      <c r="AA170" s="26"/>
      <c r="AD170" s="1"/>
      <c r="AE170" s="1"/>
      <c r="AF170" s="1"/>
      <c r="AG170" s="1"/>
      <c r="AH170" s="1"/>
    </row>
    <row r="171" spans="1:34">
      <c r="A171" s="25"/>
      <c r="B171" s="25"/>
      <c r="C171" s="25"/>
      <c r="D171" s="25"/>
      <c r="E171" s="25"/>
      <c r="F171" s="25"/>
      <c r="G171" s="25"/>
      <c r="H171" s="25"/>
      <c r="I171" s="25"/>
      <c r="J171" s="26"/>
      <c r="K171" s="26"/>
      <c r="S171" s="26"/>
      <c r="T171" s="26"/>
      <c r="U171" s="26"/>
      <c r="V171" s="26"/>
      <c r="W171" s="26"/>
      <c r="X171" s="26"/>
      <c r="Y171" s="26"/>
      <c r="Z171" s="26"/>
      <c r="AA171" s="26"/>
      <c r="AD171" s="1"/>
      <c r="AE171" s="1"/>
      <c r="AF171" s="1"/>
      <c r="AG171" s="1"/>
      <c r="AH171" s="1"/>
    </row>
    <row r="172" spans="1:34">
      <c r="A172" s="25"/>
      <c r="B172" s="25"/>
      <c r="C172" s="25"/>
      <c r="D172" s="25"/>
      <c r="E172" s="25"/>
      <c r="F172" s="25"/>
      <c r="G172" s="25"/>
      <c r="H172" s="25"/>
      <c r="I172" s="25"/>
      <c r="J172" s="26"/>
      <c r="K172" s="26"/>
      <c r="S172" s="26"/>
      <c r="T172" s="26"/>
      <c r="U172" s="26"/>
      <c r="V172" s="26"/>
      <c r="W172" s="26"/>
      <c r="X172" s="26"/>
      <c r="Y172" s="26"/>
      <c r="Z172" s="26"/>
      <c r="AA172" s="26"/>
      <c r="AD172" s="1"/>
      <c r="AE172" s="1"/>
      <c r="AF172" s="1"/>
      <c r="AG172" s="1"/>
      <c r="AH172" s="1"/>
    </row>
    <row r="173" spans="1:34">
      <c r="A173" s="25"/>
      <c r="B173" s="25"/>
      <c r="C173" s="25"/>
      <c r="D173" s="25"/>
      <c r="E173" s="25"/>
      <c r="F173" s="25"/>
      <c r="G173" s="25"/>
      <c r="H173" s="25"/>
      <c r="I173" s="25"/>
      <c r="J173" s="26"/>
      <c r="K173" s="26"/>
      <c r="S173" s="26"/>
      <c r="T173" s="26"/>
      <c r="U173" s="26"/>
      <c r="V173" s="26"/>
      <c r="W173" s="26"/>
      <c r="X173" s="26"/>
      <c r="Y173" s="26"/>
      <c r="Z173" s="26"/>
      <c r="AA173" s="26"/>
      <c r="AD173" s="1"/>
      <c r="AE173" s="1"/>
      <c r="AF173" s="1"/>
      <c r="AG173" s="1"/>
      <c r="AH173" s="1"/>
    </row>
    <row r="174" spans="1:34">
      <c r="A174" s="25"/>
      <c r="B174" s="25"/>
      <c r="C174" s="25"/>
      <c r="D174" s="25"/>
      <c r="E174" s="25"/>
      <c r="F174" s="25"/>
      <c r="G174" s="25"/>
      <c r="H174" s="25"/>
      <c r="I174" s="25"/>
      <c r="J174" s="26"/>
      <c r="K174" s="26"/>
      <c r="S174" s="26"/>
      <c r="T174" s="26"/>
      <c r="U174" s="26"/>
      <c r="V174" s="26"/>
      <c r="W174" s="26"/>
      <c r="X174" s="26"/>
      <c r="Y174" s="26"/>
      <c r="Z174" s="26"/>
      <c r="AA174" s="26"/>
      <c r="AD174" s="1"/>
      <c r="AE174" s="1"/>
      <c r="AF174" s="1"/>
      <c r="AG174" s="1"/>
      <c r="AH174" s="1"/>
    </row>
    <row r="175" spans="1:34">
      <c r="A175" s="25"/>
      <c r="B175" s="25"/>
      <c r="C175" s="25"/>
      <c r="D175" s="25"/>
      <c r="E175" s="25"/>
      <c r="F175" s="25"/>
      <c r="G175" s="25"/>
      <c r="H175" s="25"/>
      <c r="I175" s="25"/>
      <c r="J175" s="26"/>
      <c r="K175" s="26"/>
      <c r="S175" s="26"/>
      <c r="T175" s="26"/>
      <c r="U175" s="26"/>
      <c r="V175" s="26"/>
      <c r="W175" s="26"/>
      <c r="X175" s="26"/>
      <c r="Y175" s="26"/>
      <c r="Z175" s="26"/>
      <c r="AA175" s="26"/>
      <c r="AD175" s="1"/>
      <c r="AE175" s="1"/>
      <c r="AF175" s="1"/>
      <c r="AG175" s="1"/>
      <c r="AH175" s="1"/>
    </row>
    <row r="176" spans="1:34">
      <c r="A176" s="25"/>
      <c r="B176" s="25"/>
      <c r="C176" s="25"/>
      <c r="D176" s="25"/>
      <c r="E176" s="25"/>
      <c r="F176" s="25"/>
      <c r="G176" s="25"/>
      <c r="H176" s="25"/>
      <c r="I176" s="25"/>
      <c r="J176" s="26"/>
      <c r="K176" s="26"/>
      <c r="S176" s="26"/>
      <c r="T176" s="26"/>
      <c r="U176" s="26"/>
      <c r="V176" s="26"/>
      <c r="W176" s="26"/>
      <c r="X176" s="26"/>
      <c r="Y176" s="26"/>
      <c r="Z176" s="26"/>
      <c r="AA176" s="26"/>
      <c r="AD176" s="1"/>
      <c r="AE176" s="1"/>
      <c r="AF176" s="1"/>
      <c r="AG176" s="1"/>
      <c r="AH176" s="1"/>
    </row>
    <row r="177" spans="1:34">
      <c r="A177" s="25"/>
      <c r="B177" s="25"/>
      <c r="C177" s="25"/>
      <c r="D177" s="25"/>
      <c r="E177" s="25"/>
      <c r="F177" s="25"/>
      <c r="G177" s="25"/>
      <c r="H177" s="25"/>
      <c r="I177" s="25"/>
      <c r="J177" s="26"/>
      <c r="K177" s="26"/>
      <c r="S177" s="26"/>
      <c r="T177" s="26"/>
      <c r="U177" s="26"/>
      <c r="V177" s="26"/>
      <c r="W177" s="26"/>
      <c r="X177" s="26"/>
      <c r="Y177" s="26"/>
      <c r="Z177" s="26"/>
      <c r="AA177" s="26"/>
      <c r="AD177" s="1"/>
      <c r="AE177" s="1"/>
      <c r="AF177" s="1"/>
      <c r="AG177" s="1"/>
      <c r="AH177" s="1"/>
    </row>
    <row r="178" spans="1:34">
      <c r="A178" s="25"/>
      <c r="B178" s="25"/>
      <c r="C178" s="25"/>
      <c r="D178" s="25"/>
      <c r="E178" s="25"/>
      <c r="F178" s="25"/>
      <c r="G178" s="25"/>
      <c r="H178" s="25"/>
      <c r="I178" s="25"/>
      <c r="J178" s="26"/>
      <c r="K178" s="26"/>
      <c r="S178" s="26"/>
      <c r="T178" s="26"/>
      <c r="U178" s="26"/>
      <c r="V178" s="26"/>
      <c r="W178" s="26"/>
      <c r="X178" s="26"/>
      <c r="Y178" s="26"/>
      <c r="Z178" s="26"/>
      <c r="AA178" s="26"/>
      <c r="AD178" s="1"/>
      <c r="AE178" s="1"/>
      <c r="AF178" s="1"/>
      <c r="AG178" s="1"/>
      <c r="AH178" s="1"/>
    </row>
    <row r="179" spans="1:34">
      <c r="A179" s="25"/>
      <c r="B179" s="25"/>
      <c r="C179" s="25"/>
      <c r="D179" s="25"/>
      <c r="E179" s="25"/>
      <c r="F179" s="25"/>
      <c r="G179" s="25"/>
      <c r="H179" s="25"/>
      <c r="I179" s="25"/>
      <c r="J179" s="26"/>
      <c r="K179" s="26"/>
      <c r="S179" s="26"/>
      <c r="T179" s="26"/>
      <c r="U179" s="26"/>
      <c r="V179" s="26"/>
      <c r="W179" s="26"/>
      <c r="X179" s="26"/>
      <c r="Y179" s="26"/>
      <c r="Z179" s="26"/>
      <c r="AA179" s="26"/>
      <c r="AD179" s="1"/>
      <c r="AE179" s="1"/>
      <c r="AF179" s="1"/>
      <c r="AG179" s="1"/>
      <c r="AH179" s="1"/>
    </row>
    <row r="180" spans="1:34">
      <c r="A180" s="25"/>
      <c r="B180" s="25"/>
      <c r="C180" s="25"/>
      <c r="D180" s="25"/>
      <c r="E180" s="25"/>
      <c r="F180" s="25"/>
      <c r="G180" s="25"/>
      <c r="H180" s="25"/>
      <c r="I180" s="25"/>
      <c r="J180" s="26"/>
      <c r="K180" s="26"/>
      <c r="S180" s="26"/>
      <c r="T180" s="26"/>
      <c r="U180" s="26"/>
      <c r="V180" s="26"/>
      <c r="W180" s="26"/>
      <c r="X180" s="26"/>
      <c r="Y180" s="26"/>
      <c r="Z180" s="26"/>
      <c r="AA180" s="26"/>
      <c r="AD180" s="1"/>
      <c r="AE180" s="1"/>
      <c r="AF180" s="1"/>
      <c r="AG180" s="1"/>
      <c r="AH180" s="1"/>
    </row>
    <row r="181" spans="1:34">
      <c r="A181" s="25"/>
      <c r="B181" s="25"/>
      <c r="C181" s="25"/>
      <c r="D181" s="25"/>
      <c r="E181" s="25"/>
      <c r="F181" s="25"/>
      <c r="G181" s="25"/>
      <c r="H181" s="25"/>
      <c r="I181" s="25"/>
      <c r="J181" s="26"/>
      <c r="K181" s="26"/>
      <c r="S181" s="26"/>
      <c r="T181" s="26"/>
      <c r="U181" s="26"/>
      <c r="V181" s="26"/>
      <c r="W181" s="26"/>
      <c r="X181" s="26"/>
      <c r="Y181" s="26"/>
      <c r="Z181" s="26"/>
      <c r="AA181" s="26"/>
      <c r="AD181" s="1"/>
      <c r="AE181" s="1"/>
      <c r="AF181" s="1"/>
      <c r="AG181" s="1"/>
      <c r="AH181" s="1"/>
    </row>
    <row r="182" spans="1:34">
      <c r="A182" s="25"/>
      <c r="B182" s="25"/>
      <c r="C182" s="25"/>
      <c r="D182" s="25"/>
      <c r="E182" s="25"/>
      <c r="F182" s="25"/>
      <c r="G182" s="25"/>
      <c r="H182" s="25"/>
      <c r="I182" s="25"/>
      <c r="J182" s="26"/>
      <c r="K182" s="26"/>
      <c r="S182" s="26"/>
      <c r="T182" s="26"/>
      <c r="U182" s="26"/>
      <c r="V182" s="26"/>
      <c r="W182" s="26"/>
      <c r="X182" s="26"/>
      <c r="Y182" s="26"/>
      <c r="Z182" s="26"/>
      <c r="AA182" s="26"/>
      <c r="AD182" s="1"/>
      <c r="AE182" s="1"/>
      <c r="AF182" s="1"/>
      <c r="AG182" s="1"/>
      <c r="AH182" s="1"/>
    </row>
    <row r="183" spans="1:34">
      <c r="A183" s="25"/>
      <c r="B183" s="25"/>
      <c r="C183" s="25"/>
      <c r="D183" s="25"/>
      <c r="E183" s="25"/>
      <c r="F183" s="25"/>
      <c r="G183" s="25"/>
      <c r="H183" s="25"/>
      <c r="I183" s="25"/>
      <c r="J183" s="26"/>
      <c r="K183" s="26"/>
      <c r="S183" s="26"/>
      <c r="T183" s="26"/>
      <c r="U183" s="26"/>
      <c r="V183" s="26"/>
      <c r="W183" s="26"/>
      <c r="X183" s="26"/>
      <c r="Y183" s="26"/>
      <c r="Z183" s="26"/>
      <c r="AA183" s="26"/>
      <c r="AD183" s="1"/>
      <c r="AE183" s="1"/>
      <c r="AF183" s="1"/>
      <c r="AG183" s="1"/>
      <c r="AH183" s="1"/>
    </row>
    <row r="184" spans="1:34">
      <c r="A184" s="25"/>
      <c r="B184" s="25"/>
      <c r="C184" s="25"/>
      <c r="D184" s="25"/>
      <c r="E184" s="25"/>
      <c r="F184" s="25"/>
      <c r="G184" s="25"/>
      <c r="H184" s="25"/>
      <c r="I184" s="25"/>
      <c r="J184" s="26"/>
      <c r="K184" s="26"/>
      <c r="S184" s="26"/>
      <c r="T184" s="26"/>
      <c r="U184" s="26"/>
      <c r="V184" s="26"/>
      <c r="W184" s="26"/>
      <c r="X184" s="26"/>
      <c r="Y184" s="26"/>
      <c r="Z184" s="26"/>
      <c r="AA184" s="26"/>
      <c r="AD184" s="1"/>
      <c r="AE184" s="1"/>
      <c r="AF184" s="1"/>
      <c r="AG184" s="1"/>
      <c r="AH184" s="1"/>
    </row>
    <row r="185" spans="1:34">
      <c r="A185" s="25"/>
      <c r="B185" s="25"/>
      <c r="C185" s="25"/>
      <c r="D185" s="25"/>
      <c r="E185" s="25"/>
      <c r="F185" s="25"/>
      <c r="G185" s="25"/>
      <c r="H185" s="25"/>
      <c r="I185" s="25"/>
      <c r="J185" s="26"/>
      <c r="K185" s="26"/>
      <c r="S185" s="26"/>
      <c r="T185" s="26"/>
      <c r="U185" s="26"/>
      <c r="V185" s="26"/>
      <c r="W185" s="26"/>
      <c r="X185" s="26"/>
      <c r="Y185" s="26"/>
      <c r="Z185" s="26"/>
      <c r="AA185" s="26"/>
      <c r="AD185" s="1"/>
      <c r="AE185" s="1"/>
      <c r="AF185" s="1"/>
      <c r="AG185" s="1"/>
      <c r="AH185" s="1"/>
    </row>
    <row r="186" spans="1:34">
      <c r="A186" s="25"/>
      <c r="B186" s="25"/>
      <c r="C186" s="25"/>
      <c r="D186" s="25"/>
      <c r="E186" s="25"/>
      <c r="F186" s="25"/>
      <c r="G186" s="25"/>
      <c r="H186" s="25"/>
      <c r="I186" s="25"/>
      <c r="J186" s="26"/>
      <c r="K186" s="26"/>
      <c r="S186" s="26"/>
      <c r="T186" s="26"/>
      <c r="U186" s="26"/>
      <c r="V186" s="26"/>
      <c r="W186" s="26"/>
      <c r="X186" s="26"/>
      <c r="Y186" s="26"/>
      <c r="Z186" s="26"/>
      <c r="AA186" s="26"/>
      <c r="AD186" s="1"/>
      <c r="AE186" s="1"/>
      <c r="AF186" s="1"/>
      <c r="AG186" s="1"/>
      <c r="AH186" s="1"/>
    </row>
    <row r="187" spans="1:34">
      <c r="A187" s="25"/>
      <c r="B187" s="25"/>
      <c r="C187" s="25"/>
      <c r="D187" s="25"/>
      <c r="E187" s="25"/>
      <c r="F187" s="25"/>
      <c r="G187" s="25"/>
      <c r="H187" s="25"/>
      <c r="I187" s="25"/>
      <c r="J187" s="26"/>
      <c r="K187" s="26"/>
      <c r="S187" s="26"/>
      <c r="T187" s="26"/>
      <c r="U187" s="26"/>
      <c r="V187" s="26"/>
      <c r="W187" s="26"/>
      <c r="X187" s="26"/>
      <c r="Y187" s="26"/>
      <c r="Z187" s="26"/>
      <c r="AA187" s="26"/>
      <c r="AD187" s="1"/>
      <c r="AE187" s="1"/>
      <c r="AF187" s="1"/>
      <c r="AG187" s="1"/>
      <c r="AH187" s="1"/>
    </row>
    <row r="188" spans="1:34">
      <c r="A188" s="25"/>
      <c r="B188" s="25"/>
      <c r="C188" s="25"/>
      <c r="D188" s="25"/>
      <c r="E188" s="25"/>
      <c r="F188" s="25"/>
      <c r="G188" s="25"/>
      <c r="H188" s="25"/>
      <c r="I188" s="25"/>
      <c r="J188" s="26"/>
      <c r="K188" s="26"/>
      <c r="S188" s="26"/>
      <c r="T188" s="26"/>
      <c r="U188" s="26"/>
      <c r="V188" s="26"/>
      <c r="W188" s="26"/>
      <c r="X188" s="26"/>
      <c r="Y188" s="26"/>
      <c r="Z188" s="26"/>
      <c r="AA188" s="26"/>
      <c r="AD188" s="1"/>
      <c r="AE188" s="1"/>
      <c r="AF188" s="1"/>
      <c r="AG188" s="1"/>
      <c r="AH188" s="1"/>
    </row>
    <row r="189" spans="1:34">
      <c r="A189" s="25"/>
      <c r="B189" s="25"/>
      <c r="C189" s="25"/>
      <c r="D189" s="25"/>
      <c r="E189" s="25"/>
      <c r="F189" s="25"/>
      <c r="G189" s="25"/>
      <c r="H189" s="25"/>
      <c r="I189" s="25"/>
      <c r="J189" s="26"/>
      <c r="K189" s="26"/>
      <c r="S189" s="26"/>
      <c r="T189" s="26"/>
      <c r="U189" s="26"/>
      <c r="V189" s="26"/>
      <c r="W189" s="26"/>
      <c r="X189" s="26"/>
      <c r="Y189" s="26"/>
      <c r="Z189" s="26"/>
      <c r="AA189" s="26"/>
      <c r="AD189" s="1"/>
      <c r="AE189" s="1"/>
      <c r="AF189" s="1"/>
      <c r="AG189" s="1"/>
      <c r="AH189" s="1"/>
    </row>
    <row r="190" spans="1:34">
      <c r="A190" s="25"/>
      <c r="B190" s="25"/>
      <c r="C190" s="25"/>
      <c r="D190" s="25"/>
      <c r="E190" s="25"/>
      <c r="F190" s="25"/>
      <c r="G190" s="25"/>
      <c r="H190" s="25"/>
      <c r="I190" s="25"/>
      <c r="J190" s="26"/>
      <c r="K190" s="26"/>
      <c r="S190" s="26"/>
      <c r="T190" s="26"/>
      <c r="U190" s="26"/>
      <c r="V190" s="26"/>
      <c r="W190" s="26"/>
      <c r="X190" s="26"/>
      <c r="Y190" s="26"/>
      <c r="Z190" s="26"/>
      <c r="AA190" s="26"/>
      <c r="AD190" s="1"/>
      <c r="AE190" s="1"/>
      <c r="AF190" s="1"/>
      <c r="AG190" s="1"/>
      <c r="AH190" s="1"/>
    </row>
    <row r="191" spans="1:34">
      <c r="A191" s="25"/>
      <c r="B191" s="25"/>
      <c r="C191" s="25"/>
      <c r="D191" s="25"/>
      <c r="E191" s="25"/>
      <c r="F191" s="25"/>
      <c r="G191" s="25"/>
      <c r="H191" s="25"/>
      <c r="I191" s="25"/>
      <c r="J191" s="26"/>
      <c r="K191" s="26"/>
      <c r="S191" s="26"/>
      <c r="T191" s="26"/>
      <c r="U191" s="26"/>
      <c r="V191" s="26"/>
      <c r="W191" s="26"/>
      <c r="X191" s="26"/>
      <c r="Y191" s="26"/>
      <c r="Z191" s="26"/>
      <c r="AA191" s="26"/>
      <c r="AD191" s="1"/>
      <c r="AE191" s="1"/>
      <c r="AF191" s="1"/>
      <c r="AG191" s="1"/>
      <c r="AH191" s="1"/>
    </row>
    <row r="192" spans="1:34">
      <c r="A192" s="25"/>
      <c r="B192" s="25"/>
      <c r="C192" s="25"/>
      <c r="D192" s="25"/>
      <c r="E192" s="25"/>
      <c r="F192" s="25"/>
      <c r="G192" s="25"/>
      <c r="H192" s="25"/>
      <c r="I192" s="25"/>
      <c r="J192" s="26"/>
      <c r="K192" s="26"/>
      <c r="S192" s="26"/>
      <c r="T192" s="26"/>
      <c r="U192" s="26"/>
      <c r="V192" s="26"/>
      <c r="W192" s="26"/>
      <c r="X192" s="26"/>
      <c r="Y192" s="26"/>
      <c r="Z192" s="26"/>
      <c r="AA192" s="26"/>
      <c r="AD192" s="1"/>
      <c r="AE192" s="1"/>
      <c r="AF192" s="1"/>
      <c r="AG192" s="1"/>
      <c r="AH192" s="1"/>
    </row>
    <row r="193" spans="1:34">
      <c r="A193" s="25"/>
      <c r="B193" s="25"/>
      <c r="C193" s="25"/>
      <c r="D193" s="25"/>
      <c r="E193" s="25"/>
      <c r="F193" s="25"/>
      <c r="G193" s="25"/>
      <c r="H193" s="25"/>
      <c r="I193" s="25"/>
      <c r="J193" s="26"/>
      <c r="K193" s="26"/>
      <c r="S193" s="26"/>
      <c r="T193" s="26"/>
      <c r="U193" s="26"/>
      <c r="V193" s="26"/>
      <c r="W193" s="26"/>
      <c r="X193" s="26"/>
      <c r="Y193" s="26"/>
      <c r="Z193" s="26"/>
      <c r="AA193" s="26"/>
      <c r="AD193" s="1"/>
      <c r="AE193" s="1"/>
      <c r="AF193" s="1"/>
      <c r="AG193" s="1"/>
      <c r="AH193" s="1"/>
    </row>
    <row r="194" spans="1:34">
      <c r="A194" s="25"/>
      <c r="B194" s="25"/>
      <c r="C194" s="25"/>
      <c r="D194" s="25"/>
      <c r="E194" s="25"/>
      <c r="F194" s="25"/>
      <c r="G194" s="25"/>
      <c r="H194" s="25"/>
      <c r="I194" s="25"/>
      <c r="J194" s="26"/>
      <c r="K194" s="26"/>
      <c r="S194" s="26"/>
      <c r="T194" s="26"/>
      <c r="U194" s="26"/>
      <c r="V194" s="26"/>
      <c r="W194" s="26"/>
      <c r="X194" s="26"/>
      <c r="Y194" s="26"/>
      <c r="Z194" s="26"/>
      <c r="AA194" s="26"/>
      <c r="AD194" s="1"/>
      <c r="AE194" s="1"/>
      <c r="AF194" s="1"/>
      <c r="AG194" s="1"/>
      <c r="AH194" s="1"/>
    </row>
    <row r="195" spans="1:34">
      <c r="A195" s="25"/>
      <c r="B195" s="25"/>
      <c r="C195" s="25"/>
      <c r="D195" s="25"/>
      <c r="E195" s="25"/>
      <c r="F195" s="25"/>
      <c r="G195" s="25"/>
      <c r="H195" s="25"/>
      <c r="I195" s="25"/>
      <c r="J195" s="26"/>
      <c r="K195" s="26"/>
      <c r="S195" s="26"/>
      <c r="T195" s="26"/>
      <c r="U195" s="26"/>
      <c r="V195" s="26"/>
      <c r="W195" s="26"/>
      <c r="X195" s="26"/>
      <c r="Y195" s="26"/>
      <c r="Z195" s="26"/>
      <c r="AA195" s="26"/>
      <c r="AD195" s="1"/>
      <c r="AE195" s="1"/>
      <c r="AF195" s="1"/>
      <c r="AG195" s="1"/>
      <c r="AH195" s="1"/>
    </row>
    <row r="196" spans="1:34">
      <c r="A196" s="25"/>
      <c r="B196" s="25"/>
      <c r="C196" s="25"/>
      <c r="D196" s="25"/>
      <c r="E196" s="25"/>
      <c r="F196" s="25"/>
      <c r="G196" s="25"/>
      <c r="H196" s="25"/>
      <c r="I196" s="25"/>
      <c r="J196" s="26"/>
      <c r="K196" s="26"/>
      <c r="S196" s="26"/>
      <c r="T196" s="26"/>
      <c r="U196" s="26"/>
      <c r="V196" s="26"/>
      <c r="W196" s="26"/>
      <c r="X196" s="26"/>
      <c r="Y196" s="26"/>
      <c r="Z196" s="26"/>
      <c r="AA196" s="26"/>
      <c r="AD196" s="1"/>
      <c r="AE196" s="1"/>
      <c r="AF196" s="1"/>
      <c r="AG196" s="1"/>
      <c r="AH196" s="1"/>
    </row>
    <row r="197" spans="1:34">
      <c r="A197" s="25"/>
      <c r="B197" s="25"/>
      <c r="C197" s="25"/>
      <c r="D197" s="25"/>
      <c r="E197" s="25"/>
      <c r="F197" s="25"/>
      <c r="G197" s="25"/>
      <c r="H197" s="25"/>
      <c r="I197" s="25"/>
      <c r="J197" s="26"/>
      <c r="K197" s="26"/>
      <c r="S197" s="26"/>
      <c r="T197" s="26"/>
      <c r="U197" s="26"/>
      <c r="V197" s="26"/>
      <c r="W197" s="26"/>
      <c r="X197" s="26"/>
      <c r="Y197" s="26"/>
      <c r="Z197" s="26"/>
      <c r="AA197" s="26"/>
      <c r="AD197" s="1"/>
      <c r="AE197" s="1"/>
      <c r="AF197" s="1"/>
      <c r="AG197" s="1"/>
      <c r="AH197" s="1"/>
    </row>
    <row r="198" spans="1:34">
      <c r="A198" s="25"/>
      <c r="B198" s="25"/>
      <c r="C198" s="25"/>
      <c r="D198" s="25"/>
      <c r="E198" s="25"/>
      <c r="F198" s="25"/>
      <c r="G198" s="25"/>
      <c r="H198" s="25"/>
      <c r="I198" s="25"/>
      <c r="J198" s="26"/>
      <c r="K198" s="26"/>
      <c r="S198" s="26"/>
      <c r="T198" s="26"/>
      <c r="U198" s="26"/>
      <c r="V198" s="26"/>
      <c r="W198" s="26"/>
      <c r="X198" s="26"/>
      <c r="Y198" s="26"/>
      <c r="Z198" s="26"/>
      <c r="AA198" s="26"/>
      <c r="AD198" s="1"/>
      <c r="AE198" s="1"/>
      <c r="AF198" s="1"/>
      <c r="AG198" s="1"/>
      <c r="AH198" s="1"/>
    </row>
    <row r="199" spans="1:34">
      <c r="A199" s="25"/>
      <c r="B199" s="25"/>
      <c r="C199" s="25"/>
      <c r="D199" s="25"/>
      <c r="E199" s="25"/>
      <c r="F199" s="25"/>
      <c r="G199" s="25"/>
      <c r="H199" s="25"/>
      <c r="I199" s="25"/>
      <c r="J199" s="26"/>
      <c r="K199" s="26"/>
      <c r="S199" s="26"/>
      <c r="T199" s="26"/>
      <c r="U199" s="26"/>
      <c r="V199" s="26"/>
      <c r="W199" s="26"/>
      <c r="X199" s="26"/>
      <c r="Y199" s="26"/>
      <c r="Z199" s="26"/>
      <c r="AA199" s="26"/>
      <c r="AD199" s="1"/>
      <c r="AE199" s="1"/>
      <c r="AF199" s="1"/>
      <c r="AG199" s="1"/>
      <c r="AH199" s="1"/>
    </row>
    <row r="200" spans="1:34">
      <c r="A200" s="25"/>
      <c r="B200" s="25"/>
      <c r="C200" s="25"/>
      <c r="D200" s="25"/>
      <c r="E200" s="25"/>
      <c r="F200" s="25"/>
      <c r="G200" s="25"/>
      <c r="H200" s="25"/>
      <c r="I200" s="25"/>
      <c r="J200" s="26"/>
      <c r="K200" s="26"/>
      <c r="S200" s="26"/>
      <c r="T200" s="26"/>
      <c r="U200" s="26"/>
      <c r="V200" s="26"/>
      <c r="W200" s="26"/>
      <c r="X200" s="26"/>
      <c r="Y200" s="26"/>
      <c r="Z200" s="26"/>
      <c r="AA200" s="26"/>
      <c r="AD200" s="1"/>
      <c r="AE200" s="1"/>
      <c r="AF200" s="1"/>
      <c r="AG200" s="1"/>
      <c r="AH200" s="1"/>
    </row>
    <row r="201" spans="1:34">
      <c r="A201" s="25"/>
      <c r="B201" s="25"/>
      <c r="C201" s="25"/>
      <c r="D201" s="25"/>
      <c r="E201" s="25"/>
      <c r="F201" s="25"/>
      <c r="G201" s="25"/>
      <c r="H201" s="25"/>
      <c r="I201" s="25"/>
      <c r="J201" s="26"/>
      <c r="K201" s="26"/>
      <c r="S201" s="26"/>
      <c r="T201" s="26"/>
      <c r="U201" s="26"/>
      <c r="V201" s="26"/>
      <c r="W201" s="26"/>
      <c r="X201" s="26"/>
      <c r="Y201" s="26"/>
      <c r="Z201" s="26"/>
      <c r="AA201" s="26"/>
      <c r="AD201" s="1"/>
      <c r="AE201" s="1"/>
      <c r="AF201" s="1"/>
      <c r="AG201" s="1"/>
      <c r="AH201" s="1"/>
    </row>
    <row r="202" spans="1:34">
      <c r="A202" s="25"/>
      <c r="B202" s="25"/>
      <c r="C202" s="25"/>
      <c r="D202" s="25"/>
      <c r="E202" s="25"/>
      <c r="F202" s="25"/>
      <c r="G202" s="25"/>
      <c r="H202" s="25"/>
      <c r="I202" s="25"/>
      <c r="J202" s="26"/>
      <c r="K202" s="26"/>
      <c r="S202" s="26"/>
      <c r="T202" s="26"/>
      <c r="U202" s="26"/>
      <c r="V202" s="26"/>
      <c r="W202" s="26"/>
      <c r="X202" s="26"/>
      <c r="Y202" s="26"/>
      <c r="Z202" s="26"/>
      <c r="AA202" s="26"/>
      <c r="AD202" s="1"/>
      <c r="AE202" s="1"/>
      <c r="AF202" s="1"/>
      <c r="AG202" s="1"/>
      <c r="AH202" s="1"/>
    </row>
    <row r="203" spans="1:34">
      <c r="A203" s="25"/>
      <c r="B203" s="25"/>
      <c r="C203" s="25"/>
      <c r="D203" s="25"/>
      <c r="E203" s="25"/>
      <c r="F203" s="25"/>
      <c r="G203" s="25"/>
      <c r="H203" s="25"/>
      <c r="I203" s="25"/>
      <c r="J203" s="26"/>
      <c r="K203" s="26"/>
      <c r="S203" s="26"/>
      <c r="T203" s="26"/>
      <c r="U203" s="26"/>
      <c r="V203" s="26"/>
      <c r="W203" s="26"/>
      <c r="X203" s="26"/>
      <c r="Y203" s="26"/>
      <c r="Z203" s="26"/>
      <c r="AA203" s="26"/>
      <c r="AD203" s="1"/>
      <c r="AE203" s="1"/>
      <c r="AF203" s="1"/>
      <c r="AG203" s="1"/>
      <c r="AH203" s="1"/>
    </row>
    <row r="204" spans="1:34">
      <c r="A204" s="25"/>
      <c r="B204" s="25"/>
      <c r="C204" s="25"/>
      <c r="D204" s="25"/>
      <c r="E204" s="25"/>
      <c r="F204" s="25"/>
      <c r="G204" s="25"/>
      <c r="H204" s="25"/>
      <c r="I204" s="25"/>
      <c r="J204" s="26"/>
      <c r="K204" s="26"/>
      <c r="S204" s="26"/>
      <c r="T204" s="26"/>
      <c r="U204" s="26"/>
      <c r="V204" s="26"/>
      <c r="W204" s="26"/>
      <c r="X204" s="26"/>
      <c r="Y204" s="26"/>
      <c r="Z204" s="26"/>
      <c r="AA204" s="26"/>
      <c r="AD204" s="1"/>
      <c r="AE204" s="1"/>
      <c r="AF204" s="1"/>
      <c r="AG204" s="1"/>
      <c r="AH204" s="1"/>
    </row>
    <row r="205" spans="1:34">
      <c r="A205" s="25"/>
      <c r="B205" s="25"/>
      <c r="C205" s="25"/>
      <c r="D205" s="25"/>
      <c r="E205" s="25"/>
      <c r="F205" s="25"/>
      <c r="G205" s="25"/>
      <c r="H205" s="25"/>
      <c r="I205" s="25"/>
      <c r="J205" s="26"/>
      <c r="K205" s="26"/>
      <c r="S205" s="26"/>
      <c r="T205" s="26"/>
      <c r="U205" s="26"/>
      <c r="V205" s="26"/>
      <c r="W205" s="26"/>
      <c r="X205" s="26"/>
      <c r="Y205" s="26"/>
      <c r="Z205" s="26"/>
      <c r="AA205" s="26"/>
      <c r="AD205" s="1"/>
      <c r="AE205" s="1"/>
      <c r="AF205" s="1"/>
      <c r="AG205" s="1"/>
      <c r="AH205" s="1"/>
    </row>
    <row r="206" spans="1:34">
      <c r="A206" s="25"/>
      <c r="B206" s="25"/>
      <c r="C206" s="25"/>
      <c r="D206" s="25"/>
      <c r="E206" s="25"/>
      <c r="F206" s="25"/>
      <c r="G206" s="25"/>
      <c r="H206" s="25"/>
      <c r="I206" s="25"/>
      <c r="J206" s="26"/>
      <c r="K206" s="26"/>
      <c r="S206" s="26"/>
      <c r="T206" s="26"/>
      <c r="U206" s="26"/>
      <c r="V206" s="26"/>
      <c r="W206" s="26"/>
      <c r="X206" s="26"/>
      <c r="Y206" s="26"/>
      <c r="Z206" s="26"/>
      <c r="AA206" s="26"/>
      <c r="AD206" s="1"/>
      <c r="AE206" s="1"/>
      <c r="AF206" s="1"/>
      <c r="AG206" s="1"/>
      <c r="AH206" s="1"/>
    </row>
    <row r="207" spans="1:34">
      <c r="A207" s="25"/>
      <c r="B207" s="25"/>
      <c r="C207" s="25"/>
      <c r="D207" s="25"/>
      <c r="E207" s="25"/>
      <c r="F207" s="25"/>
      <c r="G207" s="25"/>
      <c r="H207" s="25"/>
      <c r="I207" s="25"/>
      <c r="J207" s="26"/>
      <c r="K207" s="26"/>
      <c r="S207" s="26"/>
      <c r="T207" s="26"/>
      <c r="U207" s="26"/>
      <c r="V207" s="26"/>
      <c r="W207" s="26"/>
      <c r="X207" s="26"/>
      <c r="Y207" s="26"/>
      <c r="Z207" s="26"/>
      <c r="AA207" s="26"/>
      <c r="AD207" s="1"/>
      <c r="AE207" s="1"/>
      <c r="AF207" s="1"/>
      <c r="AG207" s="1"/>
      <c r="AH207" s="1"/>
    </row>
    <row r="208" spans="1:34">
      <c r="A208" s="25"/>
      <c r="B208" s="25"/>
      <c r="C208" s="25"/>
      <c r="D208" s="25"/>
      <c r="E208" s="25"/>
      <c r="F208" s="25"/>
      <c r="G208" s="25"/>
      <c r="H208" s="25"/>
      <c r="I208" s="25"/>
      <c r="J208" s="26"/>
      <c r="K208" s="26"/>
      <c r="S208" s="26"/>
      <c r="T208" s="26"/>
      <c r="U208" s="26"/>
      <c r="V208" s="26"/>
      <c r="W208" s="26"/>
      <c r="X208" s="26"/>
      <c r="Y208" s="26"/>
      <c r="Z208" s="26"/>
      <c r="AA208" s="26"/>
      <c r="AD208" s="1"/>
      <c r="AE208" s="1"/>
      <c r="AF208" s="1"/>
      <c r="AG208" s="1"/>
      <c r="AH208" s="1"/>
    </row>
    <row r="209" spans="1:34">
      <c r="A209" s="25"/>
      <c r="B209" s="25"/>
      <c r="C209" s="25"/>
      <c r="D209" s="25"/>
      <c r="E209" s="25"/>
      <c r="F209" s="25"/>
      <c r="G209" s="25"/>
      <c r="H209" s="25"/>
      <c r="I209" s="25"/>
      <c r="J209" s="26"/>
      <c r="K209" s="26"/>
      <c r="S209" s="26"/>
      <c r="T209" s="26"/>
      <c r="U209" s="26"/>
      <c r="V209" s="26"/>
      <c r="W209" s="26"/>
      <c r="X209" s="26"/>
      <c r="Y209" s="26"/>
      <c r="Z209" s="26"/>
      <c r="AA209" s="26"/>
      <c r="AD209" s="1"/>
      <c r="AE209" s="1"/>
      <c r="AF209" s="1"/>
      <c r="AG209" s="1"/>
      <c r="AH209" s="1"/>
    </row>
    <row r="210" spans="1:34">
      <c r="A210" s="25"/>
      <c r="B210" s="25"/>
      <c r="C210" s="25"/>
      <c r="D210" s="25"/>
      <c r="E210" s="25"/>
      <c r="F210" s="25"/>
      <c r="G210" s="25"/>
      <c r="H210" s="25"/>
      <c r="I210" s="25"/>
      <c r="J210" s="26"/>
      <c r="K210" s="26"/>
      <c r="S210" s="26"/>
      <c r="T210" s="26"/>
      <c r="U210" s="26"/>
      <c r="V210" s="26"/>
      <c r="W210" s="26"/>
      <c r="X210" s="26"/>
      <c r="Y210" s="26"/>
      <c r="Z210" s="26"/>
      <c r="AA210" s="26"/>
      <c r="AD210" s="1"/>
      <c r="AE210" s="1"/>
      <c r="AF210" s="1"/>
      <c r="AG210" s="1"/>
      <c r="AH210" s="1"/>
    </row>
    <row r="211" spans="1:34">
      <c r="A211" s="25"/>
      <c r="B211" s="25"/>
      <c r="C211" s="25"/>
      <c r="D211" s="25"/>
      <c r="E211" s="25"/>
      <c r="F211" s="25"/>
      <c r="G211" s="25"/>
      <c r="H211" s="25"/>
      <c r="I211" s="25"/>
      <c r="J211" s="26"/>
      <c r="K211" s="26"/>
      <c r="S211" s="26"/>
      <c r="T211" s="26"/>
      <c r="U211" s="26"/>
      <c r="V211" s="26"/>
      <c r="W211" s="26"/>
      <c r="X211" s="26"/>
      <c r="Y211" s="26"/>
      <c r="Z211" s="26"/>
      <c r="AA211" s="26"/>
      <c r="AD211" s="1"/>
      <c r="AE211" s="1"/>
      <c r="AF211" s="1"/>
      <c r="AG211" s="1"/>
      <c r="AH211" s="1"/>
    </row>
    <row r="212" spans="1:34">
      <c r="A212" s="25"/>
      <c r="B212" s="25"/>
      <c r="C212" s="25"/>
      <c r="D212" s="25"/>
      <c r="E212" s="25"/>
      <c r="F212" s="25"/>
      <c r="G212" s="25"/>
      <c r="H212" s="25"/>
      <c r="I212" s="25"/>
      <c r="J212" s="26"/>
      <c r="K212" s="26"/>
      <c r="S212" s="26"/>
      <c r="T212" s="26"/>
      <c r="U212" s="26"/>
      <c r="V212" s="26"/>
      <c r="W212" s="26"/>
      <c r="X212" s="26"/>
      <c r="Y212" s="26"/>
      <c r="Z212" s="26"/>
      <c r="AA212" s="26"/>
      <c r="AD212" s="1"/>
      <c r="AE212" s="1"/>
      <c r="AF212" s="1"/>
      <c r="AG212" s="1"/>
      <c r="AH212" s="1"/>
    </row>
    <row r="213" spans="1:34">
      <c r="A213" s="25"/>
      <c r="B213" s="25"/>
      <c r="C213" s="25"/>
      <c r="D213" s="25"/>
      <c r="E213" s="25"/>
      <c r="F213" s="25"/>
      <c r="G213" s="25"/>
      <c r="H213" s="25"/>
      <c r="I213" s="25"/>
      <c r="J213" s="26"/>
      <c r="K213" s="26"/>
      <c r="S213" s="26"/>
      <c r="T213" s="26"/>
      <c r="U213" s="26"/>
      <c r="V213" s="26"/>
      <c r="W213" s="26"/>
      <c r="X213" s="26"/>
      <c r="Y213" s="26"/>
      <c r="Z213" s="26"/>
      <c r="AA213" s="26"/>
      <c r="AD213" s="1"/>
      <c r="AE213" s="1"/>
      <c r="AF213" s="1"/>
      <c r="AG213" s="1"/>
      <c r="AH213" s="1"/>
    </row>
    <row r="214" spans="1:34">
      <c r="A214" s="25"/>
      <c r="B214" s="25"/>
      <c r="C214" s="25"/>
      <c r="D214" s="25"/>
      <c r="E214" s="25"/>
      <c r="F214" s="25"/>
      <c r="G214" s="25"/>
      <c r="H214" s="25"/>
      <c r="I214" s="25"/>
      <c r="J214" s="26"/>
      <c r="K214" s="26"/>
      <c r="S214" s="26"/>
      <c r="T214" s="26"/>
      <c r="U214" s="26"/>
      <c r="V214" s="26"/>
      <c r="W214" s="26"/>
      <c r="X214" s="26"/>
      <c r="Y214" s="26"/>
      <c r="Z214" s="26"/>
      <c r="AA214" s="26"/>
      <c r="AD214" s="1"/>
      <c r="AE214" s="1"/>
      <c r="AF214" s="1"/>
      <c r="AG214" s="1"/>
      <c r="AH214" s="1"/>
    </row>
    <row r="215" spans="1:34">
      <c r="A215" s="25"/>
      <c r="B215" s="25"/>
      <c r="C215" s="25"/>
      <c r="D215" s="25"/>
      <c r="E215" s="25"/>
      <c r="F215" s="25"/>
      <c r="G215" s="25"/>
      <c r="H215" s="25"/>
      <c r="I215" s="25"/>
      <c r="J215" s="26"/>
      <c r="K215" s="26"/>
      <c r="S215" s="26"/>
      <c r="T215" s="26"/>
      <c r="U215" s="26"/>
      <c r="V215" s="26"/>
      <c r="W215" s="26"/>
      <c r="X215" s="26"/>
      <c r="Y215" s="26"/>
      <c r="Z215" s="26"/>
      <c r="AA215" s="26"/>
      <c r="AD215" s="1"/>
      <c r="AE215" s="1"/>
      <c r="AF215" s="1"/>
      <c r="AG215" s="1"/>
      <c r="AH215" s="1"/>
    </row>
    <row r="216" spans="1:34">
      <c r="A216" s="25"/>
      <c r="B216" s="25"/>
      <c r="C216" s="25"/>
      <c r="D216" s="25"/>
      <c r="E216" s="25"/>
      <c r="F216" s="25"/>
      <c r="G216" s="25"/>
      <c r="H216" s="25"/>
      <c r="I216" s="25"/>
      <c r="J216" s="26"/>
      <c r="K216" s="26"/>
      <c r="S216" s="26"/>
      <c r="T216" s="26"/>
      <c r="U216" s="26"/>
      <c r="V216" s="26"/>
      <c r="W216" s="26"/>
      <c r="X216" s="26"/>
      <c r="Y216" s="26"/>
      <c r="Z216" s="26"/>
      <c r="AA216" s="26"/>
      <c r="AD216" s="1"/>
      <c r="AE216" s="1"/>
      <c r="AF216" s="1"/>
      <c r="AG216" s="1"/>
      <c r="AH216" s="1"/>
    </row>
    <row r="217" spans="1:34">
      <c r="A217" s="25"/>
      <c r="B217" s="25"/>
      <c r="C217" s="25"/>
      <c r="D217" s="25"/>
      <c r="E217" s="25"/>
      <c r="F217" s="25"/>
      <c r="G217" s="25"/>
      <c r="H217" s="25"/>
      <c r="I217" s="25"/>
      <c r="J217" s="26"/>
      <c r="K217" s="26"/>
      <c r="S217" s="26"/>
      <c r="T217" s="26"/>
      <c r="U217" s="26"/>
      <c r="V217" s="26"/>
      <c r="W217" s="26"/>
      <c r="X217" s="26"/>
      <c r="Y217" s="26"/>
      <c r="Z217" s="26"/>
      <c r="AA217" s="26"/>
      <c r="AD217" s="1"/>
      <c r="AE217" s="1"/>
      <c r="AF217" s="1"/>
      <c r="AG217" s="1"/>
      <c r="AH217" s="1"/>
    </row>
    <row r="218" spans="1:34">
      <c r="A218" s="25"/>
      <c r="B218" s="25"/>
      <c r="C218" s="25"/>
      <c r="D218" s="25"/>
      <c r="E218" s="25"/>
      <c r="F218" s="25"/>
      <c r="G218" s="25"/>
      <c r="H218" s="25"/>
      <c r="I218" s="25"/>
      <c r="J218" s="26"/>
      <c r="K218" s="26"/>
      <c r="S218" s="26"/>
      <c r="T218" s="26"/>
      <c r="U218" s="26"/>
      <c r="V218" s="26"/>
      <c r="W218" s="26"/>
      <c r="X218" s="26"/>
      <c r="Y218" s="26"/>
      <c r="Z218" s="26"/>
      <c r="AA218" s="26"/>
      <c r="AD218" s="1"/>
      <c r="AE218" s="1"/>
      <c r="AF218" s="1"/>
      <c r="AG218" s="1"/>
      <c r="AH218" s="1"/>
    </row>
    <row r="219" spans="1:34">
      <c r="A219" s="25"/>
      <c r="B219" s="25"/>
      <c r="C219" s="25"/>
      <c r="D219" s="25"/>
      <c r="E219" s="25"/>
      <c r="F219" s="25"/>
      <c r="G219" s="25"/>
      <c r="H219" s="25"/>
      <c r="I219" s="25"/>
      <c r="J219" s="26"/>
      <c r="K219" s="26"/>
      <c r="S219" s="26"/>
      <c r="T219" s="26"/>
      <c r="U219" s="26"/>
      <c r="V219" s="26"/>
      <c r="W219" s="26"/>
      <c r="X219" s="26"/>
      <c r="Y219" s="26"/>
      <c r="Z219" s="26"/>
      <c r="AA219" s="26"/>
      <c r="AD219" s="1"/>
      <c r="AE219" s="1"/>
      <c r="AF219" s="1"/>
      <c r="AG219" s="1"/>
      <c r="AH219" s="1"/>
    </row>
    <row r="220" spans="1:34">
      <c r="A220" s="25"/>
      <c r="B220" s="25"/>
      <c r="C220" s="25"/>
      <c r="D220" s="25"/>
      <c r="E220" s="25"/>
      <c r="F220" s="25"/>
      <c r="G220" s="25"/>
      <c r="H220" s="25"/>
      <c r="I220" s="25"/>
      <c r="J220" s="26"/>
      <c r="K220" s="26"/>
      <c r="S220" s="26"/>
      <c r="T220" s="26"/>
      <c r="U220" s="26"/>
      <c r="V220" s="26"/>
      <c r="W220" s="26"/>
      <c r="X220" s="26"/>
      <c r="Y220" s="26"/>
      <c r="Z220" s="26"/>
      <c r="AA220" s="26"/>
      <c r="AD220" s="1"/>
      <c r="AE220" s="1"/>
      <c r="AF220" s="1"/>
      <c r="AG220" s="1"/>
      <c r="AH220" s="1"/>
    </row>
    <row r="221" spans="1:34">
      <c r="A221" s="25"/>
      <c r="B221" s="25"/>
      <c r="C221" s="25"/>
      <c r="D221" s="25"/>
      <c r="E221" s="25"/>
      <c r="F221" s="25"/>
      <c r="G221" s="25"/>
      <c r="H221" s="25"/>
      <c r="I221" s="25"/>
      <c r="J221" s="26"/>
      <c r="K221" s="26"/>
      <c r="S221" s="26"/>
      <c r="T221" s="26"/>
      <c r="U221" s="26"/>
      <c r="V221" s="26"/>
      <c r="W221" s="26"/>
      <c r="X221" s="26"/>
      <c r="Y221" s="26"/>
      <c r="Z221" s="26"/>
      <c r="AA221" s="26"/>
      <c r="AD221" s="1"/>
      <c r="AE221" s="1"/>
      <c r="AF221" s="1"/>
      <c r="AG221" s="1"/>
      <c r="AH221" s="1"/>
    </row>
    <row r="222" spans="1:34">
      <c r="A222" s="25"/>
      <c r="B222" s="25"/>
      <c r="C222" s="25"/>
      <c r="D222" s="25"/>
      <c r="E222" s="25"/>
      <c r="F222" s="25"/>
      <c r="G222" s="25"/>
      <c r="H222" s="25"/>
      <c r="I222" s="25"/>
      <c r="J222" s="26"/>
      <c r="K222" s="26"/>
      <c r="S222" s="26"/>
      <c r="T222" s="26"/>
      <c r="U222" s="26"/>
      <c r="V222" s="26"/>
      <c r="W222" s="26"/>
      <c r="X222" s="26"/>
      <c r="Y222" s="26"/>
      <c r="Z222" s="26"/>
      <c r="AA222" s="26"/>
      <c r="AD222" s="1"/>
      <c r="AE222" s="1"/>
      <c r="AF222" s="1"/>
      <c r="AG222" s="1"/>
      <c r="AH222" s="1"/>
    </row>
    <row r="223" spans="1:34">
      <c r="A223" s="25"/>
      <c r="B223" s="25"/>
      <c r="C223" s="25"/>
      <c r="D223" s="25"/>
      <c r="E223" s="25"/>
      <c r="F223" s="25"/>
      <c r="G223" s="25"/>
      <c r="H223" s="25"/>
      <c r="I223" s="25"/>
      <c r="J223" s="26"/>
      <c r="K223" s="26"/>
      <c r="S223" s="26"/>
      <c r="T223" s="26"/>
      <c r="U223" s="26"/>
      <c r="V223" s="26"/>
      <c r="W223" s="26"/>
      <c r="X223" s="26"/>
      <c r="Y223" s="26"/>
      <c r="Z223" s="26"/>
      <c r="AA223" s="26"/>
      <c r="AD223" s="1"/>
      <c r="AE223" s="1"/>
      <c r="AF223" s="1"/>
      <c r="AG223" s="1"/>
      <c r="AH223" s="1"/>
    </row>
    <row r="224" spans="1:34">
      <c r="A224" s="25"/>
      <c r="B224" s="25"/>
      <c r="C224" s="25"/>
      <c r="D224" s="25"/>
      <c r="E224" s="25"/>
      <c r="F224" s="25"/>
      <c r="G224" s="25"/>
      <c r="H224" s="25"/>
      <c r="I224" s="25"/>
      <c r="J224" s="26"/>
      <c r="K224" s="26"/>
      <c r="S224" s="26"/>
      <c r="T224" s="26"/>
      <c r="U224" s="26"/>
      <c r="V224" s="26"/>
      <c r="W224" s="26"/>
      <c r="X224" s="26"/>
      <c r="Y224" s="26"/>
      <c r="Z224" s="26"/>
      <c r="AA224" s="26"/>
      <c r="AD224" s="1"/>
      <c r="AE224" s="1"/>
      <c r="AF224" s="1"/>
      <c r="AG224" s="1"/>
      <c r="AH224" s="1"/>
    </row>
    <row r="225" spans="1:34">
      <c r="A225" s="25"/>
      <c r="B225" s="25"/>
      <c r="C225" s="25"/>
      <c r="D225" s="25"/>
      <c r="E225" s="25"/>
      <c r="F225" s="25"/>
      <c r="G225" s="25"/>
      <c r="H225" s="25"/>
      <c r="I225" s="25"/>
      <c r="J225" s="26"/>
      <c r="K225" s="26"/>
      <c r="S225" s="26"/>
      <c r="T225" s="26"/>
      <c r="U225" s="26"/>
      <c r="V225" s="26"/>
      <c r="W225" s="26"/>
      <c r="X225" s="26"/>
      <c r="Y225" s="26"/>
      <c r="Z225" s="26"/>
      <c r="AA225" s="26"/>
      <c r="AD225" s="1"/>
      <c r="AE225" s="1"/>
      <c r="AF225" s="1"/>
      <c r="AG225" s="1"/>
      <c r="AH225" s="1"/>
    </row>
    <row r="226" spans="1:34">
      <c r="A226" s="25"/>
      <c r="B226" s="25"/>
      <c r="C226" s="25"/>
      <c r="D226" s="25"/>
      <c r="E226" s="25"/>
      <c r="F226" s="25"/>
      <c r="G226" s="25"/>
      <c r="H226" s="25"/>
      <c r="I226" s="25"/>
      <c r="J226" s="26"/>
      <c r="K226" s="26"/>
      <c r="S226" s="26"/>
      <c r="T226" s="26"/>
      <c r="U226" s="26"/>
      <c r="V226" s="26"/>
      <c r="W226" s="26"/>
      <c r="X226" s="26"/>
      <c r="Y226" s="26"/>
      <c r="Z226" s="26"/>
      <c r="AA226" s="26"/>
      <c r="AD226" s="1"/>
      <c r="AE226" s="1"/>
      <c r="AF226" s="1"/>
      <c r="AG226" s="1"/>
      <c r="AH226" s="1"/>
    </row>
    <row r="227" spans="1:34">
      <c r="A227" s="25"/>
      <c r="B227" s="25"/>
      <c r="C227" s="25"/>
      <c r="D227" s="25"/>
      <c r="E227" s="25"/>
      <c r="F227" s="25"/>
      <c r="G227" s="25"/>
      <c r="H227" s="25"/>
      <c r="I227" s="25"/>
      <c r="J227" s="26"/>
      <c r="K227" s="26"/>
      <c r="S227" s="26"/>
      <c r="T227" s="26"/>
      <c r="U227" s="26"/>
      <c r="V227" s="26"/>
      <c r="W227" s="26"/>
      <c r="X227" s="26"/>
      <c r="Y227" s="26"/>
      <c r="Z227" s="26"/>
      <c r="AA227" s="26"/>
      <c r="AD227" s="1"/>
      <c r="AE227" s="1"/>
      <c r="AF227" s="1"/>
      <c r="AG227" s="1"/>
      <c r="AH227" s="1"/>
    </row>
    <row r="228" spans="1:34">
      <c r="A228" s="25"/>
      <c r="B228" s="25"/>
      <c r="C228" s="25"/>
      <c r="D228" s="25"/>
      <c r="E228" s="25"/>
      <c r="F228" s="25"/>
      <c r="G228" s="25"/>
      <c r="H228" s="25"/>
      <c r="I228" s="25"/>
      <c r="J228" s="26"/>
      <c r="K228" s="26"/>
      <c r="S228" s="26"/>
      <c r="T228" s="26"/>
      <c r="U228" s="26"/>
      <c r="V228" s="26"/>
      <c r="W228" s="26"/>
      <c r="X228" s="26"/>
      <c r="Y228" s="26"/>
      <c r="Z228" s="26"/>
      <c r="AA228" s="26"/>
      <c r="AD228" s="1"/>
      <c r="AE228" s="1"/>
      <c r="AF228" s="1"/>
      <c r="AG228" s="1"/>
      <c r="AH228" s="1"/>
    </row>
    <row r="229" spans="1:34">
      <c r="A229" s="25"/>
      <c r="B229" s="25"/>
      <c r="C229" s="25"/>
      <c r="D229" s="25"/>
      <c r="E229" s="25"/>
      <c r="F229" s="25"/>
      <c r="G229" s="25"/>
      <c r="H229" s="25"/>
      <c r="I229" s="25"/>
      <c r="J229" s="26"/>
      <c r="K229" s="26"/>
      <c r="S229" s="26"/>
      <c r="T229" s="26"/>
      <c r="U229" s="26"/>
      <c r="V229" s="26"/>
      <c r="W229" s="26"/>
      <c r="X229" s="26"/>
      <c r="Y229" s="26"/>
      <c r="Z229" s="26"/>
      <c r="AA229" s="26"/>
      <c r="AD229" s="1"/>
      <c r="AE229" s="1"/>
      <c r="AF229" s="1"/>
      <c r="AG229" s="1"/>
      <c r="AH229" s="1"/>
    </row>
    <row r="230" spans="1:34">
      <c r="A230" s="25"/>
      <c r="B230" s="25"/>
      <c r="C230" s="25"/>
      <c r="D230" s="25"/>
      <c r="E230" s="25"/>
      <c r="F230" s="25"/>
      <c r="G230" s="25"/>
      <c r="H230" s="25"/>
      <c r="I230" s="25"/>
      <c r="J230" s="26"/>
      <c r="K230" s="26"/>
      <c r="S230" s="26"/>
      <c r="T230" s="26"/>
      <c r="U230" s="26"/>
      <c r="V230" s="26"/>
      <c r="W230" s="26"/>
      <c r="X230" s="26"/>
      <c r="Y230" s="26"/>
      <c r="Z230" s="26"/>
      <c r="AA230" s="26"/>
      <c r="AD230" s="1"/>
      <c r="AE230" s="1"/>
      <c r="AF230" s="1"/>
      <c r="AG230" s="1"/>
      <c r="AH230" s="1"/>
    </row>
    <row r="231" spans="1:34">
      <c r="A231" s="25"/>
      <c r="B231" s="25"/>
      <c r="C231" s="25"/>
      <c r="D231" s="25"/>
      <c r="E231" s="25"/>
      <c r="F231" s="25"/>
      <c r="G231" s="25"/>
      <c r="H231" s="25"/>
      <c r="I231" s="25"/>
      <c r="J231" s="26"/>
      <c r="K231" s="26"/>
      <c r="S231" s="26"/>
      <c r="T231" s="26"/>
      <c r="U231" s="26"/>
      <c r="V231" s="26"/>
      <c r="W231" s="26"/>
      <c r="X231" s="26"/>
      <c r="Y231" s="26"/>
      <c r="Z231" s="26"/>
      <c r="AA231" s="26"/>
      <c r="AD231" s="1"/>
      <c r="AE231" s="1"/>
      <c r="AF231" s="1"/>
      <c r="AG231" s="1"/>
      <c r="AH231" s="1"/>
    </row>
    <row r="232" spans="1:34">
      <c r="A232" s="25"/>
      <c r="B232" s="25"/>
      <c r="C232" s="25"/>
      <c r="D232" s="25"/>
      <c r="E232" s="25"/>
      <c r="F232" s="25"/>
      <c r="G232" s="25"/>
      <c r="H232" s="25"/>
      <c r="I232" s="25"/>
      <c r="J232" s="26"/>
      <c r="K232" s="26"/>
      <c r="S232" s="26"/>
      <c r="T232" s="26"/>
      <c r="U232" s="26"/>
      <c r="V232" s="26"/>
      <c r="W232" s="26"/>
      <c r="X232" s="26"/>
      <c r="Y232" s="26"/>
      <c r="Z232" s="26"/>
      <c r="AA232" s="26"/>
      <c r="AD232" s="1"/>
      <c r="AE232" s="1"/>
      <c r="AF232" s="1"/>
      <c r="AG232" s="1"/>
      <c r="AH232" s="1"/>
    </row>
    <row r="233" spans="1:34">
      <c r="A233" s="25"/>
      <c r="B233" s="25"/>
      <c r="C233" s="25"/>
      <c r="D233" s="25"/>
      <c r="E233" s="25"/>
      <c r="F233" s="25"/>
      <c r="G233" s="25"/>
      <c r="H233" s="25"/>
      <c r="I233" s="25"/>
      <c r="J233" s="26"/>
      <c r="K233" s="26"/>
      <c r="S233" s="26"/>
      <c r="T233" s="26"/>
      <c r="U233" s="26"/>
      <c r="V233" s="26"/>
      <c r="W233" s="26"/>
      <c r="X233" s="26"/>
      <c r="Y233" s="26"/>
      <c r="Z233" s="26"/>
      <c r="AA233" s="26"/>
      <c r="AD233" s="1"/>
      <c r="AE233" s="1"/>
      <c r="AF233" s="1"/>
      <c r="AG233" s="1"/>
      <c r="AH233" s="1"/>
    </row>
    <row r="234" spans="1:34">
      <c r="A234" s="25"/>
      <c r="B234" s="25"/>
      <c r="C234" s="25"/>
      <c r="D234" s="25"/>
      <c r="E234" s="25"/>
      <c r="F234" s="25"/>
      <c r="G234" s="25"/>
      <c r="H234" s="25"/>
      <c r="I234" s="25"/>
      <c r="J234" s="26"/>
      <c r="K234" s="26"/>
      <c r="S234" s="26"/>
      <c r="T234" s="26"/>
      <c r="U234" s="26"/>
      <c r="V234" s="26"/>
      <c r="W234" s="26"/>
      <c r="X234" s="26"/>
      <c r="Y234" s="26"/>
      <c r="Z234" s="26"/>
      <c r="AA234" s="26"/>
      <c r="AD234" s="1"/>
      <c r="AE234" s="1"/>
      <c r="AF234" s="1"/>
      <c r="AG234" s="1"/>
      <c r="AH234" s="1"/>
    </row>
    <row r="235" spans="1:34">
      <c r="A235" s="25"/>
      <c r="B235" s="25"/>
      <c r="C235" s="25"/>
      <c r="D235" s="25"/>
      <c r="E235" s="25"/>
      <c r="F235" s="25"/>
      <c r="G235" s="25"/>
      <c r="H235" s="25"/>
      <c r="I235" s="25"/>
      <c r="J235" s="26"/>
      <c r="K235" s="26"/>
      <c r="S235" s="26"/>
      <c r="T235" s="26"/>
      <c r="U235" s="26"/>
      <c r="V235" s="26"/>
      <c r="W235" s="26"/>
      <c r="X235" s="26"/>
      <c r="Y235" s="26"/>
      <c r="Z235" s="26"/>
      <c r="AA235" s="26"/>
      <c r="AD235" s="1"/>
      <c r="AE235" s="1"/>
      <c r="AF235" s="1"/>
      <c r="AG235" s="1"/>
      <c r="AH235" s="1"/>
    </row>
    <row r="236" spans="1:34">
      <c r="A236" s="25"/>
      <c r="B236" s="25"/>
      <c r="C236" s="25"/>
      <c r="D236" s="25"/>
      <c r="E236" s="25"/>
      <c r="F236" s="25"/>
      <c r="G236" s="25"/>
      <c r="H236" s="25"/>
      <c r="I236" s="25"/>
      <c r="J236" s="26"/>
      <c r="K236" s="26"/>
      <c r="S236" s="26"/>
      <c r="T236" s="26"/>
      <c r="U236" s="26"/>
      <c r="V236" s="26"/>
      <c r="W236" s="26"/>
      <c r="X236" s="26"/>
      <c r="Y236" s="26"/>
      <c r="Z236" s="26"/>
      <c r="AA236" s="26"/>
      <c r="AD236" s="1"/>
      <c r="AE236" s="1"/>
      <c r="AF236" s="1"/>
      <c r="AG236" s="1"/>
      <c r="AH236" s="1"/>
    </row>
    <row r="237" spans="1:34">
      <c r="A237" s="25"/>
      <c r="B237" s="25"/>
      <c r="C237" s="25"/>
      <c r="D237" s="25"/>
      <c r="E237" s="25"/>
      <c r="F237" s="25"/>
      <c r="G237" s="25"/>
      <c r="H237" s="25"/>
      <c r="I237" s="25"/>
      <c r="J237" s="26"/>
      <c r="K237" s="26"/>
      <c r="S237" s="26"/>
      <c r="T237" s="26"/>
      <c r="U237" s="26"/>
      <c r="V237" s="26"/>
      <c r="W237" s="26"/>
      <c r="X237" s="26"/>
      <c r="Y237" s="26"/>
      <c r="Z237" s="26"/>
      <c r="AA237" s="26"/>
      <c r="AD237" s="1"/>
      <c r="AE237" s="1"/>
      <c r="AF237" s="1"/>
      <c r="AG237" s="1"/>
      <c r="AH237" s="1"/>
    </row>
    <row r="238" spans="1:34">
      <c r="A238" s="25"/>
      <c r="B238" s="25"/>
      <c r="C238" s="25"/>
      <c r="D238" s="25"/>
      <c r="E238" s="25"/>
      <c r="F238" s="25"/>
      <c r="G238" s="25"/>
      <c r="H238" s="25"/>
      <c r="I238" s="25"/>
      <c r="J238" s="26"/>
      <c r="K238" s="26"/>
      <c r="S238" s="26"/>
      <c r="T238" s="26"/>
      <c r="U238" s="26"/>
      <c r="V238" s="26"/>
      <c r="W238" s="26"/>
      <c r="X238" s="26"/>
      <c r="Y238" s="26"/>
      <c r="Z238" s="26"/>
      <c r="AA238" s="26"/>
      <c r="AD238" s="1"/>
      <c r="AE238" s="1"/>
      <c r="AF238" s="1"/>
      <c r="AG238" s="1"/>
      <c r="AH238" s="1"/>
    </row>
    <row r="239" spans="1:34">
      <c r="A239" s="25"/>
      <c r="B239" s="25"/>
      <c r="C239" s="25"/>
      <c r="D239" s="25"/>
      <c r="E239" s="25"/>
      <c r="F239" s="25"/>
      <c r="G239" s="25"/>
      <c r="H239" s="25"/>
      <c r="I239" s="25"/>
      <c r="J239" s="26"/>
      <c r="K239" s="26"/>
      <c r="S239" s="26"/>
      <c r="T239" s="26"/>
      <c r="U239" s="26"/>
      <c r="V239" s="26"/>
      <c r="W239" s="26"/>
      <c r="X239" s="26"/>
      <c r="Y239" s="26"/>
      <c r="Z239" s="26"/>
      <c r="AA239" s="26"/>
      <c r="AD239" s="1"/>
      <c r="AE239" s="1"/>
      <c r="AF239" s="1"/>
      <c r="AG239" s="1"/>
      <c r="AH239" s="1"/>
    </row>
    <row r="240" spans="1:34">
      <c r="A240" s="25"/>
      <c r="B240" s="25"/>
      <c r="C240" s="25"/>
      <c r="D240" s="25"/>
      <c r="E240" s="25"/>
      <c r="F240" s="25"/>
      <c r="G240" s="25"/>
      <c r="H240" s="25"/>
      <c r="I240" s="25"/>
      <c r="J240" s="26"/>
      <c r="K240" s="26"/>
      <c r="S240" s="26"/>
      <c r="T240" s="26"/>
      <c r="U240" s="26"/>
      <c r="V240" s="26"/>
      <c r="W240" s="26"/>
      <c r="X240" s="26"/>
      <c r="Y240" s="26"/>
      <c r="Z240" s="26"/>
      <c r="AA240" s="26"/>
      <c r="AD240" s="1"/>
      <c r="AE240" s="1"/>
      <c r="AF240" s="1"/>
      <c r="AG240" s="1"/>
      <c r="AH240" s="1"/>
    </row>
    <row r="241" spans="1:34">
      <c r="A241" s="25"/>
      <c r="B241" s="25"/>
      <c r="C241" s="25"/>
      <c r="D241" s="25"/>
      <c r="E241" s="25"/>
      <c r="F241" s="25"/>
      <c r="G241" s="25"/>
      <c r="H241" s="25"/>
      <c r="I241" s="25"/>
      <c r="J241" s="26"/>
      <c r="K241" s="26"/>
      <c r="S241" s="26"/>
      <c r="T241" s="26"/>
      <c r="U241" s="26"/>
      <c r="V241" s="26"/>
      <c r="W241" s="26"/>
      <c r="X241" s="26"/>
      <c r="Y241" s="26"/>
      <c r="Z241" s="26"/>
      <c r="AA241" s="26"/>
      <c r="AD241" s="1"/>
      <c r="AE241" s="1"/>
      <c r="AF241" s="1"/>
      <c r="AG241" s="1"/>
      <c r="AH241" s="1"/>
    </row>
    <row r="242" spans="1:34">
      <c r="A242" s="25"/>
      <c r="B242" s="25"/>
      <c r="C242" s="25"/>
      <c r="D242" s="25"/>
      <c r="E242" s="25"/>
      <c r="F242" s="25"/>
      <c r="G242" s="25"/>
      <c r="H242" s="25"/>
      <c r="I242" s="25"/>
      <c r="J242" s="26"/>
      <c r="K242" s="26"/>
      <c r="S242" s="26"/>
      <c r="T242" s="26"/>
      <c r="U242" s="26"/>
      <c r="V242" s="26"/>
      <c r="W242" s="26"/>
      <c r="X242" s="26"/>
      <c r="Y242" s="26"/>
      <c r="Z242" s="26"/>
      <c r="AA242" s="26"/>
      <c r="AD242" s="1"/>
      <c r="AE242" s="1"/>
      <c r="AF242" s="1"/>
      <c r="AG242" s="1"/>
      <c r="AH242" s="1"/>
    </row>
    <row r="243" spans="1:34">
      <c r="A243" s="25"/>
      <c r="B243" s="25"/>
      <c r="C243" s="25"/>
      <c r="D243" s="25"/>
      <c r="E243" s="25"/>
      <c r="F243" s="25"/>
      <c r="G243" s="25"/>
      <c r="H243" s="25"/>
      <c r="I243" s="25"/>
      <c r="J243" s="26"/>
      <c r="K243" s="26"/>
      <c r="S243" s="26"/>
      <c r="T243" s="26"/>
      <c r="U243" s="26"/>
      <c r="V243" s="26"/>
      <c r="W243" s="26"/>
      <c r="X243" s="26"/>
      <c r="Y243" s="26"/>
      <c r="Z243" s="26"/>
      <c r="AA243" s="26"/>
      <c r="AD243" s="1"/>
      <c r="AE243" s="1"/>
      <c r="AF243" s="1"/>
      <c r="AG243" s="1"/>
      <c r="AH243" s="1"/>
    </row>
    <row r="244" spans="1:34">
      <c r="A244" s="25"/>
      <c r="B244" s="25"/>
      <c r="C244" s="25"/>
      <c r="D244" s="25"/>
      <c r="E244" s="25"/>
      <c r="F244" s="25"/>
      <c r="G244" s="25"/>
      <c r="H244" s="25"/>
      <c r="I244" s="25"/>
      <c r="J244" s="26"/>
      <c r="K244" s="26"/>
      <c r="S244" s="26"/>
      <c r="T244" s="26"/>
      <c r="U244" s="26"/>
      <c r="V244" s="26"/>
      <c r="W244" s="26"/>
      <c r="X244" s="26"/>
      <c r="Y244" s="26"/>
      <c r="Z244" s="26"/>
      <c r="AA244" s="26"/>
      <c r="AD244" s="1"/>
      <c r="AE244" s="1"/>
      <c r="AF244" s="1"/>
      <c r="AG244" s="1"/>
      <c r="AH244" s="1"/>
    </row>
    <row r="245" spans="1:34">
      <c r="A245" s="25"/>
      <c r="B245" s="25"/>
      <c r="C245" s="25"/>
      <c r="D245" s="25"/>
      <c r="E245" s="25"/>
      <c r="F245" s="25"/>
      <c r="G245" s="25"/>
      <c r="H245" s="25"/>
      <c r="I245" s="25"/>
      <c r="J245" s="26"/>
      <c r="K245" s="26"/>
      <c r="S245" s="26"/>
      <c r="T245" s="26"/>
      <c r="U245" s="26"/>
      <c r="V245" s="26"/>
      <c r="W245" s="26"/>
      <c r="X245" s="26"/>
      <c r="Y245" s="26"/>
      <c r="Z245" s="26"/>
      <c r="AA245" s="26"/>
      <c r="AD245" s="1"/>
      <c r="AE245" s="1"/>
      <c r="AF245" s="1"/>
      <c r="AG245" s="1"/>
      <c r="AH245" s="1"/>
    </row>
    <row r="246" spans="1:34">
      <c r="A246" s="25"/>
      <c r="B246" s="25"/>
      <c r="C246" s="25"/>
      <c r="D246" s="25"/>
      <c r="E246" s="25"/>
      <c r="F246" s="25"/>
      <c r="G246" s="25"/>
      <c r="H246" s="25"/>
      <c r="I246" s="25"/>
      <c r="J246" s="26"/>
      <c r="K246" s="26"/>
      <c r="S246" s="26"/>
      <c r="T246" s="26"/>
      <c r="U246" s="26"/>
      <c r="V246" s="26"/>
      <c r="W246" s="26"/>
      <c r="X246" s="26"/>
      <c r="Y246" s="26"/>
      <c r="Z246" s="26"/>
      <c r="AA246" s="26"/>
      <c r="AD246" s="1"/>
      <c r="AE246" s="1"/>
      <c r="AF246" s="1"/>
      <c r="AG246" s="1"/>
      <c r="AH246" s="1"/>
    </row>
    <row r="247" spans="1:34">
      <c r="A247" s="25"/>
      <c r="B247" s="25"/>
      <c r="C247" s="25"/>
      <c r="D247" s="25"/>
      <c r="E247" s="25"/>
      <c r="F247" s="25"/>
      <c r="G247" s="25"/>
      <c r="H247" s="25"/>
      <c r="I247" s="25"/>
      <c r="J247" s="26"/>
      <c r="K247" s="26"/>
      <c r="S247" s="26"/>
      <c r="T247" s="26"/>
      <c r="U247" s="26"/>
      <c r="V247" s="26"/>
      <c r="W247" s="26"/>
      <c r="X247" s="26"/>
      <c r="Y247" s="26"/>
      <c r="Z247" s="26"/>
      <c r="AA247" s="26"/>
      <c r="AD247" s="1"/>
      <c r="AE247" s="1"/>
      <c r="AF247" s="1"/>
      <c r="AG247" s="1"/>
      <c r="AH247" s="1"/>
    </row>
    <row r="248" spans="1:34">
      <c r="A248" s="25"/>
      <c r="B248" s="25"/>
      <c r="C248" s="25"/>
      <c r="D248" s="25"/>
      <c r="E248" s="25"/>
      <c r="F248" s="25"/>
      <c r="G248" s="25"/>
      <c r="H248" s="25"/>
      <c r="I248" s="25"/>
      <c r="J248" s="26"/>
      <c r="K248" s="26"/>
      <c r="S248" s="26"/>
      <c r="T248" s="26"/>
      <c r="U248" s="26"/>
      <c r="V248" s="26"/>
      <c r="W248" s="26"/>
      <c r="X248" s="26"/>
      <c r="Y248" s="26"/>
      <c r="Z248" s="26"/>
      <c r="AA248" s="26"/>
      <c r="AD248" s="1"/>
      <c r="AE248" s="1"/>
      <c r="AF248" s="1"/>
      <c r="AG248" s="1"/>
      <c r="AH248" s="1"/>
    </row>
    <row r="249" spans="1:34">
      <c r="A249" s="25"/>
      <c r="B249" s="25"/>
      <c r="C249" s="25"/>
      <c r="D249" s="25"/>
      <c r="E249" s="25"/>
      <c r="F249" s="25"/>
      <c r="G249" s="25"/>
      <c r="H249" s="25"/>
      <c r="I249" s="25"/>
      <c r="J249" s="26"/>
      <c r="K249" s="26"/>
      <c r="S249" s="26"/>
      <c r="T249" s="26"/>
      <c r="U249" s="26"/>
      <c r="V249" s="26"/>
      <c r="W249" s="26"/>
      <c r="X249" s="26"/>
      <c r="Y249" s="26"/>
      <c r="Z249" s="26"/>
      <c r="AA249" s="26"/>
      <c r="AD249" s="1"/>
      <c r="AE249" s="1"/>
      <c r="AF249" s="1"/>
      <c r="AG249" s="1"/>
      <c r="AH249" s="1"/>
    </row>
    <row r="250" spans="1:34">
      <c r="A250" s="25"/>
      <c r="B250" s="25"/>
      <c r="C250" s="25"/>
      <c r="D250" s="25"/>
      <c r="E250" s="25"/>
      <c r="F250" s="25"/>
      <c r="G250" s="25"/>
      <c r="H250" s="25"/>
      <c r="I250" s="25"/>
      <c r="J250" s="26"/>
      <c r="K250" s="26"/>
      <c r="S250" s="26"/>
      <c r="T250" s="26"/>
      <c r="U250" s="26"/>
      <c r="V250" s="26"/>
      <c r="W250" s="26"/>
      <c r="X250" s="26"/>
      <c r="Y250" s="26"/>
      <c r="Z250" s="26"/>
      <c r="AA250" s="26"/>
      <c r="AD250" s="1"/>
      <c r="AE250" s="1"/>
      <c r="AF250" s="1"/>
      <c r="AG250" s="1"/>
      <c r="AH250" s="1"/>
    </row>
    <row r="251" spans="1:34">
      <c r="A251" s="25"/>
      <c r="B251" s="25"/>
      <c r="C251" s="25"/>
      <c r="D251" s="25"/>
      <c r="E251" s="25"/>
      <c r="F251" s="25"/>
      <c r="G251" s="25"/>
      <c r="H251" s="25"/>
      <c r="I251" s="25"/>
      <c r="J251" s="26"/>
      <c r="K251" s="26"/>
      <c r="S251" s="26"/>
      <c r="T251" s="26"/>
      <c r="U251" s="26"/>
      <c r="V251" s="26"/>
      <c r="W251" s="26"/>
      <c r="X251" s="26"/>
      <c r="Y251" s="26"/>
      <c r="Z251" s="26"/>
      <c r="AA251" s="26"/>
      <c r="AD251" s="1"/>
      <c r="AE251" s="1"/>
      <c r="AF251" s="1"/>
      <c r="AG251" s="1"/>
      <c r="AH251" s="1"/>
    </row>
    <row r="252" spans="1:34">
      <c r="A252" s="25"/>
      <c r="B252" s="25"/>
      <c r="C252" s="25"/>
      <c r="D252" s="25"/>
      <c r="E252" s="25"/>
      <c r="F252" s="25"/>
      <c r="G252" s="25"/>
      <c r="H252" s="25"/>
      <c r="I252" s="25"/>
      <c r="J252" s="26"/>
      <c r="K252" s="26"/>
      <c r="S252" s="26"/>
      <c r="T252" s="26"/>
      <c r="U252" s="26"/>
      <c r="V252" s="26"/>
      <c r="W252" s="26"/>
      <c r="X252" s="26"/>
      <c r="Y252" s="26"/>
      <c r="Z252" s="26"/>
      <c r="AA252" s="26"/>
      <c r="AD252" s="1"/>
      <c r="AE252" s="1"/>
      <c r="AF252" s="1"/>
      <c r="AG252" s="1"/>
      <c r="AH252" s="1"/>
    </row>
    <row r="253" spans="1:34">
      <c r="A253" s="25"/>
      <c r="B253" s="25"/>
      <c r="C253" s="25"/>
      <c r="D253" s="25"/>
      <c r="E253" s="25"/>
      <c r="F253" s="25"/>
      <c r="G253" s="25"/>
      <c r="H253" s="25"/>
      <c r="I253" s="25"/>
      <c r="J253" s="26"/>
      <c r="K253" s="26"/>
      <c r="S253" s="26"/>
      <c r="T253" s="26"/>
      <c r="U253" s="26"/>
      <c r="V253" s="26"/>
      <c r="W253" s="26"/>
      <c r="X253" s="26"/>
      <c r="Y253" s="26"/>
      <c r="Z253" s="26"/>
      <c r="AA253" s="26"/>
      <c r="AD253" s="1"/>
      <c r="AE253" s="1"/>
      <c r="AF253" s="1"/>
      <c r="AG253" s="1"/>
      <c r="AH253" s="1"/>
    </row>
    <row r="254" spans="1:34">
      <c r="A254" s="25"/>
      <c r="B254" s="25"/>
      <c r="C254" s="25"/>
      <c r="D254" s="25"/>
      <c r="E254" s="25"/>
      <c r="F254" s="25"/>
      <c r="G254" s="25"/>
      <c r="H254" s="25"/>
      <c r="I254" s="25"/>
      <c r="J254" s="26"/>
      <c r="K254" s="26"/>
      <c r="S254" s="26"/>
      <c r="T254" s="26"/>
      <c r="U254" s="26"/>
      <c r="V254" s="26"/>
      <c r="W254" s="26"/>
      <c r="X254" s="26"/>
      <c r="Y254" s="26"/>
      <c r="Z254" s="26"/>
      <c r="AA254" s="26"/>
      <c r="AD254" s="1"/>
      <c r="AE254" s="1"/>
      <c r="AF254" s="1"/>
      <c r="AG254" s="1"/>
      <c r="AH254" s="1"/>
    </row>
    <row r="255" spans="1:34">
      <c r="A255" s="25"/>
      <c r="B255" s="25"/>
      <c r="C255" s="25"/>
      <c r="D255" s="25"/>
      <c r="E255" s="25"/>
      <c r="F255" s="25"/>
      <c r="G255" s="25"/>
      <c r="H255" s="25"/>
      <c r="I255" s="25"/>
      <c r="J255" s="26"/>
      <c r="K255" s="26"/>
      <c r="S255" s="26"/>
      <c r="T255" s="26"/>
      <c r="U255" s="26"/>
      <c r="V255" s="26"/>
      <c r="W255" s="26"/>
      <c r="X255" s="26"/>
      <c r="Y255" s="26"/>
      <c r="Z255" s="26"/>
      <c r="AA255" s="26"/>
      <c r="AD255" s="1"/>
      <c r="AE255" s="1"/>
      <c r="AF255" s="1"/>
      <c r="AG255" s="1"/>
      <c r="AH255" s="1"/>
    </row>
    <row r="256" spans="1:34">
      <c r="A256" s="25"/>
      <c r="B256" s="25"/>
      <c r="C256" s="25"/>
      <c r="D256" s="25"/>
      <c r="E256" s="25"/>
      <c r="F256" s="25"/>
      <c r="G256" s="25"/>
      <c r="H256" s="25"/>
      <c r="I256" s="25"/>
      <c r="J256" s="26"/>
      <c r="K256" s="26"/>
      <c r="S256" s="26"/>
      <c r="T256" s="26"/>
      <c r="U256" s="26"/>
      <c r="V256" s="26"/>
      <c r="W256" s="26"/>
      <c r="X256" s="26"/>
      <c r="Y256" s="26"/>
      <c r="Z256" s="26"/>
      <c r="AA256" s="26"/>
      <c r="AD256" s="1"/>
      <c r="AE256" s="1"/>
      <c r="AF256" s="1"/>
      <c r="AG256" s="1"/>
      <c r="AH256" s="1"/>
    </row>
    <row r="257" spans="1:34">
      <c r="A257" s="25"/>
      <c r="B257" s="25"/>
      <c r="C257" s="25"/>
      <c r="D257" s="25"/>
      <c r="E257" s="25"/>
      <c r="F257" s="25"/>
      <c r="G257" s="25"/>
      <c r="H257" s="25"/>
      <c r="I257" s="25"/>
      <c r="J257" s="26"/>
      <c r="K257" s="26"/>
      <c r="S257" s="26"/>
      <c r="T257" s="26"/>
      <c r="U257" s="26"/>
      <c r="V257" s="26"/>
      <c r="W257" s="26"/>
      <c r="X257" s="26"/>
      <c r="Y257" s="26"/>
      <c r="Z257" s="26"/>
      <c r="AA257" s="26"/>
      <c r="AD257" s="1"/>
      <c r="AE257" s="1"/>
      <c r="AF257" s="1"/>
      <c r="AG257" s="1"/>
      <c r="AH257" s="1"/>
    </row>
    <row r="258" spans="1:34">
      <c r="A258" s="25"/>
      <c r="B258" s="25"/>
      <c r="C258" s="25"/>
      <c r="D258" s="25"/>
      <c r="E258" s="25"/>
      <c r="F258" s="25"/>
      <c r="G258" s="25"/>
      <c r="H258" s="25"/>
      <c r="I258" s="25"/>
      <c r="J258" s="26"/>
      <c r="K258" s="26"/>
      <c r="S258" s="26"/>
      <c r="T258" s="26"/>
      <c r="U258" s="26"/>
      <c r="V258" s="26"/>
      <c r="W258" s="26"/>
      <c r="X258" s="26"/>
      <c r="Y258" s="26"/>
      <c r="Z258" s="26"/>
      <c r="AA258" s="26"/>
      <c r="AD258" s="1"/>
      <c r="AE258" s="1"/>
      <c r="AF258" s="1"/>
      <c r="AG258" s="1"/>
      <c r="AH258" s="1"/>
    </row>
    <row r="259" spans="1:34">
      <c r="A259" s="25"/>
      <c r="B259" s="25"/>
      <c r="C259" s="25"/>
      <c r="D259" s="25"/>
      <c r="E259" s="25"/>
      <c r="F259" s="25"/>
      <c r="G259" s="25"/>
      <c r="H259" s="25"/>
      <c r="I259" s="25"/>
      <c r="J259" s="26"/>
      <c r="K259" s="26"/>
      <c r="S259" s="26"/>
      <c r="T259" s="26"/>
      <c r="U259" s="26"/>
      <c r="V259" s="26"/>
      <c r="W259" s="26"/>
      <c r="X259" s="26"/>
      <c r="Y259" s="26"/>
      <c r="Z259" s="26"/>
      <c r="AA259" s="26"/>
      <c r="AD259" s="1"/>
      <c r="AE259" s="1"/>
      <c r="AF259" s="1"/>
      <c r="AG259" s="1"/>
      <c r="AH259" s="1"/>
    </row>
    <row r="260" spans="1:34">
      <c r="A260" s="25"/>
      <c r="B260" s="25"/>
      <c r="C260" s="25"/>
      <c r="D260" s="25"/>
      <c r="E260" s="25"/>
      <c r="F260" s="25"/>
      <c r="G260" s="25"/>
      <c r="H260" s="25"/>
      <c r="I260" s="25"/>
      <c r="J260" s="26"/>
      <c r="K260" s="26"/>
      <c r="S260" s="26"/>
      <c r="T260" s="26"/>
      <c r="U260" s="26"/>
      <c r="V260" s="26"/>
      <c r="W260" s="26"/>
      <c r="X260" s="26"/>
      <c r="Y260" s="26"/>
      <c r="Z260" s="26"/>
      <c r="AA260" s="26"/>
      <c r="AD260" s="1"/>
      <c r="AE260" s="1"/>
      <c r="AF260" s="1"/>
      <c r="AG260" s="1"/>
      <c r="AH260" s="1"/>
    </row>
    <row r="261" spans="1:34">
      <c r="A261" s="25"/>
      <c r="B261" s="25"/>
      <c r="C261" s="25"/>
      <c r="D261" s="25"/>
      <c r="E261" s="25"/>
      <c r="F261" s="25"/>
      <c r="G261" s="25"/>
      <c r="H261" s="25"/>
      <c r="I261" s="25"/>
      <c r="J261" s="26"/>
      <c r="K261" s="26"/>
      <c r="S261" s="26"/>
      <c r="T261" s="26"/>
      <c r="U261" s="26"/>
      <c r="V261" s="26"/>
      <c r="W261" s="26"/>
      <c r="X261" s="26"/>
      <c r="Y261" s="26"/>
      <c r="Z261" s="26"/>
      <c r="AA261" s="26"/>
      <c r="AD261" s="1"/>
      <c r="AE261" s="1"/>
      <c r="AF261" s="1"/>
      <c r="AG261" s="1"/>
      <c r="AH261" s="1"/>
    </row>
    <row r="262" spans="1:34">
      <c r="A262" s="25"/>
      <c r="B262" s="25"/>
      <c r="C262" s="25"/>
      <c r="D262" s="25"/>
      <c r="E262" s="25"/>
      <c r="F262" s="25"/>
      <c r="G262" s="25"/>
      <c r="H262" s="25"/>
      <c r="I262" s="25"/>
      <c r="J262" s="26"/>
      <c r="K262" s="26"/>
      <c r="S262" s="26"/>
      <c r="T262" s="26"/>
      <c r="U262" s="26"/>
      <c r="V262" s="26"/>
      <c r="W262" s="26"/>
      <c r="X262" s="26"/>
      <c r="Y262" s="26"/>
      <c r="Z262" s="26"/>
      <c r="AA262" s="26"/>
      <c r="AD262" s="1"/>
      <c r="AE262" s="1"/>
      <c r="AF262" s="1"/>
      <c r="AG262" s="1"/>
      <c r="AH262" s="1"/>
    </row>
    <row r="263" spans="1:34">
      <c r="A263" s="25"/>
      <c r="B263" s="25"/>
      <c r="C263" s="25"/>
      <c r="D263" s="25"/>
      <c r="E263" s="25"/>
      <c r="F263" s="25"/>
      <c r="G263" s="25"/>
      <c r="H263" s="25"/>
      <c r="I263" s="25"/>
      <c r="J263" s="26"/>
      <c r="K263" s="26"/>
      <c r="S263" s="26"/>
      <c r="T263" s="26"/>
      <c r="U263" s="26"/>
      <c r="V263" s="26"/>
      <c r="W263" s="26"/>
      <c r="X263" s="26"/>
      <c r="Y263" s="26"/>
      <c r="Z263" s="26"/>
      <c r="AA263" s="26"/>
      <c r="AD263" s="1"/>
      <c r="AE263" s="1"/>
      <c r="AF263" s="1"/>
      <c r="AG263" s="1"/>
      <c r="AH263" s="1"/>
    </row>
    <row r="264" spans="1:34">
      <c r="A264" s="25"/>
      <c r="B264" s="25"/>
      <c r="C264" s="25"/>
      <c r="D264" s="25"/>
      <c r="E264" s="25"/>
      <c r="F264" s="25"/>
      <c r="G264" s="25"/>
      <c r="H264" s="25"/>
      <c r="I264" s="25"/>
      <c r="J264" s="26"/>
      <c r="K264" s="26"/>
      <c r="S264" s="26"/>
      <c r="T264" s="26"/>
      <c r="U264" s="26"/>
      <c r="V264" s="26"/>
      <c r="W264" s="26"/>
      <c r="X264" s="26"/>
      <c r="Y264" s="26"/>
      <c r="Z264" s="26"/>
      <c r="AA264" s="26"/>
      <c r="AD264" s="1"/>
      <c r="AE264" s="1"/>
      <c r="AF264" s="1"/>
      <c r="AG264" s="1"/>
      <c r="AH264" s="1"/>
    </row>
    <row r="265" spans="1:34">
      <c r="A265" s="25"/>
      <c r="B265" s="25"/>
      <c r="C265" s="25"/>
      <c r="D265" s="25"/>
      <c r="E265" s="25"/>
      <c r="F265" s="25"/>
      <c r="G265" s="25"/>
      <c r="H265" s="25"/>
      <c r="I265" s="25"/>
      <c r="J265" s="26"/>
      <c r="K265" s="26"/>
      <c r="S265" s="26"/>
      <c r="T265" s="26"/>
      <c r="U265" s="26"/>
      <c r="V265" s="26"/>
      <c r="W265" s="26"/>
      <c r="X265" s="26"/>
      <c r="Y265" s="26"/>
      <c r="Z265" s="26"/>
      <c r="AA265" s="26"/>
      <c r="AD265" s="1"/>
      <c r="AE265" s="1"/>
      <c r="AF265" s="1"/>
      <c r="AG265" s="1"/>
      <c r="AH265" s="1"/>
    </row>
    <row r="266" spans="1:34">
      <c r="A266" s="25"/>
      <c r="B266" s="25"/>
      <c r="C266" s="25"/>
      <c r="D266" s="25"/>
      <c r="E266" s="25"/>
      <c r="F266" s="25"/>
      <c r="G266" s="25"/>
      <c r="H266" s="25"/>
      <c r="I266" s="25"/>
      <c r="J266" s="26"/>
      <c r="K266" s="26"/>
      <c r="S266" s="26"/>
      <c r="T266" s="26"/>
      <c r="U266" s="26"/>
      <c r="V266" s="26"/>
      <c r="W266" s="26"/>
      <c r="X266" s="26"/>
      <c r="Y266" s="26"/>
      <c r="Z266" s="26"/>
      <c r="AA266" s="26"/>
      <c r="AD266" s="1"/>
      <c r="AE266" s="1"/>
      <c r="AF266" s="1"/>
      <c r="AG266" s="1"/>
      <c r="AH266" s="1"/>
    </row>
    <row r="267" spans="1:34">
      <c r="A267" s="25"/>
      <c r="B267" s="25"/>
      <c r="C267" s="25"/>
      <c r="D267" s="25"/>
      <c r="E267" s="25"/>
      <c r="F267" s="25"/>
      <c r="G267" s="25"/>
      <c r="H267" s="25"/>
      <c r="I267" s="25"/>
      <c r="J267" s="26"/>
      <c r="K267" s="26"/>
      <c r="S267" s="26"/>
      <c r="T267" s="26"/>
      <c r="U267" s="26"/>
      <c r="V267" s="26"/>
      <c r="W267" s="26"/>
      <c r="X267" s="26"/>
      <c r="Y267" s="26"/>
      <c r="Z267" s="26"/>
      <c r="AA267" s="26"/>
      <c r="AD267" s="1"/>
      <c r="AE267" s="1"/>
      <c r="AF267" s="1"/>
      <c r="AG267" s="1"/>
      <c r="AH267" s="1"/>
    </row>
    <row r="268" spans="1:34">
      <c r="A268" s="25"/>
      <c r="B268" s="25"/>
      <c r="C268" s="25"/>
      <c r="D268" s="25"/>
      <c r="E268" s="25"/>
      <c r="F268" s="25"/>
      <c r="G268" s="25"/>
      <c r="H268" s="25"/>
      <c r="I268" s="25"/>
      <c r="J268" s="26"/>
      <c r="K268" s="26"/>
      <c r="S268" s="26"/>
      <c r="T268" s="26"/>
      <c r="U268" s="26"/>
      <c r="V268" s="26"/>
      <c r="W268" s="26"/>
      <c r="X268" s="26"/>
      <c r="Y268" s="26"/>
      <c r="Z268" s="26"/>
      <c r="AA268" s="26"/>
      <c r="AD268" s="1"/>
      <c r="AE268" s="1"/>
      <c r="AF268" s="1"/>
      <c r="AG268" s="1"/>
      <c r="AH268" s="1"/>
    </row>
    <row r="269" spans="1:34">
      <c r="A269" s="25"/>
      <c r="B269" s="25"/>
      <c r="C269" s="25"/>
      <c r="D269" s="25"/>
      <c r="E269" s="25"/>
      <c r="F269" s="25"/>
      <c r="G269" s="25"/>
      <c r="H269" s="25"/>
      <c r="I269" s="25"/>
      <c r="J269" s="26"/>
      <c r="K269" s="26"/>
      <c r="S269" s="26"/>
      <c r="T269" s="26"/>
      <c r="U269" s="26"/>
      <c r="V269" s="26"/>
      <c r="W269" s="26"/>
      <c r="X269" s="26"/>
      <c r="Y269" s="26"/>
      <c r="Z269" s="26"/>
      <c r="AA269" s="26"/>
      <c r="AD269" s="1"/>
      <c r="AE269" s="1"/>
      <c r="AF269" s="1"/>
      <c r="AG269" s="1"/>
      <c r="AH269" s="1"/>
    </row>
    <row r="270" spans="1:34">
      <c r="A270" s="25"/>
      <c r="B270" s="25"/>
      <c r="C270" s="25"/>
      <c r="D270" s="25"/>
      <c r="E270" s="25"/>
      <c r="F270" s="25"/>
      <c r="G270" s="25"/>
      <c r="H270" s="25"/>
      <c r="I270" s="25"/>
      <c r="J270" s="26"/>
      <c r="K270" s="26"/>
      <c r="S270" s="26"/>
      <c r="T270" s="26"/>
      <c r="U270" s="26"/>
      <c r="V270" s="26"/>
      <c r="W270" s="26"/>
      <c r="X270" s="26"/>
      <c r="Y270" s="26"/>
      <c r="Z270" s="26"/>
      <c r="AA270" s="26"/>
      <c r="AD270" s="1"/>
      <c r="AE270" s="1"/>
      <c r="AF270" s="1"/>
      <c r="AG270" s="1"/>
      <c r="AH270" s="1"/>
    </row>
    <row r="271" spans="1:34">
      <c r="A271" s="25"/>
      <c r="B271" s="25"/>
      <c r="C271" s="25"/>
      <c r="D271" s="25"/>
      <c r="E271" s="25"/>
      <c r="F271" s="25"/>
      <c r="G271" s="25"/>
      <c r="H271" s="25"/>
      <c r="I271" s="25"/>
      <c r="J271" s="26"/>
      <c r="K271" s="26"/>
      <c r="S271" s="26"/>
      <c r="T271" s="26"/>
      <c r="U271" s="26"/>
      <c r="V271" s="26"/>
      <c r="W271" s="26"/>
      <c r="X271" s="26"/>
      <c r="Y271" s="26"/>
      <c r="Z271" s="26"/>
      <c r="AA271" s="26"/>
      <c r="AD271" s="1"/>
      <c r="AE271" s="1"/>
      <c r="AF271" s="1"/>
      <c r="AG271" s="1"/>
      <c r="AH271" s="1"/>
    </row>
    <row r="272" spans="1:34">
      <c r="A272" s="25"/>
      <c r="B272" s="25"/>
      <c r="C272" s="25"/>
      <c r="D272" s="25"/>
      <c r="E272" s="25"/>
      <c r="F272" s="25"/>
      <c r="G272" s="25"/>
      <c r="H272" s="25"/>
      <c r="I272" s="25"/>
      <c r="J272" s="26"/>
      <c r="K272" s="26"/>
      <c r="S272" s="26"/>
      <c r="T272" s="26"/>
      <c r="U272" s="26"/>
      <c r="V272" s="26"/>
      <c r="W272" s="26"/>
      <c r="X272" s="26"/>
      <c r="Y272" s="26"/>
      <c r="Z272" s="26"/>
      <c r="AA272" s="26"/>
      <c r="AD272" s="1"/>
      <c r="AE272" s="1"/>
      <c r="AF272" s="1"/>
      <c r="AG272" s="1"/>
      <c r="AH272" s="1"/>
    </row>
    <row r="273" spans="1:34">
      <c r="A273" s="25"/>
      <c r="B273" s="25"/>
      <c r="C273" s="25"/>
      <c r="D273" s="25"/>
      <c r="E273" s="25"/>
      <c r="F273" s="25"/>
      <c r="G273" s="25"/>
      <c r="H273" s="25"/>
      <c r="I273" s="25"/>
      <c r="J273" s="26"/>
      <c r="K273" s="26"/>
      <c r="S273" s="26"/>
      <c r="T273" s="26"/>
      <c r="U273" s="26"/>
      <c r="V273" s="26"/>
      <c r="W273" s="26"/>
      <c r="X273" s="26"/>
      <c r="Y273" s="26"/>
      <c r="Z273" s="26"/>
      <c r="AA273" s="26"/>
      <c r="AD273" s="1"/>
      <c r="AE273" s="1"/>
      <c r="AF273" s="1"/>
      <c r="AG273" s="1"/>
      <c r="AH273" s="1"/>
    </row>
    <row r="274" spans="1:34">
      <c r="A274" s="25"/>
      <c r="B274" s="25"/>
      <c r="C274" s="25"/>
      <c r="D274" s="25"/>
      <c r="E274" s="25"/>
      <c r="F274" s="25"/>
      <c r="G274" s="25"/>
      <c r="H274" s="25"/>
      <c r="I274" s="25"/>
      <c r="J274" s="26"/>
      <c r="K274" s="26"/>
      <c r="S274" s="26"/>
      <c r="T274" s="26"/>
      <c r="U274" s="26"/>
      <c r="V274" s="26"/>
      <c r="W274" s="26"/>
      <c r="X274" s="26"/>
      <c r="Y274" s="26"/>
      <c r="Z274" s="26"/>
      <c r="AA274" s="26"/>
      <c r="AD274" s="1"/>
      <c r="AE274" s="1"/>
      <c r="AF274" s="1"/>
      <c r="AG274" s="1"/>
      <c r="AH274" s="1"/>
    </row>
    <row r="275" spans="1:34">
      <c r="A275" s="25"/>
      <c r="B275" s="25"/>
      <c r="C275" s="25"/>
      <c r="D275" s="25"/>
      <c r="E275" s="25"/>
      <c r="F275" s="25"/>
      <c r="G275" s="25"/>
      <c r="H275" s="25"/>
      <c r="I275" s="25"/>
      <c r="J275" s="26"/>
      <c r="K275" s="26"/>
      <c r="S275" s="26"/>
      <c r="T275" s="26"/>
      <c r="U275" s="26"/>
      <c r="V275" s="26"/>
      <c r="W275" s="26"/>
      <c r="X275" s="26"/>
      <c r="Y275" s="26"/>
      <c r="Z275" s="26"/>
      <c r="AA275" s="26"/>
      <c r="AD275" s="1"/>
      <c r="AE275" s="1"/>
      <c r="AF275" s="1"/>
      <c r="AG275" s="1"/>
      <c r="AH275" s="1"/>
    </row>
    <row r="276" spans="1:34">
      <c r="A276" s="25"/>
      <c r="B276" s="25"/>
      <c r="C276" s="25"/>
      <c r="D276" s="25"/>
      <c r="E276" s="25"/>
      <c r="F276" s="25"/>
      <c r="G276" s="25"/>
      <c r="H276" s="25"/>
      <c r="I276" s="25"/>
      <c r="J276" s="26"/>
      <c r="K276" s="26"/>
      <c r="S276" s="26"/>
      <c r="T276" s="26"/>
      <c r="U276" s="26"/>
      <c r="V276" s="26"/>
      <c r="W276" s="26"/>
      <c r="X276" s="26"/>
      <c r="Y276" s="26"/>
      <c r="Z276" s="26"/>
      <c r="AA276" s="26"/>
      <c r="AD276" s="1"/>
      <c r="AE276" s="1"/>
      <c r="AF276" s="1"/>
      <c r="AG276" s="1"/>
      <c r="AH276" s="1"/>
    </row>
    <row r="277" spans="1:34">
      <c r="A277" s="25"/>
      <c r="B277" s="25"/>
      <c r="C277" s="25"/>
      <c r="D277" s="25"/>
      <c r="E277" s="25"/>
      <c r="F277" s="25"/>
      <c r="G277" s="25"/>
      <c r="H277" s="25"/>
      <c r="I277" s="25"/>
      <c r="J277" s="26"/>
      <c r="K277" s="26"/>
      <c r="S277" s="26"/>
      <c r="T277" s="26"/>
      <c r="U277" s="26"/>
      <c r="V277" s="26"/>
      <c r="W277" s="26"/>
      <c r="X277" s="26"/>
      <c r="Y277" s="26"/>
      <c r="Z277" s="26"/>
      <c r="AA277" s="26"/>
      <c r="AD277" s="1"/>
      <c r="AE277" s="1"/>
      <c r="AF277" s="1"/>
      <c r="AG277" s="1"/>
      <c r="AH277" s="1"/>
    </row>
    <row r="278" spans="1:34">
      <c r="A278" s="25"/>
      <c r="B278" s="25"/>
      <c r="C278" s="25"/>
      <c r="D278" s="25"/>
      <c r="E278" s="25"/>
      <c r="F278" s="25"/>
      <c r="G278" s="25"/>
      <c r="H278" s="25"/>
      <c r="I278" s="25"/>
      <c r="J278" s="26"/>
      <c r="K278" s="26"/>
      <c r="S278" s="26"/>
      <c r="T278" s="26"/>
      <c r="U278" s="26"/>
      <c r="V278" s="26"/>
      <c r="W278" s="26"/>
      <c r="X278" s="26"/>
      <c r="Y278" s="26"/>
      <c r="Z278" s="26"/>
      <c r="AA278" s="26"/>
      <c r="AD278" s="1"/>
      <c r="AE278" s="1"/>
      <c r="AF278" s="1"/>
      <c r="AG278" s="1"/>
      <c r="AH278" s="1"/>
    </row>
    <row r="279" spans="1:34">
      <c r="A279" s="25"/>
      <c r="B279" s="25"/>
      <c r="C279" s="25"/>
      <c r="D279" s="25"/>
      <c r="E279" s="25"/>
      <c r="F279" s="25"/>
      <c r="G279" s="25"/>
      <c r="H279" s="25"/>
      <c r="I279" s="25"/>
      <c r="J279" s="26"/>
      <c r="K279" s="26"/>
      <c r="S279" s="26"/>
      <c r="T279" s="26"/>
      <c r="U279" s="26"/>
      <c r="V279" s="26"/>
      <c r="W279" s="26"/>
      <c r="X279" s="26"/>
      <c r="Y279" s="26"/>
      <c r="Z279" s="26"/>
      <c r="AA279" s="26"/>
      <c r="AD279" s="1"/>
      <c r="AE279" s="1"/>
      <c r="AF279" s="1"/>
      <c r="AG279" s="1"/>
      <c r="AH279" s="1"/>
    </row>
    <row r="280" spans="1:34">
      <c r="A280" s="25"/>
      <c r="B280" s="25"/>
      <c r="C280" s="25"/>
      <c r="D280" s="25"/>
      <c r="E280" s="25"/>
      <c r="F280" s="25"/>
      <c r="G280" s="25"/>
      <c r="H280" s="25"/>
      <c r="I280" s="25"/>
      <c r="J280" s="26"/>
      <c r="K280" s="26"/>
      <c r="S280" s="26"/>
      <c r="T280" s="26"/>
      <c r="U280" s="26"/>
      <c r="V280" s="26"/>
      <c r="W280" s="26"/>
      <c r="X280" s="26"/>
      <c r="Y280" s="26"/>
      <c r="Z280" s="26"/>
      <c r="AA280" s="26"/>
      <c r="AD280" s="1"/>
      <c r="AE280" s="1"/>
      <c r="AF280" s="1"/>
      <c r="AG280" s="1"/>
      <c r="AH280" s="1"/>
    </row>
    <row r="281" spans="1:34">
      <c r="A281" s="25"/>
      <c r="B281" s="25"/>
      <c r="C281" s="25"/>
      <c r="D281" s="25"/>
      <c r="E281" s="25"/>
      <c r="F281" s="25"/>
      <c r="G281" s="25"/>
      <c r="H281" s="25"/>
      <c r="I281" s="25"/>
      <c r="J281" s="26"/>
      <c r="K281" s="26"/>
      <c r="S281" s="26"/>
      <c r="T281" s="26"/>
      <c r="U281" s="26"/>
      <c r="V281" s="26"/>
      <c r="W281" s="26"/>
      <c r="X281" s="26"/>
      <c r="Y281" s="26"/>
      <c r="Z281" s="26"/>
      <c r="AA281" s="26"/>
      <c r="AD281" s="1"/>
      <c r="AE281" s="1"/>
      <c r="AF281" s="1"/>
      <c r="AG281" s="1"/>
      <c r="AH281" s="1"/>
    </row>
    <row r="282" spans="1:34">
      <c r="A282" s="25"/>
      <c r="B282" s="25"/>
      <c r="C282" s="25"/>
      <c r="D282" s="25"/>
      <c r="E282" s="25"/>
      <c r="F282" s="25"/>
      <c r="G282" s="25"/>
      <c r="H282" s="25"/>
      <c r="I282" s="25"/>
      <c r="J282" s="26"/>
      <c r="K282" s="26"/>
      <c r="S282" s="26"/>
      <c r="T282" s="26"/>
      <c r="U282" s="26"/>
      <c r="V282" s="26"/>
      <c r="W282" s="26"/>
      <c r="X282" s="26"/>
      <c r="Y282" s="26"/>
      <c r="Z282" s="26"/>
      <c r="AA282" s="26"/>
      <c r="AD282" s="1"/>
      <c r="AE282" s="1"/>
      <c r="AF282" s="1"/>
      <c r="AG282" s="1"/>
      <c r="AH282" s="1"/>
    </row>
    <row r="283" spans="1:34">
      <c r="A283" s="25"/>
      <c r="B283" s="25"/>
      <c r="C283" s="25"/>
      <c r="D283" s="25"/>
      <c r="E283" s="25"/>
      <c r="F283" s="25"/>
      <c r="G283" s="25"/>
      <c r="H283" s="25"/>
      <c r="I283" s="25"/>
      <c r="J283" s="26"/>
      <c r="K283" s="26"/>
      <c r="S283" s="26"/>
      <c r="T283" s="26"/>
      <c r="U283" s="26"/>
      <c r="V283" s="26"/>
      <c r="W283" s="26"/>
      <c r="X283" s="26"/>
      <c r="Y283" s="26"/>
      <c r="Z283" s="26"/>
      <c r="AA283" s="26"/>
      <c r="AD283" s="1"/>
      <c r="AE283" s="1"/>
      <c r="AF283" s="1"/>
      <c r="AG283" s="1"/>
      <c r="AH283" s="1"/>
    </row>
    <row r="284" spans="1:34">
      <c r="A284" s="25"/>
      <c r="B284" s="25"/>
      <c r="C284" s="25"/>
      <c r="D284" s="25"/>
      <c r="E284" s="25"/>
      <c r="F284" s="25"/>
      <c r="G284" s="25"/>
      <c r="H284" s="25"/>
      <c r="I284" s="25"/>
      <c r="J284" s="26"/>
      <c r="K284" s="26"/>
      <c r="S284" s="26"/>
      <c r="T284" s="26"/>
      <c r="U284" s="26"/>
      <c r="V284" s="26"/>
      <c r="W284" s="26"/>
      <c r="X284" s="26"/>
      <c r="Y284" s="26"/>
      <c r="Z284" s="26"/>
      <c r="AA284" s="26"/>
      <c r="AD284" s="1"/>
      <c r="AE284" s="1"/>
      <c r="AF284" s="1"/>
      <c r="AG284" s="1"/>
      <c r="AH284" s="1"/>
    </row>
    <row r="285" spans="1:34">
      <c r="A285" s="25"/>
      <c r="B285" s="25"/>
      <c r="C285" s="25"/>
      <c r="D285" s="25"/>
      <c r="E285" s="25"/>
      <c r="F285" s="25"/>
      <c r="G285" s="25"/>
      <c r="H285" s="25"/>
      <c r="I285" s="25"/>
      <c r="J285" s="26"/>
      <c r="K285" s="26"/>
      <c r="S285" s="26"/>
      <c r="T285" s="26"/>
      <c r="U285" s="26"/>
      <c r="V285" s="26"/>
      <c r="W285" s="26"/>
      <c r="X285" s="26"/>
      <c r="Y285" s="26"/>
      <c r="Z285" s="26"/>
      <c r="AA285" s="26"/>
      <c r="AD285" s="1"/>
      <c r="AE285" s="1"/>
      <c r="AF285" s="1"/>
      <c r="AG285" s="1"/>
      <c r="AH285" s="1"/>
    </row>
    <row r="286" spans="1:34">
      <c r="A286" s="25"/>
      <c r="B286" s="25"/>
      <c r="C286" s="25"/>
      <c r="D286" s="25"/>
      <c r="E286" s="25"/>
      <c r="F286" s="25"/>
      <c r="G286" s="25"/>
      <c r="H286" s="25"/>
      <c r="I286" s="25"/>
      <c r="J286" s="26"/>
      <c r="K286" s="26"/>
      <c r="S286" s="26"/>
      <c r="T286" s="26"/>
      <c r="U286" s="26"/>
      <c r="V286" s="26"/>
      <c r="W286" s="26"/>
      <c r="X286" s="26"/>
      <c r="Y286" s="26"/>
      <c r="Z286" s="26"/>
      <c r="AA286" s="26"/>
      <c r="AD286" s="1"/>
      <c r="AE286" s="1"/>
      <c r="AF286" s="1"/>
      <c r="AG286" s="1"/>
      <c r="AH286" s="1"/>
    </row>
    <row r="287" spans="1:34">
      <c r="A287" s="25"/>
      <c r="B287" s="25"/>
      <c r="C287" s="25"/>
      <c r="D287" s="25"/>
      <c r="E287" s="25"/>
      <c r="F287" s="25"/>
      <c r="G287" s="25"/>
      <c r="H287" s="25"/>
      <c r="I287" s="25"/>
      <c r="J287" s="26"/>
      <c r="K287" s="26"/>
      <c r="S287" s="26"/>
      <c r="T287" s="26"/>
      <c r="U287" s="26"/>
      <c r="V287" s="26"/>
      <c r="W287" s="26"/>
      <c r="X287" s="26"/>
      <c r="Y287" s="26"/>
      <c r="Z287" s="26"/>
      <c r="AA287" s="26"/>
      <c r="AD287" s="1"/>
      <c r="AE287" s="1"/>
      <c r="AF287" s="1"/>
      <c r="AG287" s="1"/>
      <c r="AH287" s="1"/>
    </row>
    <row r="288" spans="1:34">
      <c r="A288" s="25"/>
      <c r="B288" s="25"/>
      <c r="C288" s="25"/>
      <c r="D288" s="25"/>
      <c r="E288" s="25"/>
      <c r="F288" s="25"/>
      <c r="G288" s="25"/>
      <c r="H288" s="25"/>
      <c r="I288" s="25"/>
      <c r="J288" s="26"/>
      <c r="K288" s="26"/>
      <c r="S288" s="26"/>
      <c r="T288" s="26"/>
      <c r="U288" s="26"/>
      <c r="V288" s="26"/>
      <c r="W288" s="26"/>
      <c r="X288" s="26"/>
      <c r="Y288" s="26"/>
      <c r="Z288" s="26"/>
      <c r="AA288" s="26"/>
      <c r="AD288" s="1"/>
      <c r="AE288" s="1"/>
      <c r="AF288" s="1"/>
      <c r="AG288" s="1"/>
      <c r="AH288" s="1"/>
    </row>
    <row r="289" spans="1:34">
      <c r="A289" s="25"/>
      <c r="B289" s="25"/>
      <c r="C289" s="25"/>
      <c r="D289" s="25"/>
      <c r="E289" s="25"/>
      <c r="F289" s="25"/>
      <c r="G289" s="25"/>
      <c r="H289" s="25"/>
      <c r="I289" s="25"/>
      <c r="J289" s="26"/>
      <c r="K289" s="26"/>
      <c r="S289" s="26"/>
      <c r="T289" s="26"/>
      <c r="U289" s="26"/>
      <c r="V289" s="26"/>
      <c r="W289" s="26"/>
      <c r="X289" s="26"/>
      <c r="Y289" s="26"/>
      <c r="Z289" s="26"/>
      <c r="AA289" s="26"/>
      <c r="AD289" s="1"/>
      <c r="AE289" s="1"/>
      <c r="AF289" s="1"/>
      <c r="AG289" s="1"/>
      <c r="AH289" s="1"/>
    </row>
    <row r="290" spans="1:34">
      <c r="A290" s="25"/>
      <c r="B290" s="25"/>
      <c r="C290" s="25"/>
      <c r="D290" s="25"/>
      <c r="E290" s="25"/>
      <c r="F290" s="25"/>
      <c r="G290" s="25"/>
      <c r="H290" s="25"/>
      <c r="I290" s="25"/>
      <c r="J290" s="26"/>
      <c r="K290" s="26"/>
      <c r="S290" s="26"/>
      <c r="T290" s="26"/>
      <c r="U290" s="26"/>
      <c r="V290" s="26"/>
      <c r="W290" s="26"/>
      <c r="X290" s="26"/>
      <c r="Y290" s="26"/>
      <c r="Z290" s="26"/>
      <c r="AA290" s="26"/>
      <c r="AD290" s="1"/>
      <c r="AE290" s="1"/>
      <c r="AF290" s="1"/>
      <c r="AG290" s="1"/>
      <c r="AH290" s="1"/>
    </row>
    <row r="291" spans="1:34">
      <c r="A291" s="25"/>
      <c r="B291" s="25"/>
      <c r="C291" s="25"/>
      <c r="D291" s="25"/>
      <c r="E291" s="25"/>
      <c r="F291" s="25"/>
      <c r="G291" s="25"/>
      <c r="H291" s="25"/>
      <c r="I291" s="25"/>
      <c r="J291" s="26"/>
      <c r="K291" s="26"/>
      <c r="S291" s="26"/>
      <c r="T291" s="26"/>
      <c r="U291" s="26"/>
      <c r="V291" s="26"/>
      <c r="W291" s="26"/>
      <c r="X291" s="26"/>
      <c r="Y291" s="26"/>
      <c r="Z291" s="26"/>
      <c r="AA291" s="26"/>
      <c r="AD291" s="1"/>
      <c r="AE291" s="1"/>
      <c r="AF291" s="1"/>
      <c r="AG291" s="1"/>
      <c r="AH291" s="1"/>
    </row>
    <row r="292" spans="1:34">
      <c r="A292" s="25"/>
      <c r="B292" s="25"/>
      <c r="C292" s="25"/>
      <c r="D292" s="25"/>
      <c r="E292" s="25"/>
      <c r="F292" s="25"/>
      <c r="G292" s="25"/>
      <c r="H292" s="25"/>
      <c r="I292" s="25"/>
      <c r="J292" s="26"/>
      <c r="K292" s="26"/>
      <c r="S292" s="26"/>
      <c r="T292" s="26"/>
      <c r="U292" s="26"/>
      <c r="V292" s="26"/>
      <c r="W292" s="26"/>
      <c r="X292" s="26"/>
      <c r="Y292" s="26"/>
      <c r="Z292" s="26"/>
      <c r="AA292" s="26"/>
      <c r="AD292" s="1"/>
      <c r="AE292" s="1"/>
      <c r="AF292" s="1"/>
      <c r="AG292" s="1"/>
      <c r="AH292" s="1"/>
    </row>
    <row r="293" spans="1:34">
      <c r="A293" s="25"/>
      <c r="B293" s="25"/>
      <c r="C293" s="25"/>
      <c r="D293" s="25"/>
      <c r="E293" s="25"/>
      <c r="F293" s="25"/>
      <c r="G293" s="25"/>
      <c r="H293" s="25"/>
      <c r="I293" s="25"/>
      <c r="J293" s="26"/>
      <c r="K293" s="26"/>
      <c r="S293" s="26"/>
      <c r="T293" s="26"/>
      <c r="U293" s="26"/>
      <c r="V293" s="26"/>
      <c r="W293" s="26"/>
      <c r="X293" s="26"/>
      <c r="Y293" s="26"/>
      <c r="Z293" s="26"/>
      <c r="AA293" s="26"/>
      <c r="AD293" s="1"/>
      <c r="AE293" s="1"/>
      <c r="AF293" s="1"/>
      <c r="AG293" s="1"/>
      <c r="AH293" s="1"/>
    </row>
    <row r="294" spans="1:34">
      <c r="A294" s="25"/>
      <c r="B294" s="25"/>
      <c r="C294" s="25"/>
      <c r="D294" s="25"/>
      <c r="E294" s="25"/>
      <c r="F294" s="25"/>
      <c r="G294" s="25"/>
      <c r="H294" s="25"/>
      <c r="I294" s="25"/>
      <c r="J294" s="26"/>
      <c r="K294" s="26"/>
      <c r="S294" s="26"/>
      <c r="T294" s="26"/>
      <c r="U294" s="26"/>
      <c r="V294" s="26"/>
      <c r="W294" s="26"/>
      <c r="X294" s="26"/>
      <c r="Y294" s="26"/>
      <c r="Z294" s="26"/>
      <c r="AA294" s="26"/>
      <c r="AD294" s="1"/>
      <c r="AE294" s="1"/>
      <c r="AF294" s="1"/>
      <c r="AG294" s="1"/>
      <c r="AH294" s="1"/>
    </row>
    <row r="295" spans="1:34">
      <c r="A295" s="25"/>
      <c r="B295" s="25"/>
      <c r="C295" s="25"/>
      <c r="D295" s="25"/>
      <c r="E295" s="25"/>
      <c r="F295" s="25"/>
      <c r="G295" s="25"/>
      <c r="H295" s="25"/>
      <c r="I295" s="25"/>
      <c r="J295" s="26"/>
      <c r="K295" s="26"/>
      <c r="S295" s="26"/>
      <c r="T295" s="26"/>
      <c r="U295" s="26"/>
      <c r="V295" s="26"/>
      <c r="W295" s="26"/>
      <c r="X295" s="26"/>
      <c r="Y295" s="26"/>
      <c r="Z295" s="26"/>
      <c r="AA295" s="26"/>
      <c r="AD295" s="1"/>
      <c r="AE295" s="1"/>
      <c r="AF295" s="1"/>
      <c r="AG295" s="1"/>
      <c r="AH295" s="1"/>
    </row>
    <row r="296" spans="1:34">
      <c r="A296" s="25"/>
      <c r="B296" s="25"/>
      <c r="C296" s="25"/>
      <c r="D296" s="25"/>
      <c r="E296" s="25"/>
      <c r="F296" s="25"/>
      <c r="G296" s="25"/>
      <c r="H296" s="25"/>
      <c r="I296" s="25"/>
      <c r="J296" s="26"/>
      <c r="K296" s="26"/>
      <c r="S296" s="26"/>
      <c r="T296" s="26"/>
      <c r="U296" s="26"/>
      <c r="V296" s="26"/>
      <c r="W296" s="26"/>
      <c r="X296" s="26"/>
      <c r="Y296" s="26"/>
      <c r="Z296" s="26"/>
      <c r="AA296" s="26"/>
      <c r="AD296" s="1"/>
      <c r="AE296" s="1"/>
      <c r="AF296" s="1"/>
      <c r="AG296" s="1"/>
      <c r="AH296" s="1"/>
    </row>
    <row r="297" spans="1:34">
      <c r="A297" s="25"/>
      <c r="B297" s="25"/>
      <c r="C297" s="25"/>
      <c r="D297" s="25"/>
      <c r="E297" s="25"/>
      <c r="F297" s="25"/>
      <c r="G297" s="25"/>
      <c r="H297" s="25"/>
      <c r="I297" s="25"/>
      <c r="J297" s="26"/>
      <c r="K297" s="26"/>
      <c r="S297" s="26"/>
      <c r="T297" s="26"/>
      <c r="U297" s="26"/>
      <c r="V297" s="26"/>
      <c r="W297" s="26"/>
      <c r="X297" s="26"/>
      <c r="Y297" s="26"/>
      <c r="Z297" s="26"/>
      <c r="AA297" s="26"/>
      <c r="AD297" s="1"/>
      <c r="AE297" s="1"/>
      <c r="AF297" s="1"/>
      <c r="AG297" s="1"/>
      <c r="AH297" s="1"/>
    </row>
    <row r="298" spans="1:34">
      <c r="A298" s="25"/>
      <c r="B298" s="25"/>
      <c r="C298" s="25"/>
      <c r="D298" s="25"/>
      <c r="E298" s="25"/>
      <c r="F298" s="25"/>
      <c r="G298" s="25"/>
      <c r="H298" s="25"/>
      <c r="I298" s="25"/>
      <c r="J298" s="26"/>
      <c r="K298" s="26"/>
      <c r="S298" s="26"/>
      <c r="T298" s="26"/>
      <c r="U298" s="26"/>
      <c r="V298" s="26"/>
      <c r="W298" s="26"/>
      <c r="X298" s="26"/>
      <c r="Y298" s="26"/>
      <c r="Z298" s="26"/>
      <c r="AA298" s="26"/>
      <c r="AD298" s="1"/>
      <c r="AE298" s="1"/>
      <c r="AF298" s="1"/>
      <c r="AG298" s="1"/>
      <c r="AH298" s="1"/>
    </row>
    <row r="299" spans="1:34">
      <c r="A299" s="25"/>
      <c r="B299" s="25"/>
      <c r="C299" s="25"/>
      <c r="D299" s="25"/>
      <c r="E299" s="25"/>
      <c r="F299" s="25"/>
      <c r="G299" s="25"/>
      <c r="H299" s="25"/>
      <c r="I299" s="25"/>
      <c r="J299" s="26"/>
      <c r="K299" s="26"/>
      <c r="S299" s="26"/>
      <c r="T299" s="26"/>
      <c r="U299" s="26"/>
      <c r="V299" s="26"/>
      <c r="W299" s="26"/>
      <c r="X299" s="26"/>
      <c r="Y299" s="26"/>
      <c r="Z299" s="26"/>
      <c r="AA299" s="26"/>
      <c r="AD299" s="1"/>
      <c r="AE299" s="1"/>
      <c r="AF299" s="1"/>
      <c r="AG299" s="1"/>
      <c r="AH299" s="1"/>
    </row>
    <row r="300" spans="1:34">
      <c r="A300" s="25"/>
      <c r="B300" s="25"/>
      <c r="C300" s="25"/>
      <c r="D300" s="25"/>
      <c r="E300" s="25"/>
      <c r="F300" s="25"/>
      <c r="G300" s="25"/>
      <c r="H300" s="25"/>
      <c r="I300" s="25"/>
      <c r="J300" s="26"/>
      <c r="K300" s="26"/>
      <c r="S300" s="26"/>
      <c r="T300" s="26"/>
      <c r="U300" s="26"/>
      <c r="V300" s="26"/>
      <c r="W300" s="26"/>
      <c r="X300" s="26"/>
      <c r="Y300" s="26"/>
      <c r="Z300" s="26"/>
      <c r="AA300" s="26"/>
      <c r="AD300" s="1"/>
      <c r="AE300" s="1"/>
      <c r="AF300" s="1"/>
      <c r="AG300" s="1"/>
      <c r="AH300" s="1"/>
    </row>
    <row r="301" spans="1:34">
      <c r="A301" s="25"/>
      <c r="B301" s="25"/>
      <c r="C301" s="25"/>
      <c r="D301" s="25"/>
      <c r="E301" s="25"/>
      <c r="F301" s="25"/>
      <c r="G301" s="25"/>
      <c r="H301" s="25"/>
      <c r="I301" s="25"/>
      <c r="J301" s="26"/>
      <c r="K301" s="26"/>
      <c r="S301" s="26"/>
      <c r="T301" s="26"/>
      <c r="U301" s="26"/>
      <c r="V301" s="26"/>
      <c r="W301" s="26"/>
      <c r="X301" s="26"/>
      <c r="Y301" s="26"/>
      <c r="Z301" s="26"/>
      <c r="AA301" s="26"/>
      <c r="AD301" s="1"/>
      <c r="AE301" s="1"/>
      <c r="AF301" s="1"/>
      <c r="AG301" s="1"/>
      <c r="AH301" s="1"/>
    </row>
    <row r="302" spans="1:34">
      <c r="A302" s="25"/>
      <c r="B302" s="25"/>
      <c r="C302" s="25"/>
      <c r="D302" s="25"/>
      <c r="E302" s="25"/>
      <c r="F302" s="25"/>
      <c r="G302" s="25"/>
      <c r="H302" s="25"/>
      <c r="I302" s="25"/>
      <c r="J302" s="26"/>
      <c r="K302" s="26"/>
      <c r="S302" s="26"/>
      <c r="T302" s="26"/>
      <c r="U302" s="26"/>
      <c r="V302" s="26"/>
      <c r="W302" s="26"/>
      <c r="X302" s="26"/>
      <c r="Y302" s="26"/>
      <c r="Z302" s="26"/>
      <c r="AA302" s="26"/>
      <c r="AD302" s="1"/>
      <c r="AE302" s="1"/>
      <c r="AF302" s="1"/>
      <c r="AG302" s="1"/>
      <c r="AH302" s="1"/>
    </row>
    <row r="303" spans="1:34">
      <c r="A303" s="25"/>
      <c r="B303" s="25"/>
      <c r="C303" s="25"/>
      <c r="D303" s="25"/>
      <c r="E303" s="25"/>
      <c r="F303" s="25"/>
      <c r="G303" s="25"/>
      <c r="H303" s="25"/>
      <c r="I303" s="25"/>
      <c r="J303" s="26"/>
      <c r="K303" s="26"/>
      <c r="S303" s="26"/>
      <c r="T303" s="26"/>
      <c r="U303" s="26"/>
      <c r="V303" s="26"/>
      <c r="W303" s="26"/>
      <c r="X303" s="26"/>
      <c r="Y303" s="26"/>
      <c r="Z303" s="26"/>
      <c r="AA303" s="26"/>
      <c r="AD303" s="1"/>
      <c r="AE303" s="1"/>
      <c r="AF303" s="1"/>
      <c r="AG303" s="1"/>
      <c r="AH303" s="1"/>
    </row>
    <row r="304" spans="1:34">
      <c r="A304" s="25"/>
      <c r="B304" s="25"/>
      <c r="C304" s="25"/>
      <c r="D304" s="25"/>
      <c r="E304" s="25"/>
      <c r="F304" s="25"/>
      <c r="G304" s="25"/>
      <c r="H304" s="25"/>
      <c r="I304" s="25"/>
      <c r="J304" s="26"/>
      <c r="K304" s="26"/>
      <c r="S304" s="26"/>
      <c r="T304" s="26"/>
      <c r="U304" s="26"/>
      <c r="V304" s="26"/>
      <c r="W304" s="26"/>
      <c r="X304" s="26"/>
      <c r="Y304" s="26"/>
      <c r="Z304" s="26"/>
      <c r="AA304" s="26"/>
      <c r="AD304" s="1"/>
      <c r="AE304" s="1"/>
      <c r="AF304" s="1"/>
      <c r="AG304" s="1"/>
      <c r="AH304" s="1"/>
    </row>
    <row r="305" spans="1:34">
      <c r="A305" s="25"/>
      <c r="B305" s="25"/>
      <c r="C305" s="25"/>
      <c r="D305" s="25"/>
      <c r="E305" s="25"/>
      <c r="F305" s="25"/>
      <c r="G305" s="25"/>
      <c r="H305" s="25"/>
      <c r="I305" s="25"/>
      <c r="J305" s="26"/>
      <c r="K305" s="26"/>
      <c r="S305" s="26"/>
      <c r="T305" s="26"/>
      <c r="U305" s="26"/>
      <c r="V305" s="26"/>
      <c r="W305" s="26"/>
      <c r="X305" s="26"/>
      <c r="Y305" s="26"/>
      <c r="Z305" s="26"/>
      <c r="AA305" s="26"/>
      <c r="AD305" s="1"/>
      <c r="AE305" s="1"/>
      <c r="AF305" s="1"/>
      <c r="AG305" s="1"/>
      <c r="AH305" s="1"/>
    </row>
    <row r="306" spans="1:34">
      <c r="A306" s="25"/>
      <c r="B306" s="25"/>
      <c r="C306" s="25"/>
      <c r="D306" s="25"/>
      <c r="E306" s="25"/>
      <c r="F306" s="25"/>
      <c r="G306" s="25"/>
      <c r="H306" s="25"/>
      <c r="I306" s="25"/>
      <c r="J306" s="26"/>
      <c r="K306" s="26"/>
      <c r="S306" s="26"/>
      <c r="T306" s="26"/>
      <c r="U306" s="26"/>
      <c r="V306" s="26"/>
      <c r="W306" s="26"/>
      <c r="X306" s="26"/>
      <c r="Y306" s="26"/>
      <c r="Z306" s="26"/>
      <c r="AA306" s="26"/>
      <c r="AD306" s="1"/>
      <c r="AE306" s="1"/>
      <c r="AF306" s="1"/>
      <c r="AG306" s="1"/>
      <c r="AH306" s="1"/>
    </row>
    <row r="307" spans="1:34">
      <c r="A307" s="25"/>
      <c r="B307" s="25"/>
      <c r="C307" s="25"/>
      <c r="D307" s="25"/>
      <c r="E307" s="25"/>
      <c r="F307" s="25"/>
      <c r="G307" s="25"/>
      <c r="H307" s="25"/>
      <c r="I307" s="25"/>
      <c r="J307" s="26"/>
      <c r="K307" s="26"/>
      <c r="S307" s="26"/>
      <c r="T307" s="26"/>
      <c r="U307" s="26"/>
      <c r="V307" s="26"/>
      <c r="W307" s="26"/>
      <c r="X307" s="26"/>
      <c r="Y307" s="26"/>
      <c r="Z307" s="26"/>
      <c r="AA307" s="26"/>
      <c r="AD307" s="1"/>
      <c r="AE307" s="1"/>
      <c r="AF307" s="1"/>
      <c r="AG307" s="1"/>
      <c r="AH307" s="1"/>
    </row>
    <row r="308" spans="1:34">
      <c r="A308" s="25"/>
      <c r="B308" s="25"/>
      <c r="C308" s="25"/>
      <c r="D308" s="25"/>
      <c r="E308" s="25"/>
      <c r="F308" s="25"/>
      <c r="G308" s="25"/>
      <c r="H308" s="25"/>
      <c r="I308" s="25"/>
      <c r="J308" s="26"/>
      <c r="K308" s="26"/>
      <c r="S308" s="26"/>
      <c r="T308" s="26"/>
      <c r="U308" s="26"/>
      <c r="V308" s="26"/>
      <c r="W308" s="26"/>
      <c r="X308" s="26"/>
      <c r="Y308" s="26"/>
      <c r="Z308" s="26"/>
      <c r="AA308" s="26"/>
      <c r="AD308" s="1"/>
      <c r="AE308" s="1"/>
      <c r="AF308" s="1"/>
      <c r="AG308" s="1"/>
      <c r="AH308" s="1"/>
    </row>
    <row r="309" spans="1:34">
      <c r="A309" s="25"/>
      <c r="B309" s="25"/>
      <c r="C309" s="25"/>
      <c r="D309" s="25"/>
      <c r="E309" s="25"/>
      <c r="F309" s="25"/>
      <c r="G309" s="25"/>
      <c r="H309" s="25"/>
      <c r="I309" s="25"/>
      <c r="J309" s="26"/>
      <c r="K309" s="26"/>
      <c r="S309" s="26"/>
      <c r="T309" s="26"/>
      <c r="U309" s="26"/>
      <c r="V309" s="26"/>
      <c r="W309" s="26"/>
      <c r="X309" s="26"/>
      <c r="Y309" s="26"/>
      <c r="Z309" s="26"/>
      <c r="AA309" s="26"/>
      <c r="AD309" s="1"/>
      <c r="AE309" s="1"/>
      <c r="AF309" s="1"/>
      <c r="AG309" s="1"/>
      <c r="AH309" s="1"/>
    </row>
    <row r="310" spans="1:34">
      <c r="A310" s="25"/>
      <c r="B310" s="25"/>
      <c r="C310" s="25"/>
      <c r="D310" s="25"/>
      <c r="E310" s="25"/>
      <c r="F310" s="25"/>
      <c r="G310" s="25"/>
      <c r="H310" s="25"/>
      <c r="I310" s="25"/>
      <c r="J310" s="26"/>
      <c r="K310" s="26"/>
      <c r="S310" s="26"/>
      <c r="T310" s="26"/>
      <c r="U310" s="26"/>
      <c r="V310" s="26"/>
      <c r="W310" s="26"/>
      <c r="X310" s="26"/>
      <c r="Y310" s="26"/>
      <c r="Z310" s="26"/>
      <c r="AA310" s="26"/>
      <c r="AD310" s="1"/>
      <c r="AE310" s="1"/>
      <c r="AF310" s="1"/>
      <c r="AG310" s="1"/>
      <c r="AH310" s="1"/>
    </row>
    <row r="311" spans="1:34">
      <c r="A311" s="25"/>
      <c r="B311" s="25"/>
      <c r="C311" s="25"/>
      <c r="D311" s="25"/>
      <c r="E311" s="25"/>
      <c r="F311" s="25"/>
      <c r="G311" s="25"/>
      <c r="H311" s="25"/>
      <c r="I311" s="25"/>
      <c r="J311" s="26"/>
      <c r="K311" s="26"/>
      <c r="S311" s="26"/>
      <c r="T311" s="26"/>
      <c r="U311" s="26"/>
      <c r="V311" s="26"/>
      <c r="W311" s="26"/>
      <c r="X311" s="26"/>
      <c r="Y311" s="26"/>
      <c r="Z311" s="26"/>
      <c r="AA311" s="26"/>
      <c r="AD311" s="1"/>
      <c r="AE311" s="1"/>
      <c r="AF311" s="1"/>
      <c r="AG311" s="1"/>
      <c r="AH311" s="1"/>
    </row>
    <row r="312" spans="1:34">
      <c r="A312" s="25"/>
      <c r="B312" s="25"/>
      <c r="C312" s="25"/>
      <c r="D312" s="25"/>
      <c r="E312" s="25"/>
      <c r="F312" s="25"/>
      <c r="G312" s="25"/>
      <c r="H312" s="25"/>
      <c r="I312" s="25"/>
      <c r="J312" s="26"/>
      <c r="K312" s="26"/>
      <c r="S312" s="26"/>
      <c r="T312" s="26"/>
      <c r="U312" s="26"/>
      <c r="V312" s="26"/>
      <c r="W312" s="26"/>
      <c r="X312" s="26"/>
      <c r="Y312" s="26"/>
      <c r="Z312" s="26"/>
      <c r="AA312" s="26"/>
      <c r="AD312" s="1"/>
      <c r="AE312" s="1"/>
      <c r="AF312" s="1"/>
      <c r="AG312" s="1"/>
      <c r="AH312" s="1"/>
    </row>
    <row r="313" spans="1:34">
      <c r="A313" s="25"/>
      <c r="B313" s="25"/>
      <c r="C313" s="25"/>
      <c r="D313" s="25"/>
      <c r="E313" s="25"/>
      <c r="F313" s="25"/>
      <c r="G313" s="25"/>
      <c r="H313" s="25"/>
      <c r="I313" s="25"/>
      <c r="J313" s="26"/>
      <c r="K313" s="26"/>
      <c r="S313" s="26"/>
      <c r="T313" s="26"/>
      <c r="U313" s="26"/>
      <c r="V313" s="26"/>
      <c r="W313" s="26"/>
      <c r="X313" s="26"/>
      <c r="Y313" s="26"/>
      <c r="Z313" s="26"/>
      <c r="AA313" s="26"/>
      <c r="AD313" s="1"/>
      <c r="AE313" s="1"/>
      <c r="AF313" s="1"/>
      <c r="AG313" s="1"/>
      <c r="AH313" s="1"/>
    </row>
    <row r="314" spans="1:34">
      <c r="A314" s="25"/>
      <c r="B314" s="25"/>
      <c r="C314" s="25"/>
      <c r="D314" s="25"/>
      <c r="E314" s="25"/>
      <c r="F314" s="25"/>
      <c r="G314" s="25"/>
      <c r="H314" s="25"/>
      <c r="I314" s="25"/>
      <c r="J314" s="26"/>
      <c r="K314" s="26"/>
      <c r="S314" s="26"/>
      <c r="T314" s="26"/>
      <c r="U314" s="26"/>
      <c r="V314" s="26"/>
      <c r="W314" s="26"/>
      <c r="X314" s="26"/>
      <c r="Y314" s="26"/>
      <c r="Z314" s="26"/>
      <c r="AA314" s="26"/>
      <c r="AD314" s="1"/>
      <c r="AE314" s="1"/>
      <c r="AF314" s="1"/>
      <c r="AG314" s="1"/>
      <c r="AH314" s="1"/>
    </row>
    <row r="315" spans="1:34">
      <c r="A315" s="25"/>
      <c r="B315" s="25"/>
      <c r="C315" s="25"/>
      <c r="D315" s="25"/>
      <c r="E315" s="25"/>
      <c r="F315" s="25"/>
      <c r="G315" s="25"/>
      <c r="H315" s="25"/>
      <c r="I315" s="25"/>
      <c r="J315" s="26"/>
      <c r="K315" s="26"/>
      <c r="S315" s="26"/>
      <c r="T315" s="26"/>
      <c r="U315" s="26"/>
      <c r="V315" s="26"/>
      <c r="W315" s="26"/>
      <c r="X315" s="26"/>
      <c r="Y315" s="26"/>
      <c r="Z315" s="26"/>
      <c r="AA315" s="26"/>
      <c r="AD315" s="1"/>
      <c r="AE315" s="1"/>
      <c r="AF315" s="1"/>
      <c r="AG315" s="1"/>
      <c r="AH315" s="1"/>
    </row>
    <row r="316" spans="1:34">
      <c r="A316" s="25"/>
      <c r="B316" s="25"/>
      <c r="C316" s="25"/>
      <c r="D316" s="25"/>
      <c r="E316" s="25"/>
      <c r="F316" s="25"/>
      <c r="G316" s="25"/>
      <c r="H316" s="25"/>
      <c r="I316" s="25"/>
      <c r="J316" s="26"/>
      <c r="K316" s="26"/>
      <c r="S316" s="26"/>
      <c r="T316" s="26"/>
      <c r="U316" s="26"/>
      <c r="V316" s="26"/>
      <c r="W316" s="26"/>
      <c r="X316" s="26"/>
      <c r="Y316" s="26"/>
      <c r="Z316" s="26"/>
      <c r="AA316" s="26"/>
      <c r="AD316" s="1"/>
      <c r="AE316" s="1"/>
      <c r="AF316" s="1"/>
      <c r="AG316" s="1"/>
      <c r="AH316" s="1"/>
    </row>
    <row r="317" spans="1:34">
      <c r="A317" s="25"/>
      <c r="B317" s="25"/>
      <c r="C317" s="25"/>
      <c r="D317" s="25"/>
      <c r="E317" s="25"/>
      <c r="F317" s="25"/>
      <c r="G317" s="25"/>
      <c r="H317" s="25"/>
      <c r="I317" s="25"/>
      <c r="J317" s="26"/>
      <c r="K317" s="26"/>
      <c r="S317" s="26"/>
      <c r="T317" s="26"/>
      <c r="U317" s="26"/>
      <c r="V317" s="26"/>
      <c r="W317" s="26"/>
      <c r="X317" s="26"/>
      <c r="Y317" s="26"/>
      <c r="Z317" s="26"/>
      <c r="AA317" s="26"/>
      <c r="AD317" s="1"/>
      <c r="AE317" s="1"/>
      <c r="AF317" s="1"/>
      <c r="AG317" s="1"/>
      <c r="AH317" s="1"/>
    </row>
    <row r="318" spans="1:34">
      <c r="A318" s="25"/>
      <c r="B318" s="25"/>
      <c r="C318" s="25"/>
      <c r="D318" s="25"/>
      <c r="E318" s="25"/>
      <c r="F318" s="25"/>
      <c r="G318" s="25"/>
      <c r="H318" s="25"/>
      <c r="I318" s="25"/>
      <c r="J318" s="26"/>
      <c r="K318" s="26"/>
      <c r="S318" s="26"/>
      <c r="T318" s="26"/>
      <c r="U318" s="26"/>
      <c r="V318" s="26"/>
      <c r="W318" s="26"/>
      <c r="X318" s="26"/>
      <c r="Y318" s="26"/>
      <c r="Z318" s="26"/>
      <c r="AA318" s="26"/>
      <c r="AD318" s="1"/>
      <c r="AE318" s="1"/>
      <c r="AF318" s="1"/>
      <c r="AG318" s="1"/>
      <c r="AH318" s="1"/>
    </row>
    <row r="319" spans="1:34">
      <c r="A319" s="25"/>
      <c r="B319" s="25"/>
      <c r="C319" s="25"/>
      <c r="D319" s="25"/>
      <c r="E319" s="25"/>
      <c r="F319" s="25"/>
      <c r="G319" s="25"/>
      <c r="H319" s="25"/>
      <c r="I319" s="25"/>
      <c r="J319" s="26"/>
      <c r="K319" s="26"/>
      <c r="S319" s="26"/>
      <c r="T319" s="26"/>
      <c r="U319" s="26"/>
      <c r="V319" s="26"/>
      <c r="W319" s="26"/>
      <c r="X319" s="26"/>
      <c r="Y319" s="26"/>
      <c r="Z319" s="26"/>
      <c r="AA319" s="26"/>
      <c r="AD319" s="1"/>
      <c r="AE319" s="1"/>
      <c r="AF319" s="1"/>
      <c r="AG319" s="1"/>
      <c r="AH319" s="1"/>
    </row>
    <row r="320" spans="1:34">
      <c r="A320" s="25"/>
      <c r="B320" s="25"/>
      <c r="C320" s="25"/>
      <c r="D320" s="25"/>
      <c r="E320" s="25"/>
      <c r="F320" s="25"/>
      <c r="G320" s="25"/>
      <c r="H320" s="25"/>
      <c r="I320" s="25"/>
      <c r="J320" s="26"/>
      <c r="K320" s="26"/>
      <c r="S320" s="26"/>
      <c r="T320" s="26"/>
      <c r="U320" s="26"/>
      <c r="V320" s="26"/>
      <c r="W320" s="26"/>
      <c r="X320" s="26"/>
      <c r="Y320" s="26"/>
      <c r="Z320" s="26"/>
      <c r="AA320" s="26"/>
      <c r="AD320" s="1"/>
      <c r="AE320" s="1"/>
      <c r="AF320" s="1"/>
      <c r="AG320" s="1"/>
      <c r="AH320" s="1"/>
    </row>
    <row r="321" spans="1:34">
      <c r="A321" s="25"/>
      <c r="B321" s="25"/>
      <c r="C321" s="25"/>
      <c r="D321" s="25"/>
      <c r="E321" s="25"/>
      <c r="F321" s="25"/>
      <c r="G321" s="25"/>
      <c r="H321" s="25"/>
      <c r="I321" s="25"/>
      <c r="J321" s="26"/>
      <c r="K321" s="26"/>
      <c r="S321" s="26"/>
      <c r="T321" s="26"/>
      <c r="U321" s="26"/>
      <c r="V321" s="26"/>
      <c r="W321" s="26"/>
      <c r="X321" s="26"/>
      <c r="Y321" s="26"/>
      <c r="Z321" s="26"/>
      <c r="AA321" s="26"/>
      <c r="AD321" s="1"/>
      <c r="AE321" s="1"/>
      <c r="AF321" s="1"/>
      <c r="AG321" s="1"/>
      <c r="AH321" s="1"/>
    </row>
    <row r="322" spans="1:34">
      <c r="A322" s="25"/>
      <c r="B322" s="25"/>
      <c r="C322" s="25"/>
      <c r="D322" s="25"/>
      <c r="E322" s="25"/>
      <c r="F322" s="25"/>
      <c r="G322" s="25"/>
      <c r="H322" s="25"/>
      <c r="I322" s="25"/>
      <c r="J322" s="26"/>
      <c r="K322" s="26"/>
      <c r="S322" s="26"/>
      <c r="T322" s="26"/>
      <c r="U322" s="26"/>
      <c r="V322" s="26"/>
      <c r="W322" s="26"/>
      <c r="X322" s="26"/>
      <c r="Y322" s="26"/>
      <c r="Z322" s="26"/>
      <c r="AA322" s="26"/>
      <c r="AD322" s="1"/>
      <c r="AE322" s="1"/>
      <c r="AF322" s="1"/>
      <c r="AG322" s="1"/>
      <c r="AH322" s="1"/>
    </row>
    <row r="323" spans="1:34">
      <c r="A323" s="25"/>
      <c r="B323" s="25"/>
      <c r="C323" s="25"/>
      <c r="D323" s="25"/>
      <c r="E323" s="25"/>
      <c r="F323" s="25"/>
      <c r="G323" s="25"/>
      <c r="H323" s="25"/>
      <c r="I323" s="25"/>
      <c r="J323" s="26"/>
      <c r="K323" s="26"/>
      <c r="S323" s="26"/>
      <c r="T323" s="26"/>
      <c r="U323" s="26"/>
      <c r="V323" s="26"/>
      <c r="W323" s="26"/>
      <c r="X323" s="26"/>
      <c r="Y323" s="26"/>
      <c r="Z323" s="26"/>
      <c r="AA323" s="26"/>
      <c r="AD323" s="1"/>
      <c r="AE323" s="1"/>
      <c r="AF323" s="1"/>
      <c r="AG323" s="1"/>
      <c r="AH323" s="1"/>
    </row>
    <row r="324" spans="1:34">
      <c r="A324" s="25"/>
      <c r="B324" s="25"/>
      <c r="C324" s="25"/>
      <c r="D324" s="25"/>
      <c r="E324" s="25"/>
      <c r="F324" s="25"/>
      <c r="G324" s="25"/>
      <c r="H324" s="25"/>
      <c r="I324" s="25"/>
      <c r="J324" s="26"/>
      <c r="K324" s="26"/>
      <c r="S324" s="26"/>
      <c r="T324" s="26"/>
      <c r="U324" s="26"/>
      <c r="V324" s="26"/>
      <c r="W324" s="26"/>
      <c r="X324" s="26"/>
      <c r="Y324" s="26"/>
      <c r="Z324" s="26"/>
      <c r="AA324" s="26"/>
      <c r="AD324" s="1"/>
      <c r="AE324" s="1"/>
      <c r="AF324" s="1"/>
      <c r="AG324" s="1"/>
      <c r="AH324" s="1"/>
    </row>
    <row r="325" spans="1:34">
      <c r="A325" s="25"/>
      <c r="B325" s="25"/>
      <c r="C325" s="25"/>
      <c r="D325" s="25"/>
      <c r="E325" s="25"/>
      <c r="F325" s="25"/>
      <c r="G325" s="25"/>
      <c r="H325" s="25"/>
      <c r="I325" s="25"/>
      <c r="J325" s="26"/>
      <c r="K325" s="26"/>
      <c r="S325" s="26"/>
      <c r="T325" s="26"/>
      <c r="U325" s="26"/>
      <c r="V325" s="26"/>
      <c r="W325" s="26"/>
      <c r="X325" s="26"/>
      <c r="Y325" s="26"/>
      <c r="Z325" s="26"/>
      <c r="AA325" s="26"/>
      <c r="AD325" s="1"/>
      <c r="AE325" s="1"/>
      <c r="AF325" s="1"/>
      <c r="AG325" s="1"/>
      <c r="AH325" s="1"/>
    </row>
    <row r="326" spans="1:34">
      <c r="A326" s="25"/>
      <c r="B326" s="25"/>
      <c r="C326" s="25"/>
      <c r="D326" s="25"/>
      <c r="E326" s="25"/>
      <c r="F326" s="25"/>
      <c r="G326" s="25"/>
      <c r="H326" s="25"/>
      <c r="I326" s="25"/>
      <c r="J326" s="26"/>
      <c r="K326" s="26"/>
      <c r="S326" s="26"/>
      <c r="T326" s="26"/>
      <c r="U326" s="26"/>
      <c r="V326" s="26"/>
      <c r="W326" s="26"/>
      <c r="X326" s="26"/>
      <c r="Y326" s="26"/>
      <c r="Z326" s="26"/>
      <c r="AA326" s="26"/>
      <c r="AD326" s="1"/>
      <c r="AE326" s="1"/>
      <c r="AF326" s="1"/>
      <c r="AG326" s="1"/>
      <c r="AH326" s="1"/>
    </row>
    <row r="327" spans="1:34">
      <c r="A327" s="25"/>
      <c r="B327" s="25"/>
      <c r="C327" s="25"/>
      <c r="D327" s="25"/>
      <c r="E327" s="25"/>
      <c r="F327" s="25"/>
      <c r="G327" s="25"/>
      <c r="H327" s="25"/>
      <c r="I327" s="25"/>
      <c r="J327" s="26"/>
      <c r="K327" s="26"/>
      <c r="S327" s="26"/>
      <c r="T327" s="26"/>
      <c r="U327" s="26"/>
      <c r="V327" s="26"/>
      <c r="W327" s="26"/>
      <c r="X327" s="26"/>
      <c r="Y327" s="26"/>
      <c r="Z327" s="26"/>
      <c r="AA327" s="26"/>
      <c r="AD327" s="1"/>
      <c r="AE327" s="1"/>
      <c r="AF327" s="1"/>
      <c r="AG327" s="1"/>
      <c r="AH327" s="1"/>
    </row>
    <row r="328" spans="1:34">
      <c r="A328" s="25"/>
      <c r="B328" s="25"/>
      <c r="C328" s="25"/>
      <c r="D328" s="25"/>
      <c r="E328" s="25"/>
      <c r="F328" s="25"/>
      <c r="G328" s="25"/>
      <c r="H328" s="25"/>
      <c r="I328" s="25"/>
      <c r="J328" s="26"/>
      <c r="K328" s="26"/>
      <c r="S328" s="26"/>
      <c r="T328" s="26"/>
      <c r="U328" s="26"/>
      <c r="V328" s="26"/>
      <c r="W328" s="26"/>
      <c r="X328" s="26"/>
      <c r="Y328" s="26"/>
      <c r="Z328" s="26"/>
      <c r="AA328" s="26"/>
      <c r="AD328" s="1"/>
      <c r="AE328" s="1"/>
      <c r="AF328" s="1"/>
      <c r="AG328" s="1"/>
      <c r="AH328" s="1"/>
    </row>
    <row r="329" spans="1:34">
      <c r="A329" s="25"/>
      <c r="B329" s="25"/>
      <c r="C329" s="25"/>
      <c r="D329" s="25"/>
      <c r="E329" s="25"/>
      <c r="F329" s="25"/>
      <c r="G329" s="25"/>
      <c r="H329" s="25"/>
      <c r="I329" s="25"/>
      <c r="J329" s="26"/>
      <c r="K329" s="26"/>
      <c r="S329" s="26"/>
      <c r="T329" s="26"/>
      <c r="U329" s="26"/>
      <c r="V329" s="26"/>
      <c r="W329" s="26"/>
      <c r="X329" s="26"/>
      <c r="Y329" s="26"/>
      <c r="Z329" s="26"/>
      <c r="AA329" s="26"/>
      <c r="AD329" s="1"/>
      <c r="AE329" s="1"/>
      <c r="AF329" s="1"/>
      <c r="AG329" s="1"/>
      <c r="AH329" s="1"/>
    </row>
    <row r="330" spans="1:34">
      <c r="A330" s="25"/>
      <c r="B330" s="25"/>
      <c r="C330" s="25"/>
      <c r="D330" s="25"/>
      <c r="E330" s="25"/>
      <c r="F330" s="25"/>
      <c r="G330" s="25"/>
      <c r="H330" s="25"/>
      <c r="I330" s="25"/>
      <c r="J330" s="26"/>
      <c r="K330" s="26"/>
      <c r="S330" s="26"/>
      <c r="T330" s="26"/>
      <c r="U330" s="26"/>
      <c r="V330" s="26"/>
      <c r="W330" s="26"/>
      <c r="X330" s="26"/>
      <c r="Y330" s="26"/>
      <c r="Z330" s="26"/>
      <c r="AA330" s="26"/>
      <c r="AD330" s="1"/>
      <c r="AE330" s="1"/>
      <c r="AF330" s="1"/>
      <c r="AG330" s="1"/>
      <c r="AH330" s="1"/>
    </row>
    <row r="331" spans="1:34">
      <c r="A331" s="25"/>
      <c r="B331" s="25"/>
      <c r="C331" s="25"/>
      <c r="D331" s="25"/>
      <c r="E331" s="25"/>
      <c r="F331" s="25"/>
      <c r="G331" s="25"/>
      <c r="H331" s="25"/>
      <c r="I331" s="25"/>
      <c r="J331" s="26"/>
      <c r="K331" s="26"/>
      <c r="S331" s="26"/>
      <c r="T331" s="26"/>
      <c r="U331" s="26"/>
      <c r="V331" s="26"/>
      <c r="W331" s="26"/>
      <c r="X331" s="26"/>
      <c r="Y331" s="26"/>
      <c r="Z331" s="26"/>
      <c r="AA331" s="26"/>
      <c r="AD331" s="1"/>
      <c r="AE331" s="1"/>
      <c r="AF331" s="1"/>
      <c r="AG331" s="1"/>
      <c r="AH331" s="1"/>
    </row>
  </sheetData>
  <phoneticPr fontId="2" type="noConversion"/>
  <conditionalFormatting sqref="A74:I74">
    <cfRule type="containsText" dxfId="118" priority="1" stopIfTrue="1" operator="containsText" text="VDDIO">
      <formula>NOT(ISERROR(SEARCH("VDDIO",A74)))</formula>
    </cfRule>
    <cfRule type="containsText" dxfId="117" priority="2" stopIfTrue="1" operator="containsText" text="AVDD">
      <formula>NOT(ISERROR(SEARCH("AVDD",A74)))</formula>
    </cfRule>
    <cfRule type="containsText" dxfId="116" priority="3" stopIfTrue="1" operator="containsText" text="DVDD">
      <formula>NOT(ISERROR(SEARCH("DVDD",A74)))</formula>
    </cfRule>
    <cfRule type="containsText" dxfId="115" priority="4" stopIfTrue="1" operator="containsText" text="VDD">
      <formula>NOT(ISERROR(SEARCH("VDD",A74)))</formula>
    </cfRule>
    <cfRule type="containsText" dxfId="114" priority="5" stopIfTrue="1" operator="containsText" text="VSS">
      <formula>NOT(ISERROR(SEARCH("VSS",A74)))</formula>
    </cfRule>
    <cfRule type="containsText" dxfId="113" priority="6" stopIfTrue="1" operator="containsText" text="PWR_CUT">
      <formula>NOT(ISERROR(SEARCH("PWR_CUT",A74)))</formula>
    </cfRule>
    <cfRule type="containsText" dxfId="112" priority="7" stopIfTrue="1" operator="containsText" text="CORNER">
      <formula>NOT(ISERROR(SEARCH("CORNER",A74)))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4" workbookViewId="0">
      <selection activeCell="A5" sqref="A5"/>
    </sheetView>
  </sheetViews>
  <sheetFormatPr defaultRowHeight="15"/>
  <cols>
    <col min="1" max="1" width="15.75" style="117" customWidth="1"/>
    <col min="2" max="2" width="10.33203125" customWidth="1"/>
    <col min="3" max="3" width="25.83203125" customWidth="1"/>
    <col min="4" max="4" width="8.83203125" customWidth="1"/>
    <col min="5" max="5" width="9.58203125" customWidth="1"/>
  </cols>
  <sheetData>
    <row r="1" spans="1:5">
      <c r="A1" s="115" t="s">
        <v>351</v>
      </c>
      <c r="B1" s="49"/>
      <c r="C1" s="49"/>
      <c r="D1" s="49"/>
      <c r="E1" s="49"/>
    </row>
    <row r="2" spans="1:5" ht="15.5">
      <c r="A2" s="113" t="s">
        <v>346</v>
      </c>
      <c r="B2" s="47" t="s">
        <v>347</v>
      </c>
      <c r="C2" s="46" t="s">
        <v>348</v>
      </c>
      <c r="D2" s="46" t="s">
        <v>349</v>
      </c>
      <c r="E2" s="46" t="s">
        <v>350</v>
      </c>
    </row>
    <row r="3" spans="1:5" ht="16">
      <c r="A3" s="114">
        <v>1</v>
      </c>
      <c r="B3" s="48" t="s">
        <v>486</v>
      </c>
      <c r="C3" s="48" t="s">
        <v>352</v>
      </c>
      <c r="D3" s="48" t="s">
        <v>490</v>
      </c>
      <c r="E3" s="48" t="s">
        <v>491</v>
      </c>
    </row>
    <row r="4" spans="1:5" ht="16">
      <c r="A4" s="114">
        <v>2</v>
      </c>
      <c r="B4" s="48" t="s">
        <v>487</v>
      </c>
      <c r="C4" s="48" t="s">
        <v>353</v>
      </c>
      <c r="D4" s="48" t="s">
        <v>490</v>
      </c>
      <c r="E4" s="48" t="s">
        <v>491</v>
      </c>
    </row>
    <row r="5" spans="1:5" ht="16">
      <c r="A5" s="114">
        <v>3</v>
      </c>
      <c r="B5" s="111" t="s">
        <v>577</v>
      </c>
      <c r="C5" s="112" t="s">
        <v>576</v>
      </c>
      <c r="D5" s="48" t="s">
        <v>490</v>
      </c>
      <c r="E5" s="48" t="s">
        <v>491</v>
      </c>
    </row>
    <row r="8" spans="1:5">
      <c r="A8" s="115" t="s">
        <v>354</v>
      </c>
      <c r="B8" s="49"/>
      <c r="C8" s="49"/>
      <c r="D8" s="49"/>
      <c r="E8" s="49"/>
    </row>
    <row r="9" spans="1:5" ht="15.5">
      <c r="A9" s="113" t="s">
        <v>346</v>
      </c>
      <c r="B9" s="47" t="s">
        <v>347</v>
      </c>
      <c r="C9" s="46" t="s">
        <v>348</v>
      </c>
      <c r="D9" s="46" t="s">
        <v>349</v>
      </c>
      <c r="E9" s="46" t="s">
        <v>350</v>
      </c>
    </row>
    <row r="10" spans="1:5" ht="16">
      <c r="A10" s="114">
        <v>1</v>
      </c>
      <c r="B10" s="48" t="s">
        <v>488</v>
      </c>
      <c r="C10" s="48" t="s">
        <v>517</v>
      </c>
      <c r="D10" s="48" t="s">
        <v>492</v>
      </c>
      <c r="E10" s="48" t="s">
        <v>493</v>
      </c>
    </row>
    <row r="11" spans="1:5" ht="16">
      <c r="A11" s="114">
        <v>2</v>
      </c>
      <c r="B11" s="48" t="s">
        <v>489</v>
      </c>
      <c r="C11" s="48" t="s">
        <v>355</v>
      </c>
      <c r="D11" s="48" t="s">
        <v>492</v>
      </c>
      <c r="E11" s="48" t="s">
        <v>493</v>
      </c>
    </row>
    <row r="12" spans="1:5" ht="16">
      <c r="A12" s="114">
        <v>3</v>
      </c>
      <c r="B12" s="108" t="s">
        <v>528</v>
      </c>
      <c r="C12" s="108" t="s">
        <v>529</v>
      </c>
      <c r="D12" s="108" t="s">
        <v>530</v>
      </c>
      <c r="E12" s="108" t="s">
        <v>493</v>
      </c>
    </row>
    <row r="13" spans="1:5" ht="16">
      <c r="A13" s="114">
        <v>4</v>
      </c>
      <c r="B13" s="48" t="s">
        <v>568</v>
      </c>
      <c r="C13" s="48" t="s">
        <v>569</v>
      </c>
      <c r="D13" s="108" t="s">
        <v>530</v>
      </c>
      <c r="E13" s="48" t="s">
        <v>570</v>
      </c>
    </row>
    <row r="14" spans="1:5" ht="16">
      <c r="A14" s="114">
        <v>5</v>
      </c>
      <c r="B14" s="48" t="s">
        <v>571</v>
      </c>
      <c r="C14" s="48" t="s">
        <v>572</v>
      </c>
      <c r="D14" s="108" t="s">
        <v>530</v>
      </c>
      <c r="E14" s="48" t="s">
        <v>570</v>
      </c>
    </row>
    <row r="15" spans="1:5" ht="16">
      <c r="A15" s="114">
        <v>6</v>
      </c>
      <c r="B15" s="48" t="s">
        <v>571</v>
      </c>
      <c r="C15" s="111" t="s">
        <v>575</v>
      </c>
      <c r="D15" s="108" t="s">
        <v>574</v>
      </c>
      <c r="E15" s="48" t="s">
        <v>570</v>
      </c>
    </row>
    <row r="20" spans="1:5">
      <c r="A20" s="116" t="s">
        <v>581</v>
      </c>
      <c r="B20" s="92"/>
      <c r="C20" s="92"/>
      <c r="D20" s="92"/>
      <c r="E20" s="92"/>
    </row>
    <row r="21" spans="1:5" ht="15.5">
      <c r="A21" s="113" t="s">
        <v>346</v>
      </c>
      <c r="B21" s="47" t="s">
        <v>347</v>
      </c>
      <c r="C21" s="46" t="s">
        <v>348</v>
      </c>
      <c r="D21" s="46" t="s">
        <v>349</v>
      </c>
      <c r="E21" s="46" t="s">
        <v>350</v>
      </c>
    </row>
    <row r="22" spans="1:5" ht="16">
      <c r="A22" s="114">
        <v>1</v>
      </c>
      <c r="B22" s="48" t="s">
        <v>571</v>
      </c>
      <c r="C22" s="48" t="s">
        <v>578</v>
      </c>
      <c r="D22" s="48" t="s">
        <v>579</v>
      </c>
      <c r="E22" s="48" t="s">
        <v>580</v>
      </c>
    </row>
    <row r="23" spans="1:5" ht="16">
      <c r="A23" s="114"/>
      <c r="B23" s="48"/>
      <c r="C23" s="48"/>
      <c r="D23" s="48"/>
      <c r="E23" s="48"/>
    </row>
    <row r="24" spans="1:5" ht="16">
      <c r="A24" s="114"/>
      <c r="B24" s="48"/>
      <c r="C24" s="48"/>
      <c r="D24" s="48"/>
      <c r="E24" s="48"/>
    </row>
    <row r="25" spans="1:5" ht="16">
      <c r="A25" s="114"/>
      <c r="B25" s="48"/>
      <c r="C25" s="48"/>
      <c r="D25" s="48"/>
      <c r="E25" s="48"/>
    </row>
    <row r="26" spans="1:5" ht="16">
      <c r="A26" s="114"/>
      <c r="B26" s="48"/>
      <c r="C26" s="48"/>
      <c r="D26" s="48"/>
      <c r="E26" s="48"/>
    </row>
    <row r="27" spans="1:5" ht="16">
      <c r="A27" s="114"/>
      <c r="B27" s="48"/>
      <c r="C27" s="48"/>
      <c r="D27" s="48"/>
      <c r="E27" s="48"/>
    </row>
    <row r="28" spans="1:5" ht="16">
      <c r="A28" s="114"/>
      <c r="B28" s="48"/>
      <c r="C28" s="48"/>
      <c r="D28" s="48"/>
      <c r="E28" s="48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H34" sqref="H34:P36"/>
    </sheetView>
  </sheetViews>
  <sheetFormatPr defaultRowHeight="15"/>
  <cols>
    <col min="1" max="1" width="10.08203125" customWidth="1"/>
    <col min="2" max="2" width="10.25" bestFit="1" customWidth="1"/>
    <col min="3" max="3" width="14.08203125" bestFit="1" customWidth="1"/>
    <col min="4" max="6" width="4.08203125" bestFit="1" customWidth="1"/>
    <col min="7" max="7" width="11.08203125" bestFit="1" customWidth="1"/>
    <col min="8" max="8" width="14.08203125" bestFit="1" customWidth="1"/>
    <col min="9" max="11" width="4.08203125" bestFit="1" customWidth="1"/>
    <col min="12" max="12" width="14.08203125" bestFit="1" customWidth="1"/>
    <col min="13" max="15" width="4.08203125" bestFit="1" customWidth="1"/>
    <col min="16" max="16" width="14.08203125" bestFit="1" customWidth="1"/>
    <col min="17" max="17" width="4.08203125" bestFit="1" customWidth="1"/>
    <col min="18" max="18" width="11.08203125" bestFit="1" customWidth="1"/>
    <col min="19" max="19" width="14.08203125" bestFit="1" customWidth="1"/>
    <col min="20" max="22" width="4.08203125" bestFit="1" customWidth="1"/>
  </cols>
  <sheetData>
    <row r="1" spans="1:22" ht="15.5" thickBot="1">
      <c r="A1" s="149" t="s">
        <v>405</v>
      </c>
      <c r="B1" s="150" t="s">
        <v>406</v>
      </c>
      <c r="C1" s="148" t="s">
        <v>407</v>
      </c>
      <c r="D1" s="148"/>
      <c r="E1" s="148"/>
      <c r="F1" s="148"/>
      <c r="G1" s="148"/>
      <c r="H1" s="141" t="s">
        <v>56</v>
      </c>
      <c r="I1" s="142"/>
      <c r="J1" s="142"/>
      <c r="K1" s="143"/>
      <c r="L1" s="141" t="s">
        <v>407</v>
      </c>
      <c r="M1" s="142"/>
      <c r="N1" s="142"/>
      <c r="O1" s="143"/>
      <c r="P1" s="148" t="s">
        <v>407</v>
      </c>
      <c r="Q1" s="148"/>
      <c r="R1" s="148"/>
      <c r="S1" s="141" t="s">
        <v>408</v>
      </c>
      <c r="T1" s="142"/>
      <c r="U1" s="142"/>
      <c r="V1" s="143"/>
    </row>
    <row r="2" spans="1:22" ht="15.5" thickBot="1">
      <c r="A2" s="149"/>
      <c r="B2" s="150"/>
      <c r="C2" s="144">
        <v>1</v>
      </c>
      <c r="D2" s="144"/>
      <c r="E2" s="144"/>
      <c r="F2" s="144"/>
      <c r="G2" s="144"/>
      <c r="H2" s="145">
        <v>2</v>
      </c>
      <c r="I2" s="146"/>
      <c r="J2" s="146"/>
      <c r="K2" s="147"/>
      <c r="L2" s="145">
        <v>3</v>
      </c>
      <c r="M2" s="146"/>
      <c r="N2" s="146"/>
      <c r="O2" s="147"/>
      <c r="P2" s="144">
        <v>4</v>
      </c>
      <c r="Q2" s="144"/>
      <c r="R2" s="144"/>
      <c r="S2" s="145">
        <v>5</v>
      </c>
      <c r="T2" s="146"/>
      <c r="U2" s="146"/>
      <c r="V2" s="147"/>
    </row>
    <row r="3" spans="1:22" ht="15.5" thickBot="1">
      <c r="A3" s="50"/>
      <c r="B3" s="51"/>
      <c r="C3" s="83" t="str">
        <f>CONCATENATE(COUNTA(C4:C114),"pin")</f>
        <v>28pin</v>
      </c>
      <c r="D3" s="137" t="s">
        <v>409</v>
      </c>
      <c r="E3" s="137"/>
      <c r="F3" s="137"/>
      <c r="G3" s="137"/>
      <c r="H3" s="83" t="str">
        <f>CONCATENATE(COUNTA(H4:H114),"pin")</f>
        <v>23pin</v>
      </c>
      <c r="I3" s="137" t="s">
        <v>410</v>
      </c>
      <c r="J3" s="137"/>
      <c r="K3" s="137"/>
      <c r="L3" s="83" t="str">
        <f>CONCATENATE(COUNTA(L4:L114),"pin")</f>
        <v>20pin</v>
      </c>
      <c r="M3" s="138" t="s">
        <v>411</v>
      </c>
      <c r="N3" s="139"/>
      <c r="O3" s="140"/>
      <c r="P3" s="83" t="str">
        <f>CONCATENATE(COUNTA(P4:P114),"pin")</f>
        <v>22pin</v>
      </c>
      <c r="Q3" s="137" t="s">
        <v>412</v>
      </c>
      <c r="R3" s="137"/>
      <c r="S3" s="83" t="str">
        <f>CONCATENATE(COUNTA(S4:S114),"pin")</f>
        <v>20pin</v>
      </c>
      <c r="T3" s="138" t="s">
        <v>411</v>
      </c>
      <c r="U3" s="139"/>
      <c r="V3" s="140"/>
    </row>
    <row r="4" spans="1:22" ht="15.5" thickBot="1">
      <c r="A4" s="52" t="s">
        <v>413</v>
      </c>
      <c r="B4" s="53" t="s">
        <v>414</v>
      </c>
      <c r="C4" s="54" t="s">
        <v>415</v>
      </c>
      <c r="D4" s="55" t="s">
        <v>416</v>
      </c>
      <c r="E4" s="56" t="s">
        <v>417</v>
      </c>
      <c r="F4" s="57" t="s">
        <v>418</v>
      </c>
      <c r="G4" s="58" t="s">
        <v>419</v>
      </c>
      <c r="H4" s="54"/>
      <c r="I4" s="59"/>
      <c r="J4" s="59"/>
      <c r="K4" s="59"/>
      <c r="L4" s="54" t="s">
        <v>415</v>
      </c>
      <c r="M4" s="63" t="s">
        <v>420</v>
      </c>
      <c r="N4" s="63" t="s">
        <v>421</v>
      </c>
      <c r="O4" s="65" t="s">
        <v>422</v>
      </c>
      <c r="P4" s="54" t="s">
        <v>132</v>
      </c>
      <c r="Q4" s="55" t="s">
        <v>423</v>
      </c>
      <c r="R4" s="58" t="s">
        <v>424</v>
      </c>
      <c r="S4" s="54"/>
      <c r="T4" s="60"/>
      <c r="U4" s="67"/>
      <c r="V4" s="67"/>
    </row>
    <row r="5" spans="1:22" ht="15.5" thickBot="1">
      <c r="A5" s="52" t="s">
        <v>377</v>
      </c>
      <c r="B5" s="53" t="s">
        <v>135</v>
      </c>
      <c r="C5" s="54" t="s">
        <v>425</v>
      </c>
      <c r="D5" s="55" t="s">
        <v>356</v>
      </c>
      <c r="E5" s="56" t="s">
        <v>357</v>
      </c>
      <c r="F5" s="57" t="s">
        <v>358</v>
      </c>
      <c r="G5" s="58" t="s">
        <v>426</v>
      </c>
      <c r="H5" s="54"/>
      <c r="I5" s="59"/>
      <c r="J5" s="59"/>
      <c r="K5" s="59"/>
      <c r="L5" s="54" t="s">
        <v>427</v>
      </c>
      <c r="M5" s="55" t="s">
        <v>367</v>
      </c>
      <c r="N5" s="55" t="s">
        <v>428</v>
      </c>
      <c r="O5" s="57" t="s">
        <v>366</v>
      </c>
      <c r="P5" s="54" t="s">
        <v>425</v>
      </c>
      <c r="Q5" s="55" t="s">
        <v>363</v>
      </c>
      <c r="R5" s="58" t="s">
        <v>426</v>
      </c>
      <c r="S5" s="54"/>
      <c r="T5" s="60"/>
      <c r="U5" s="67"/>
      <c r="V5" s="67"/>
    </row>
    <row r="6" spans="1:22" ht="15.5" thickBot="1">
      <c r="A6" s="52" t="s">
        <v>378</v>
      </c>
      <c r="B6" s="53" t="s">
        <v>141</v>
      </c>
      <c r="C6" s="54" t="s">
        <v>139</v>
      </c>
      <c r="D6" s="55" t="s">
        <v>359</v>
      </c>
      <c r="E6" s="56" t="s">
        <v>360</v>
      </c>
      <c r="F6" s="57" t="s">
        <v>361</v>
      </c>
      <c r="G6" s="58" t="s">
        <v>429</v>
      </c>
      <c r="H6" s="61"/>
      <c r="I6" s="62"/>
      <c r="J6" s="62"/>
      <c r="K6" s="62"/>
      <c r="L6" s="54" t="s">
        <v>139</v>
      </c>
      <c r="M6" s="55" t="s">
        <v>369</v>
      </c>
      <c r="N6" s="55" t="s">
        <v>369</v>
      </c>
      <c r="O6" s="57" t="s">
        <v>362</v>
      </c>
      <c r="P6" s="54" t="s">
        <v>139</v>
      </c>
      <c r="Q6" s="55" t="s">
        <v>367</v>
      </c>
      <c r="R6" s="58" t="s">
        <v>429</v>
      </c>
      <c r="S6" s="54"/>
      <c r="T6" s="60"/>
      <c r="U6" s="67"/>
      <c r="V6" s="67"/>
    </row>
    <row r="7" spans="1:22" ht="15.5" thickBot="1">
      <c r="A7" s="52" t="s">
        <v>379</v>
      </c>
      <c r="B7" s="53" t="s">
        <v>145</v>
      </c>
      <c r="C7" s="54" t="s">
        <v>143</v>
      </c>
      <c r="D7" s="55" t="s">
        <v>363</v>
      </c>
      <c r="E7" s="56" t="s">
        <v>364</v>
      </c>
      <c r="F7" s="57" t="s">
        <v>365</v>
      </c>
      <c r="G7" s="58" t="s">
        <v>430</v>
      </c>
      <c r="H7" s="54" t="s">
        <v>132</v>
      </c>
      <c r="I7" s="63" t="s">
        <v>420</v>
      </c>
      <c r="J7" s="65" t="s">
        <v>422</v>
      </c>
      <c r="K7" s="63" t="s">
        <v>421</v>
      </c>
      <c r="L7" s="54" t="s">
        <v>143</v>
      </c>
      <c r="M7" s="55" t="s">
        <v>371</v>
      </c>
      <c r="N7" s="55" t="s">
        <v>367</v>
      </c>
      <c r="O7" s="57" t="s">
        <v>373</v>
      </c>
      <c r="P7" s="54" t="s">
        <v>143</v>
      </c>
      <c r="Q7" s="55" t="s">
        <v>369</v>
      </c>
      <c r="R7" s="58" t="s">
        <v>430</v>
      </c>
      <c r="S7" s="54"/>
      <c r="T7" s="60"/>
      <c r="U7" s="67"/>
      <c r="V7" s="67"/>
    </row>
    <row r="8" spans="1:22" ht="15.5" thickBot="1">
      <c r="A8" s="52" t="s">
        <v>380</v>
      </c>
      <c r="B8" s="53" t="s">
        <v>148</v>
      </c>
      <c r="C8" s="54" t="s">
        <v>149</v>
      </c>
      <c r="D8" s="55" t="s">
        <v>367</v>
      </c>
      <c r="E8" s="56" t="s">
        <v>368</v>
      </c>
      <c r="F8" s="57" t="s">
        <v>366</v>
      </c>
      <c r="G8" s="58" t="s">
        <v>431</v>
      </c>
      <c r="H8" s="54" t="s">
        <v>427</v>
      </c>
      <c r="I8" s="55" t="s">
        <v>367</v>
      </c>
      <c r="J8" s="57" t="s">
        <v>366</v>
      </c>
      <c r="K8" s="55" t="s">
        <v>428</v>
      </c>
      <c r="L8" s="54" t="s">
        <v>149</v>
      </c>
      <c r="M8" s="55" t="s">
        <v>374</v>
      </c>
      <c r="N8" s="55" t="s">
        <v>363</v>
      </c>
      <c r="O8" s="57" t="s">
        <v>376</v>
      </c>
      <c r="P8" s="54" t="s">
        <v>149</v>
      </c>
      <c r="Q8" s="55" t="s">
        <v>371</v>
      </c>
      <c r="R8" s="58" t="s">
        <v>432</v>
      </c>
      <c r="S8" s="54"/>
      <c r="T8" s="60"/>
      <c r="U8" s="67"/>
      <c r="V8" s="67"/>
    </row>
    <row r="9" spans="1:22" ht="15.5" thickBot="1">
      <c r="A9" s="52" t="s">
        <v>381</v>
      </c>
      <c r="B9" s="53" t="s">
        <v>151</v>
      </c>
      <c r="C9" s="61" t="s">
        <v>152</v>
      </c>
      <c r="D9" s="55" t="s">
        <v>369</v>
      </c>
      <c r="E9" s="56" t="s">
        <v>370</v>
      </c>
      <c r="F9" s="57" t="s">
        <v>362</v>
      </c>
      <c r="G9" s="58" t="s">
        <v>433</v>
      </c>
      <c r="H9" s="54" t="s">
        <v>139</v>
      </c>
      <c r="I9" s="55" t="s">
        <v>369</v>
      </c>
      <c r="J9" s="57" t="s">
        <v>362</v>
      </c>
      <c r="K9" s="55" t="s">
        <v>369</v>
      </c>
      <c r="L9" s="54" t="s">
        <v>152</v>
      </c>
      <c r="M9" s="64" t="s">
        <v>434</v>
      </c>
      <c r="N9" s="64" t="s">
        <v>435</v>
      </c>
      <c r="O9" s="64" t="s">
        <v>436</v>
      </c>
      <c r="P9" s="54" t="s">
        <v>152</v>
      </c>
      <c r="Q9" s="55" t="s">
        <v>374</v>
      </c>
      <c r="R9" s="58" t="s">
        <v>433</v>
      </c>
      <c r="S9" s="54"/>
      <c r="T9" s="60"/>
      <c r="U9" s="67"/>
      <c r="V9" s="67"/>
    </row>
    <row r="10" spans="1:22" ht="15.5" thickBot="1">
      <c r="A10" s="52" t="s">
        <v>437</v>
      </c>
      <c r="B10" s="53" t="s">
        <v>438</v>
      </c>
      <c r="C10" s="61" t="s">
        <v>167</v>
      </c>
      <c r="D10" s="55" t="s">
        <v>371</v>
      </c>
      <c r="E10" s="56" t="s">
        <v>372</v>
      </c>
      <c r="F10" s="57" t="s">
        <v>373</v>
      </c>
      <c r="G10" s="58" t="s">
        <v>440</v>
      </c>
      <c r="H10" s="54" t="s">
        <v>143</v>
      </c>
      <c r="I10" s="55" t="s">
        <v>371</v>
      </c>
      <c r="J10" s="57" t="s">
        <v>373</v>
      </c>
      <c r="K10" s="55" t="s">
        <v>367</v>
      </c>
      <c r="L10" s="54" t="s">
        <v>167</v>
      </c>
      <c r="M10" s="56" t="s">
        <v>441</v>
      </c>
      <c r="N10" s="56" t="s">
        <v>442</v>
      </c>
      <c r="O10" s="56" t="s">
        <v>441</v>
      </c>
      <c r="P10" s="54" t="s">
        <v>167</v>
      </c>
      <c r="Q10" s="56" t="s">
        <v>436</v>
      </c>
      <c r="R10" s="54"/>
      <c r="S10" s="54" t="s">
        <v>167</v>
      </c>
      <c r="T10" s="63" t="s">
        <v>420</v>
      </c>
      <c r="U10" s="63" t="s">
        <v>443</v>
      </c>
      <c r="V10" s="65" t="s">
        <v>422</v>
      </c>
    </row>
    <row r="11" spans="1:22" ht="15.5" thickBot="1">
      <c r="A11" s="52" t="s">
        <v>382</v>
      </c>
      <c r="B11" s="53" t="s">
        <v>159</v>
      </c>
      <c r="C11" s="61" t="s">
        <v>162</v>
      </c>
      <c r="D11" s="55" t="s">
        <v>374</v>
      </c>
      <c r="E11" s="56" t="s">
        <v>375</v>
      </c>
      <c r="F11" s="57" t="s">
        <v>376</v>
      </c>
      <c r="G11" s="58" t="s">
        <v>445</v>
      </c>
      <c r="H11" s="54" t="s">
        <v>149</v>
      </c>
      <c r="I11" s="55" t="s">
        <v>374</v>
      </c>
      <c r="J11" s="57" t="s">
        <v>376</v>
      </c>
      <c r="K11" s="55" t="s">
        <v>363</v>
      </c>
      <c r="L11" s="54" t="s">
        <v>162</v>
      </c>
      <c r="M11" s="56" t="s">
        <v>446</v>
      </c>
      <c r="N11" s="56" t="s">
        <v>404</v>
      </c>
      <c r="O11" s="56" t="s">
        <v>447</v>
      </c>
      <c r="P11" s="54" t="s">
        <v>162</v>
      </c>
      <c r="Q11" s="56" t="s">
        <v>441</v>
      </c>
      <c r="R11" s="54"/>
      <c r="S11" s="54" t="s">
        <v>162</v>
      </c>
      <c r="T11" s="55" t="s">
        <v>367</v>
      </c>
      <c r="U11" s="55" t="s">
        <v>428</v>
      </c>
      <c r="V11" s="57" t="s">
        <v>366</v>
      </c>
    </row>
    <row r="12" spans="1:22" ht="15.5" thickBot="1">
      <c r="A12" s="52" t="s">
        <v>383</v>
      </c>
      <c r="B12" s="53" t="s">
        <v>163</v>
      </c>
      <c r="C12" s="61" t="s">
        <v>166</v>
      </c>
      <c r="D12" s="56" t="s">
        <v>417</v>
      </c>
      <c r="E12" s="57" t="s">
        <v>448</v>
      </c>
      <c r="F12" s="55" t="s">
        <v>449</v>
      </c>
      <c r="G12" s="56"/>
      <c r="H12" s="54"/>
      <c r="I12" s="59"/>
      <c r="J12" s="59"/>
      <c r="K12" s="59"/>
      <c r="L12" s="54" t="s">
        <v>166</v>
      </c>
      <c r="M12" s="56" t="s">
        <v>450</v>
      </c>
      <c r="N12" s="56" t="s">
        <v>403</v>
      </c>
      <c r="O12" s="56" t="s">
        <v>450</v>
      </c>
      <c r="P12" s="54" t="s">
        <v>166</v>
      </c>
      <c r="Q12" s="56" t="s">
        <v>447</v>
      </c>
      <c r="R12" s="54"/>
      <c r="S12" s="54" t="s">
        <v>166</v>
      </c>
      <c r="T12" s="55" t="s">
        <v>369</v>
      </c>
      <c r="U12" s="55" t="s">
        <v>369</v>
      </c>
      <c r="V12" s="57" t="s">
        <v>362</v>
      </c>
    </row>
    <row r="13" spans="1:22" ht="15.5" thickBot="1">
      <c r="A13" s="52" t="s">
        <v>384</v>
      </c>
      <c r="B13" s="53" t="s">
        <v>169</v>
      </c>
      <c r="C13" s="61" t="s">
        <v>172</v>
      </c>
      <c r="D13" s="56" t="s">
        <v>357</v>
      </c>
      <c r="E13" s="57" t="s">
        <v>358</v>
      </c>
      <c r="F13" s="55" t="s">
        <v>356</v>
      </c>
      <c r="G13" s="56"/>
      <c r="H13" s="54"/>
      <c r="I13" s="59"/>
      <c r="J13" s="59"/>
      <c r="K13" s="59"/>
      <c r="L13" s="54" t="s">
        <v>172</v>
      </c>
      <c r="M13" s="56" t="s">
        <v>451</v>
      </c>
      <c r="N13" s="56" t="s">
        <v>402</v>
      </c>
      <c r="O13" s="56" t="s">
        <v>452</v>
      </c>
      <c r="P13" s="54" t="s">
        <v>172</v>
      </c>
      <c r="Q13" s="56" t="s">
        <v>453</v>
      </c>
      <c r="R13" s="54"/>
      <c r="S13" s="54" t="s">
        <v>172</v>
      </c>
      <c r="T13" s="55" t="s">
        <v>371</v>
      </c>
      <c r="U13" s="55" t="s">
        <v>367</v>
      </c>
      <c r="V13" s="57" t="s">
        <v>373</v>
      </c>
    </row>
    <row r="14" spans="1:22" ht="27.5" thickBot="1">
      <c r="A14" s="52" t="s">
        <v>385</v>
      </c>
      <c r="B14" s="53" t="s">
        <v>175</v>
      </c>
      <c r="C14" s="61" t="s">
        <v>178</v>
      </c>
      <c r="D14" s="56" t="s">
        <v>360</v>
      </c>
      <c r="E14" s="57" t="s">
        <v>361</v>
      </c>
      <c r="F14" s="55" t="s">
        <v>359</v>
      </c>
      <c r="G14" s="56"/>
      <c r="H14" s="54" t="s">
        <v>152</v>
      </c>
      <c r="I14" s="64" t="s">
        <v>434</v>
      </c>
      <c r="J14" s="64" t="s">
        <v>436</v>
      </c>
      <c r="K14" s="64" t="s">
        <v>435</v>
      </c>
      <c r="L14" s="54" t="s">
        <v>178</v>
      </c>
      <c r="M14" s="56" t="s">
        <v>454</v>
      </c>
      <c r="N14" s="56" t="s">
        <v>360</v>
      </c>
      <c r="O14" s="56" t="s">
        <v>455</v>
      </c>
      <c r="P14" s="54" t="s">
        <v>178</v>
      </c>
      <c r="Q14" s="56" t="s">
        <v>452</v>
      </c>
      <c r="R14" s="54"/>
      <c r="S14" s="54" t="s">
        <v>178</v>
      </c>
      <c r="T14" s="55" t="s">
        <v>374</v>
      </c>
      <c r="U14" s="55" t="s">
        <v>363</v>
      </c>
      <c r="V14" s="57" t="s">
        <v>376</v>
      </c>
    </row>
    <row r="15" spans="1:22" ht="27.5" thickBot="1">
      <c r="A15" s="52" t="s">
        <v>386</v>
      </c>
      <c r="B15" s="53" t="s">
        <v>180</v>
      </c>
      <c r="C15" s="61" t="s">
        <v>183</v>
      </c>
      <c r="D15" s="56" t="s">
        <v>364</v>
      </c>
      <c r="E15" s="57" t="s">
        <v>365</v>
      </c>
      <c r="F15" s="55" t="s">
        <v>363</v>
      </c>
      <c r="G15" s="56"/>
      <c r="H15" s="54" t="s">
        <v>167</v>
      </c>
      <c r="I15" s="56" t="s">
        <v>441</v>
      </c>
      <c r="J15" s="56" t="s">
        <v>441</v>
      </c>
      <c r="K15" s="56" t="s">
        <v>456</v>
      </c>
      <c r="L15" s="54" t="s">
        <v>183</v>
      </c>
      <c r="M15" s="65" t="s">
        <v>457</v>
      </c>
      <c r="N15" s="65" t="s">
        <v>458</v>
      </c>
      <c r="O15" s="63" t="s">
        <v>420</v>
      </c>
      <c r="P15" s="54" t="s">
        <v>183</v>
      </c>
      <c r="Q15" s="56" t="s">
        <v>454</v>
      </c>
      <c r="R15" s="54"/>
      <c r="S15" s="54" t="s">
        <v>183</v>
      </c>
      <c r="T15" s="64" t="s">
        <v>434</v>
      </c>
      <c r="U15" s="64" t="s">
        <v>435</v>
      </c>
      <c r="V15" s="64" t="s">
        <v>434</v>
      </c>
    </row>
    <row r="16" spans="1:22" ht="27.5" thickBot="1">
      <c r="A16" s="52" t="s">
        <v>387</v>
      </c>
      <c r="B16" s="53" t="s">
        <v>186</v>
      </c>
      <c r="C16" s="61" t="s">
        <v>188</v>
      </c>
      <c r="D16" s="56" t="s">
        <v>368</v>
      </c>
      <c r="E16" s="57" t="s">
        <v>366</v>
      </c>
      <c r="F16" s="55" t="s">
        <v>367</v>
      </c>
      <c r="G16" s="56"/>
      <c r="H16" s="54" t="s">
        <v>162</v>
      </c>
      <c r="I16" s="56" t="s">
        <v>447</v>
      </c>
      <c r="J16" s="56" t="s">
        <v>447</v>
      </c>
      <c r="K16" s="56" t="s">
        <v>450</v>
      </c>
      <c r="L16" s="54" t="s">
        <v>188</v>
      </c>
      <c r="M16" s="57" t="s">
        <v>366</v>
      </c>
      <c r="N16" s="57" t="s">
        <v>459</v>
      </c>
      <c r="O16" s="55" t="s">
        <v>367</v>
      </c>
      <c r="P16" s="54" t="s">
        <v>188</v>
      </c>
      <c r="Q16" s="57" t="s">
        <v>460</v>
      </c>
      <c r="R16" s="54"/>
      <c r="S16" s="54" t="s">
        <v>188</v>
      </c>
      <c r="T16" s="56" t="s">
        <v>441</v>
      </c>
      <c r="U16" s="56" t="s">
        <v>456</v>
      </c>
      <c r="V16" s="56" t="s">
        <v>441</v>
      </c>
    </row>
    <row r="17" spans="1:22" ht="27.5" thickBot="1">
      <c r="A17" s="52" t="s">
        <v>388</v>
      </c>
      <c r="B17" s="53" t="s">
        <v>189</v>
      </c>
      <c r="C17" s="61" t="s">
        <v>191</v>
      </c>
      <c r="D17" s="56" t="s">
        <v>370</v>
      </c>
      <c r="E17" s="57" t="s">
        <v>362</v>
      </c>
      <c r="F17" s="55" t="s">
        <v>369</v>
      </c>
      <c r="G17" s="56"/>
      <c r="H17" s="54" t="s">
        <v>166</v>
      </c>
      <c r="I17" s="56" t="s">
        <v>450</v>
      </c>
      <c r="J17" s="56" t="s">
        <v>450</v>
      </c>
      <c r="K17" s="56" t="s">
        <v>447</v>
      </c>
      <c r="L17" s="54" t="s">
        <v>191</v>
      </c>
      <c r="M17" s="57" t="s">
        <v>362</v>
      </c>
      <c r="N17" s="57" t="s">
        <v>362</v>
      </c>
      <c r="O17" s="55" t="s">
        <v>369</v>
      </c>
      <c r="P17" s="54" t="s">
        <v>191</v>
      </c>
      <c r="Q17" s="57" t="s">
        <v>365</v>
      </c>
      <c r="R17" s="54"/>
      <c r="S17" s="54" t="s">
        <v>191</v>
      </c>
      <c r="T17" s="56" t="s">
        <v>447</v>
      </c>
      <c r="U17" s="56" t="s">
        <v>461</v>
      </c>
      <c r="V17" s="56" t="s">
        <v>447</v>
      </c>
    </row>
    <row r="18" spans="1:22" ht="27.5" thickBot="1">
      <c r="A18" s="52" t="s">
        <v>389</v>
      </c>
      <c r="B18" s="53" t="s">
        <v>192</v>
      </c>
      <c r="C18" s="61" t="s">
        <v>194</v>
      </c>
      <c r="D18" s="56" t="s">
        <v>372</v>
      </c>
      <c r="E18" s="57" t="s">
        <v>373</v>
      </c>
      <c r="F18" s="55" t="s">
        <v>371</v>
      </c>
      <c r="G18" s="56"/>
      <c r="H18" s="54" t="s">
        <v>172</v>
      </c>
      <c r="I18" s="56" t="s">
        <v>462</v>
      </c>
      <c r="J18" s="56" t="s">
        <v>451</v>
      </c>
      <c r="K18" s="56" t="s">
        <v>463</v>
      </c>
      <c r="L18" s="54" t="s">
        <v>194</v>
      </c>
      <c r="M18" s="57" t="s">
        <v>373</v>
      </c>
      <c r="N18" s="57" t="s">
        <v>366</v>
      </c>
      <c r="O18" s="55" t="s">
        <v>371</v>
      </c>
      <c r="P18" s="54" t="s">
        <v>194</v>
      </c>
      <c r="Q18" s="57" t="s">
        <v>366</v>
      </c>
      <c r="R18" s="54"/>
      <c r="S18" s="54" t="s">
        <v>194</v>
      </c>
      <c r="T18" s="56" t="s">
        <v>450</v>
      </c>
      <c r="U18" s="56" t="s">
        <v>446</v>
      </c>
      <c r="V18" s="56" t="s">
        <v>450</v>
      </c>
    </row>
    <row r="19" spans="1:22" ht="27.5" thickBot="1">
      <c r="A19" s="52" t="s">
        <v>390</v>
      </c>
      <c r="B19" s="53" t="s">
        <v>195</v>
      </c>
      <c r="C19" s="61" t="s">
        <v>197</v>
      </c>
      <c r="D19" s="56" t="s">
        <v>375</v>
      </c>
      <c r="E19" s="62" t="s">
        <v>376</v>
      </c>
      <c r="F19" s="55" t="s">
        <v>374</v>
      </c>
      <c r="G19" s="56"/>
      <c r="H19" s="54" t="s">
        <v>178</v>
      </c>
      <c r="I19" s="56" t="s">
        <v>454</v>
      </c>
      <c r="J19" s="56" t="s">
        <v>454</v>
      </c>
      <c r="K19" s="56" t="s">
        <v>434</v>
      </c>
      <c r="L19" s="54" t="s">
        <v>197</v>
      </c>
      <c r="M19" s="57" t="s">
        <v>376</v>
      </c>
      <c r="N19" s="57" t="s">
        <v>365</v>
      </c>
      <c r="O19" s="55" t="s">
        <v>374</v>
      </c>
      <c r="P19" s="54" t="s">
        <v>197</v>
      </c>
      <c r="Q19" s="57" t="s">
        <v>362</v>
      </c>
      <c r="R19" s="54"/>
      <c r="S19" s="54" t="s">
        <v>197</v>
      </c>
      <c r="T19" s="56" t="s">
        <v>451</v>
      </c>
      <c r="U19" s="56" t="s">
        <v>441</v>
      </c>
      <c r="V19" s="56" t="s">
        <v>452</v>
      </c>
    </row>
    <row r="20" spans="1:22" ht="27.5" thickBot="1">
      <c r="A20" s="52" t="s">
        <v>464</v>
      </c>
      <c r="B20" s="53" t="s">
        <v>465</v>
      </c>
      <c r="C20" s="61" t="s">
        <v>200</v>
      </c>
      <c r="D20" s="57" t="s">
        <v>448</v>
      </c>
      <c r="E20" s="55" t="s">
        <v>449</v>
      </c>
      <c r="F20" s="56" t="s">
        <v>417</v>
      </c>
      <c r="G20" s="57"/>
      <c r="H20" s="54"/>
      <c r="I20" s="59"/>
      <c r="J20" s="59"/>
      <c r="K20" s="59"/>
      <c r="L20" s="54"/>
      <c r="M20" s="59"/>
      <c r="N20" s="59"/>
      <c r="O20" s="59"/>
      <c r="P20" s="54" t="s">
        <v>200</v>
      </c>
      <c r="Q20" s="57" t="s">
        <v>373</v>
      </c>
      <c r="R20" s="54"/>
      <c r="S20" s="54" t="s">
        <v>200</v>
      </c>
      <c r="T20" s="56" t="s">
        <v>455</v>
      </c>
      <c r="U20" s="56" t="s">
        <v>466</v>
      </c>
      <c r="V20" s="56" t="s">
        <v>454</v>
      </c>
    </row>
    <row r="21" spans="1:22" ht="27.5" thickBot="1">
      <c r="A21" s="52" t="s">
        <v>391</v>
      </c>
      <c r="B21" s="53" t="s">
        <v>467</v>
      </c>
      <c r="C21" s="61" t="s">
        <v>204</v>
      </c>
      <c r="D21" s="57" t="s">
        <v>358</v>
      </c>
      <c r="E21" s="55" t="s">
        <v>356</v>
      </c>
      <c r="F21" s="56" t="s">
        <v>357</v>
      </c>
      <c r="G21" s="57"/>
      <c r="H21" s="54"/>
      <c r="I21" s="59"/>
      <c r="J21" s="59"/>
      <c r="K21" s="59"/>
      <c r="L21" s="54"/>
      <c r="M21" s="59"/>
      <c r="N21" s="59"/>
      <c r="O21" s="59"/>
      <c r="P21" s="54" t="s">
        <v>204</v>
      </c>
      <c r="Q21" s="57" t="s">
        <v>458</v>
      </c>
      <c r="R21" s="54"/>
      <c r="S21" s="54" t="s">
        <v>204</v>
      </c>
      <c r="T21" s="65" t="s">
        <v>422</v>
      </c>
      <c r="U21" s="65" t="s">
        <v>468</v>
      </c>
      <c r="V21" s="63" t="s">
        <v>420</v>
      </c>
    </row>
    <row r="22" spans="1:22" ht="27.5" thickBot="1">
      <c r="A22" s="52" t="s">
        <v>392</v>
      </c>
      <c r="B22" s="53" t="s">
        <v>206</v>
      </c>
      <c r="C22" s="61" t="s">
        <v>208</v>
      </c>
      <c r="D22" s="57" t="s">
        <v>361</v>
      </c>
      <c r="E22" s="55" t="s">
        <v>359</v>
      </c>
      <c r="F22" s="56" t="s">
        <v>360</v>
      </c>
      <c r="G22" s="57"/>
      <c r="H22" s="54"/>
      <c r="I22" s="59"/>
      <c r="J22" s="59"/>
      <c r="K22" s="59"/>
      <c r="L22" s="54"/>
      <c r="M22" s="59"/>
      <c r="N22" s="59"/>
      <c r="O22" s="59"/>
      <c r="P22" s="54"/>
      <c r="Q22" s="59"/>
      <c r="R22" s="54"/>
      <c r="S22" s="54" t="s">
        <v>208</v>
      </c>
      <c r="T22" s="57" t="s">
        <v>366</v>
      </c>
      <c r="U22" s="57" t="s">
        <v>459</v>
      </c>
      <c r="V22" s="55" t="s">
        <v>367</v>
      </c>
    </row>
    <row r="23" spans="1:22" ht="27.5" thickBot="1">
      <c r="A23" s="52" t="s">
        <v>393</v>
      </c>
      <c r="B23" s="53" t="s">
        <v>210</v>
      </c>
      <c r="C23" s="61" t="s">
        <v>212</v>
      </c>
      <c r="D23" s="57" t="s">
        <v>365</v>
      </c>
      <c r="E23" s="55" t="s">
        <v>363</v>
      </c>
      <c r="F23" s="56" t="s">
        <v>364</v>
      </c>
      <c r="G23" s="57"/>
      <c r="H23" s="54" t="s">
        <v>183</v>
      </c>
      <c r="I23" s="65" t="s">
        <v>422</v>
      </c>
      <c r="J23" s="63" t="s">
        <v>420</v>
      </c>
      <c r="K23" s="65" t="s">
        <v>469</v>
      </c>
      <c r="L23" s="54"/>
      <c r="M23" s="59"/>
      <c r="N23" s="59"/>
      <c r="O23" s="59"/>
      <c r="P23" s="54"/>
      <c r="Q23" s="59"/>
      <c r="R23" s="54"/>
      <c r="S23" s="54" t="s">
        <v>212</v>
      </c>
      <c r="T23" s="57" t="s">
        <v>362</v>
      </c>
      <c r="U23" s="57" t="s">
        <v>362</v>
      </c>
      <c r="V23" s="55" t="s">
        <v>369</v>
      </c>
    </row>
    <row r="24" spans="1:22" ht="27.5" thickBot="1">
      <c r="A24" s="52" t="s">
        <v>394</v>
      </c>
      <c r="B24" s="53" t="s">
        <v>214</v>
      </c>
      <c r="C24" s="61" t="s">
        <v>216</v>
      </c>
      <c r="D24" s="57" t="s">
        <v>366</v>
      </c>
      <c r="E24" s="55" t="s">
        <v>367</v>
      </c>
      <c r="F24" s="56" t="s">
        <v>368</v>
      </c>
      <c r="G24" s="57"/>
      <c r="H24" s="54" t="s">
        <v>188</v>
      </c>
      <c r="I24" s="57" t="s">
        <v>366</v>
      </c>
      <c r="J24" s="55" t="s">
        <v>367</v>
      </c>
      <c r="K24" s="57" t="s">
        <v>470</v>
      </c>
      <c r="L24" s="54"/>
      <c r="M24" s="59"/>
      <c r="N24" s="59"/>
      <c r="O24" s="59"/>
      <c r="P24" s="54"/>
      <c r="Q24" s="59"/>
      <c r="R24" s="54"/>
      <c r="S24" s="54" t="s">
        <v>216</v>
      </c>
      <c r="T24" s="57" t="s">
        <v>373</v>
      </c>
      <c r="U24" s="57" t="s">
        <v>366</v>
      </c>
      <c r="V24" s="55" t="s">
        <v>371</v>
      </c>
    </row>
    <row r="25" spans="1:22" ht="27.5" thickBot="1">
      <c r="A25" s="52" t="s">
        <v>395</v>
      </c>
      <c r="B25" s="53" t="s">
        <v>217</v>
      </c>
      <c r="C25" s="61" t="s">
        <v>220</v>
      </c>
      <c r="D25" s="57" t="s">
        <v>362</v>
      </c>
      <c r="E25" s="55" t="s">
        <v>369</v>
      </c>
      <c r="F25" s="56" t="s">
        <v>370</v>
      </c>
      <c r="G25" s="57"/>
      <c r="H25" s="54" t="s">
        <v>191</v>
      </c>
      <c r="I25" s="57" t="s">
        <v>362</v>
      </c>
      <c r="J25" s="55" t="s">
        <v>369</v>
      </c>
      <c r="K25" s="57" t="s">
        <v>362</v>
      </c>
      <c r="L25" s="54"/>
      <c r="M25" s="59"/>
      <c r="N25" s="59"/>
      <c r="O25" s="59"/>
      <c r="P25" s="54"/>
      <c r="Q25" s="59"/>
      <c r="R25" s="54"/>
      <c r="S25" s="54" t="s">
        <v>220</v>
      </c>
      <c r="T25" s="57" t="s">
        <v>376</v>
      </c>
      <c r="U25" s="57" t="s">
        <v>365</v>
      </c>
      <c r="V25" s="55" t="s">
        <v>374</v>
      </c>
    </row>
    <row r="26" spans="1:22" ht="27.5" thickBot="1">
      <c r="A26" s="52" t="s">
        <v>396</v>
      </c>
      <c r="B26" s="53" t="s">
        <v>471</v>
      </c>
      <c r="C26" s="61" t="s">
        <v>223</v>
      </c>
      <c r="D26" s="57" t="s">
        <v>373</v>
      </c>
      <c r="E26" s="55" t="s">
        <v>371</v>
      </c>
      <c r="F26" s="56" t="s">
        <v>372</v>
      </c>
      <c r="G26" s="57"/>
      <c r="H26" s="54" t="s">
        <v>194</v>
      </c>
      <c r="I26" s="57" t="s">
        <v>373</v>
      </c>
      <c r="J26" s="55" t="s">
        <v>371</v>
      </c>
      <c r="K26" s="57" t="s">
        <v>366</v>
      </c>
      <c r="L26" s="54"/>
      <c r="M26" s="59"/>
      <c r="N26" s="59"/>
      <c r="O26" s="59"/>
      <c r="P26" s="54"/>
      <c r="Q26" s="59"/>
      <c r="R26" s="54"/>
      <c r="S26" s="54"/>
      <c r="T26" s="60"/>
      <c r="U26" s="67"/>
      <c r="V26" s="67"/>
    </row>
    <row r="27" spans="1:22" ht="27.5" thickBot="1">
      <c r="A27" s="52" t="s">
        <v>397</v>
      </c>
      <c r="B27" s="53" t="s">
        <v>224</v>
      </c>
      <c r="C27" s="61" t="s">
        <v>226</v>
      </c>
      <c r="D27" s="57" t="s">
        <v>458</v>
      </c>
      <c r="E27" s="55" t="s">
        <v>374</v>
      </c>
      <c r="F27" s="56" t="s">
        <v>375</v>
      </c>
      <c r="G27" s="57"/>
      <c r="H27" s="54" t="s">
        <v>197</v>
      </c>
      <c r="I27" s="57" t="s">
        <v>376</v>
      </c>
      <c r="J27" s="55" t="s">
        <v>374</v>
      </c>
      <c r="K27" s="57" t="s">
        <v>365</v>
      </c>
      <c r="L27" s="54"/>
      <c r="M27" s="59"/>
      <c r="N27" s="59"/>
      <c r="O27" s="59"/>
      <c r="P27" s="54"/>
      <c r="Q27" s="59"/>
      <c r="R27" s="54"/>
      <c r="S27" s="54"/>
      <c r="T27" s="60"/>
      <c r="U27" s="67"/>
      <c r="V27" s="67"/>
    </row>
    <row r="28" spans="1:22" ht="27.5" thickBot="1">
      <c r="A28" s="52" t="s">
        <v>398</v>
      </c>
      <c r="B28" s="53" t="s">
        <v>227</v>
      </c>
      <c r="C28" s="66" t="s">
        <v>472</v>
      </c>
      <c r="D28" s="55"/>
      <c r="E28" s="55"/>
      <c r="F28" s="55"/>
      <c r="G28" s="55"/>
      <c r="H28" s="66" t="s">
        <v>472</v>
      </c>
      <c r="I28" s="59"/>
      <c r="J28" s="59"/>
      <c r="K28" s="59"/>
      <c r="L28" s="66" t="s">
        <v>147</v>
      </c>
      <c r="M28" s="55"/>
      <c r="N28" s="55"/>
      <c r="O28" s="55"/>
      <c r="P28" s="66" t="s">
        <v>147</v>
      </c>
      <c r="Q28" s="55"/>
      <c r="R28" s="66"/>
      <c r="S28" s="66" t="s">
        <v>472</v>
      </c>
      <c r="T28" s="60"/>
      <c r="U28" s="67"/>
      <c r="V28" s="67"/>
    </row>
    <row r="29" spans="1:22" ht="27.5" thickBot="1">
      <c r="A29" s="52" t="s">
        <v>399</v>
      </c>
      <c r="B29" s="53" t="s">
        <v>228</v>
      </c>
      <c r="C29" s="66" t="s">
        <v>142</v>
      </c>
      <c r="D29" s="55"/>
      <c r="E29" s="55"/>
      <c r="F29" s="55"/>
      <c r="G29" s="55"/>
      <c r="H29" s="66" t="s">
        <v>142</v>
      </c>
      <c r="I29" s="59"/>
      <c r="J29" s="59"/>
      <c r="K29" s="59"/>
      <c r="L29" s="66" t="s">
        <v>474</v>
      </c>
      <c r="M29" s="55"/>
      <c r="N29" s="55"/>
      <c r="O29" s="55"/>
      <c r="P29" s="66" t="s">
        <v>142</v>
      </c>
      <c r="Q29" s="55"/>
      <c r="R29" s="66"/>
      <c r="S29" s="66" t="s">
        <v>142</v>
      </c>
      <c r="T29" s="60"/>
      <c r="U29" s="67"/>
      <c r="V29" s="67"/>
    </row>
    <row r="30" spans="1:22" ht="27.5" thickBot="1">
      <c r="A30" s="52" t="s">
        <v>400</v>
      </c>
      <c r="B30" s="53" t="s">
        <v>230</v>
      </c>
      <c r="C30" s="66" t="s">
        <v>475</v>
      </c>
      <c r="D30" s="55"/>
      <c r="E30" s="55"/>
      <c r="F30" s="55"/>
      <c r="G30" s="55"/>
      <c r="H30" s="66" t="s">
        <v>117</v>
      </c>
      <c r="I30" s="59"/>
      <c r="J30" s="59"/>
      <c r="K30" s="59"/>
      <c r="L30" s="66" t="s">
        <v>475</v>
      </c>
      <c r="M30" s="55"/>
      <c r="N30" s="55"/>
      <c r="O30" s="55"/>
      <c r="P30" s="66" t="s">
        <v>475</v>
      </c>
      <c r="Q30" s="55"/>
      <c r="R30" s="66"/>
      <c r="S30" s="66" t="s">
        <v>475</v>
      </c>
      <c r="T30" s="60"/>
      <c r="U30" s="67"/>
      <c r="V30" s="67"/>
    </row>
    <row r="31" spans="1:22" ht="27.5" thickBot="1">
      <c r="A31" s="52" t="s">
        <v>401</v>
      </c>
      <c r="B31" s="53" t="s">
        <v>232</v>
      </c>
      <c r="C31" s="66" t="s">
        <v>114</v>
      </c>
      <c r="D31" s="55"/>
      <c r="E31" s="55"/>
      <c r="F31" s="55"/>
      <c r="G31" s="55"/>
      <c r="H31" s="66" t="s">
        <v>477</v>
      </c>
      <c r="I31" s="59"/>
      <c r="J31" s="59"/>
      <c r="K31" s="59"/>
      <c r="L31" s="66" t="s">
        <v>477</v>
      </c>
      <c r="M31" s="55"/>
      <c r="N31" s="55"/>
      <c r="O31" s="55"/>
      <c r="P31" s="66" t="s">
        <v>477</v>
      </c>
      <c r="Q31" s="55"/>
      <c r="R31" s="66"/>
      <c r="S31" s="66" t="s">
        <v>477</v>
      </c>
      <c r="T31" s="60"/>
      <c r="U31" s="67"/>
      <c r="V31" s="67"/>
    </row>
    <row r="34" spans="8:16">
      <c r="H34" s="71" t="s">
        <v>480</v>
      </c>
      <c r="I34" s="68"/>
      <c r="J34" s="68"/>
      <c r="K34" s="68"/>
      <c r="L34" s="68"/>
      <c r="M34" s="68"/>
      <c r="N34" s="68"/>
      <c r="O34" s="68"/>
      <c r="P34" s="69"/>
    </row>
    <row r="35" spans="8:16">
      <c r="H35" s="70" t="s">
        <v>478</v>
      </c>
      <c r="I35" s="70"/>
    </row>
    <row r="36" spans="8:16">
      <c r="H36" s="70" t="s">
        <v>479</v>
      </c>
      <c r="I36" s="70"/>
    </row>
  </sheetData>
  <mergeCells count="17">
    <mergeCell ref="A1:A2"/>
    <mergeCell ref="B1:B2"/>
    <mergeCell ref="C1:G1"/>
    <mergeCell ref="H1:K1"/>
    <mergeCell ref="L1:O1"/>
    <mergeCell ref="S1:V1"/>
    <mergeCell ref="C2:G2"/>
    <mergeCell ref="H2:K2"/>
    <mergeCell ref="L2:O2"/>
    <mergeCell ref="P2:R2"/>
    <mergeCell ref="S2:V2"/>
    <mergeCell ref="P1:R1"/>
    <mergeCell ref="D3:G3"/>
    <mergeCell ref="I3:K3"/>
    <mergeCell ref="M3:O3"/>
    <mergeCell ref="Q3:R3"/>
    <mergeCell ref="T3:V3"/>
  </mergeCells>
  <phoneticPr fontId="2" type="noConversion"/>
  <conditionalFormatting sqref="B4:B9">
    <cfRule type="containsText" dxfId="111" priority="22" stopIfTrue="1" operator="containsText" text="VDDIO">
      <formula>NOT(ISERROR(SEARCH("VDDIO",B4)))</formula>
    </cfRule>
    <cfRule type="containsText" dxfId="110" priority="23" stopIfTrue="1" operator="containsText" text="AVDD">
      <formula>NOT(ISERROR(SEARCH("AVDD",B4)))</formula>
    </cfRule>
    <cfRule type="containsText" dxfId="109" priority="24" stopIfTrue="1" operator="containsText" text="DVDD">
      <formula>NOT(ISERROR(SEARCH("DVDD",B4)))</formula>
    </cfRule>
    <cfRule type="containsText" dxfId="108" priority="25" stopIfTrue="1" operator="containsText" text="VDD">
      <formula>NOT(ISERROR(SEARCH("VDD",B4)))</formula>
    </cfRule>
    <cfRule type="containsText" dxfId="107" priority="26" stopIfTrue="1" operator="containsText" text="VSS">
      <formula>NOT(ISERROR(SEARCH("VSS",B4)))</formula>
    </cfRule>
    <cfRule type="containsText" dxfId="106" priority="27" stopIfTrue="1" operator="containsText" text="PWR_CUT">
      <formula>NOT(ISERROR(SEARCH("PWR_CUT",B4)))</formula>
    </cfRule>
    <cfRule type="containsText" dxfId="105" priority="28" stopIfTrue="1" operator="containsText" text="CORNER">
      <formula>NOT(ISERROR(SEARCH("CORNER",B4)))</formula>
    </cfRule>
  </conditionalFormatting>
  <conditionalFormatting sqref="B10:B19">
    <cfRule type="containsText" dxfId="104" priority="15" stopIfTrue="1" operator="containsText" text="VDDIO">
      <formula>NOT(ISERROR(SEARCH("VDDIO",B10)))</formula>
    </cfRule>
    <cfRule type="containsText" dxfId="103" priority="16" stopIfTrue="1" operator="containsText" text="AVDD">
      <formula>NOT(ISERROR(SEARCH("AVDD",B10)))</formula>
    </cfRule>
    <cfRule type="containsText" dxfId="102" priority="17" stopIfTrue="1" operator="containsText" text="DVDD">
      <formula>NOT(ISERROR(SEARCH("DVDD",B10)))</formula>
    </cfRule>
    <cfRule type="containsText" dxfId="101" priority="18" stopIfTrue="1" operator="containsText" text="VDD">
      <formula>NOT(ISERROR(SEARCH("VDD",B10)))</formula>
    </cfRule>
    <cfRule type="containsText" dxfId="100" priority="19" stopIfTrue="1" operator="containsText" text="VSS">
      <formula>NOT(ISERROR(SEARCH("VSS",B10)))</formula>
    </cfRule>
    <cfRule type="containsText" dxfId="99" priority="20" stopIfTrue="1" operator="containsText" text="PWR_CUT">
      <formula>NOT(ISERROR(SEARCH("PWR_CUT",B10)))</formula>
    </cfRule>
    <cfRule type="containsText" dxfId="98" priority="21" stopIfTrue="1" operator="containsText" text="CORNER">
      <formula>NOT(ISERROR(SEARCH("CORNER",B10)))</formula>
    </cfRule>
  </conditionalFormatting>
  <conditionalFormatting sqref="B20 B22 B24 B26 B28 B30">
    <cfRule type="containsText" dxfId="97" priority="8" stopIfTrue="1" operator="containsText" text="VDDIO">
      <formula>NOT(ISERROR(SEARCH("VDDIO",B20)))</formula>
    </cfRule>
    <cfRule type="containsText" dxfId="96" priority="9" stopIfTrue="1" operator="containsText" text="AVDD">
      <formula>NOT(ISERROR(SEARCH("AVDD",B20)))</formula>
    </cfRule>
    <cfRule type="containsText" dxfId="95" priority="10" stopIfTrue="1" operator="containsText" text="DVDD">
      <formula>NOT(ISERROR(SEARCH("DVDD",B20)))</formula>
    </cfRule>
    <cfRule type="containsText" dxfId="94" priority="11" stopIfTrue="1" operator="containsText" text="VDD">
      <formula>NOT(ISERROR(SEARCH("VDD",B20)))</formula>
    </cfRule>
    <cfRule type="containsText" dxfId="93" priority="12" stopIfTrue="1" operator="containsText" text="VSS">
      <formula>NOT(ISERROR(SEARCH("VSS",B20)))</formula>
    </cfRule>
    <cfRule type="containsText" dxfId="92" priority="13" stopIfTrue="1" operator="containsText" text="PWR_CUT">
      <formula>NOT(ISERROR(SEARCH("PWR_CUT",B20)))</formula>
    </cfRule>
    <cfRule type="containsText" dxfId="91" priority="14" stopIfTrue="1" operator="containsText" text="CORNER">
      <formula>NOT(ISERROR(SEARCH("CORNER",B20)))</formula>
    </cfRule>
  </conditionalFormatting>
  <conditionalFormatting sqref="B21 B23 B25 B27 B29 B31">
    <cfRule type="containsText" dxfId="90" priority="1" stopIfTrue="1" operator="containsText" text="VDDIO">
      <formula>NOT(ISERROR(SEARCH("VDDIO",B21)))</formula>
    </cfRule>
    <cfRule type="containsText" dxfId="89" priority="2" stopIfTrue="1" operator="containsText" text="AVDD">
      <formula>NOT(ISERROR(SEARCH("AVDD",B21)))</formula>
    </cfRule>
    <cfRule type="containsText" dxfId="88" priority="3" stopIfTrue="1" operator="containsText" text="DVDD">
      <formula>NOT(ISERROR(SEARCH("DVDD",B21)))</formula>
    </cfRule>
    <cfRule type="containsText" dxfId="87" priority="4" stopIfTrue="1" operator="containsText" text="VDD">
      <formula>NOT(ISERROR(SEARCH("VDD",B21)))</formula>
    </cfRule>
    <cfRule type="containsText" dxfId="86" priority="5" stopIfTrue="1" operator="containsText" text="VSS">
      <formula>NOT(ISERROR(SEARCH("VSS",B21)))</formula>
    </cfRule>
    <cfRule type="containsText" dxfId="85" priority="6" stopIfTrue="1" operator="containsText" text="PWR_CUT">
      <formula>NOT(ISERROR(SEARCH("PWR_CUT",B21)))</formula>
    </cfRule>
    <cfRule type="containsText" dxfId="84" priority="7" stopIfTrue="1" operator="containsText" text="CORNER">
      <formula>NOT(ISERROR(SEARCH("CORNER",B21)))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F25" sqref="F25"/>
    </sheetView>
  </sheetViews>
  <sheetFormatPr defaultRowHeight="15"/>
  <cols>
    <col min="1" max="1" width="10.08203125" customWidth="1"/>
    <col min="2" max="2" width="14.25" customWidth="1"/>
    <col min="3" max="3" width="14.75" customWidth="1"/>
    <col min="4" max="4" width="15.83203125" customWidth="1"/>
    <col min="5" max="5" width="14.83203125" customWidth="1"/>
  </cols>
  <sheetData>
    <row r="1" spans="1:5" ht="15.5" thickBot="1">
      <c r="A1" s="149" t="s">
        <v>405</v>
      </c>
      <c r="B1" s="149" t="s">
        <v>546</v>
      </c>
      <c r="C1" s="149" t="s">
        <v>547</v>
      </c>
      <c r="D1" s="149" t="s">
        <v>548</v>
      </c>
    </row>
    <row r="2" spans="1:5" ht="15.5" thickBot="1">
      <c r="A2" s="149"/>
      <c r="B2" s="149"/>
      <c r="C2" s="149"/>
      <c r="D2" s="149"/>
    </row>
    <row r="3" spans="1:5" ht="15.5" thickBot="1">
      <c r="A3" s="52" t="s">
        <v>413</v>
      </c>
      <c r="B3" s="53" t="s">
        <v>414</v>
      </c>
      <c r="C3" s="53" t="s">
        <v>549</v>
      </c>
      <c r="D3" s="53" t="s">
        <v>549</v>
      </c>
    </row>
    <row r="4" spans="1:5" ht="15.5" thickBot="1">
      <c r="A4" s="52" t="s">
        <v>377</v>
      </c>
      <c r="B4" s="53" t="s">
        <v>135</v>
      </c>
      <c r="C4" s="53" t="s">
        <v>549</v>
      </c>
      <c r="D4" s="53" t="s">
        <v>549</v>
      </c>
    </row>
    <row r="5" spans="1:5" ht="15.5" thickBot="1">
      <c r="A5" s="52" t="s">
        <v>378</v>
      </c>
      <c r="B5" s="53" t="s">
        <v>141</v>
      </c>
      <c r="C5" s="53" t="s">
        <v>549</v>
      </c>
      <c r="D5" s="53" t="s">
        <v>549</v>
      </c>
    </row>
    <row r="6" spans="1:5" ht="15.5" thickBot="1">
      <c r="A6" s="52" t="s">
        <v>379</v>
      </c>
      <c r="B6" s="53" t="s">
        <v>145</v>
      </c>
      <c r="C6" s="53" t="s">
        <v>549</v>
      </c>
      <c r="D6" s="53" t="s">
        <v>549</v>
      </c>
    </row>
    <row r="7" spans="1:5" ht="15.5" thickBot="1">
      <c r="A7" s="52" t="s">
        <v>380</v>
      </c>
      <c r="B7" s="53" t="s">
        <v>148</v>
      </c>
      <c r="C7" s="53" t="s">
        <v>549</v>
      </c>
      <c r="D7" s="53" t="s">
        <v>549</v>
      </c>
    </row>
    <row r="8" spans="1:5" ht="15.5" thickBot="1">
      <c r="A8" s="52" t="s">
        <v>381</v>
      </c>
      <c r="B8" s="53" t="s">
        <v>151</v>
      </c>
      <c r="C8" s="53" t="s">
        <v>549</v>
      </c>
      <c r="D8" s="53" t="s">
        <v>549</v>
      </c>
    </row>
    <row r="9" spans="1:5" ht="15.5" thickBot="1">
      <c r="A9" s="52" t="s">
        <v>437</v>
      </c>
      <c r="B9" s="53" t="s">
        <v>438</v>
      </c>
      <c r="C9" s="53" t="s">
        <v>541</v>
      </c>
      <c r="D9" s="53" t="s">
        <v>545</v>
      </c>
      <c r="E9" s="110"/>
    </row>
    <row r="10" spans="1:5" ht="15.5" thickBot="1">
      <c r="A10" s="52" t="s">
        <v>382</v>
      </c>
      <c r="B10" s="53" t="s">
        <v>159</v>
      </c>
      <c r="C10" s="53" t="s">
        <v>542</v>
      </c>
      <c r="D10" s="53" t="s">
        <v>544</v>
      </c>
      <c r="E10" s="110"/>
    </row>
    <row r="11" spans="1:5" ht="15.5" thickBot="1">
      <c r="A11" s="52" t="s">
        <v>383</v>
      </c>
      <c r="B11" s="53" t="s">
        <v>163</v>
      </c>
      <c r="C11" s="53" t="s">
        <v>535</v>
      </c>
      <c r="D11" s="53" t="s">
        <v>536</v>
      </c>
      <c r="E11" s="110"/>
    </row>
    <row r="12" spans="1:5" ht="15.5" thickBot="1">
      <c r="A12" s="52" t="s">
        <v>384</v>
      </c>
      <c r="B12" s="53" t="s">
        <v>169</v>
      </c>
      <c r="C12" s="53" t="s">
        <v>537</v>
      </c>
      <c r="D12" s="53" t="s">
        <v>538</v>
      </c>
      <c r="E12" s="110"/>
    </row>
    <row r="13" spans="1:5" ht="15.5" thickBot="1">
      <c r="A13" s="52" t="s">
        <v>385</v>
      </c>
      <c r="B13" s="53" t="s">
        <v>175</v>
      </c>
      <c r="C13" s="53" t="s">
        <v>539</v>
      </c>
      <c r="D13" s="53" t="s">
        <v>539</v>
      </c>
    </row>
    <row r="14" spans="1:5" ht="15.5" thickBot="1">
      <c r="A14" s="52" t="s">
        <v>386</v>
      </c>
      <c r="B14" s="53" t="s">
        <v>180</v>
      </c>
      <c r="C14" s="53" t="s">
        <v>540</v>
      </c>
      <c r="D14" s="53" t="s">
        <v>540</v>
      </c>
    </row>
    <row r="15" spans="1:5" ht="15.5" thickBot="1">
      <c r="A15" s="52" t="s">
        <v>387</v>
      </c>
      <c r="B15" s="53" t="s">
        <v>186</v>
      </c>
      <c r="C15" s="53" t="s">
        <v>536</v>
      </c>
      <c r="D15" s="53" t="s">
        <v>535</v>
      </c>
    </row>
    <row r="16" spans="1:5" ht="15.5" thickBot="1">
      <c r="A16" s="52" t="s">
        <v>388</v>
      </c>
      <c r="B16" s="53" t="s">
        <v>189</v>
      </c>
      <c r="C16" s="53" t="s">
        <v>538</v>
      </c>
      <c r="D16" s="53" t="s">
        <v>537</v>
      </c>
    </row>
    <row r="17" spans="1:5" ht="15.5" thickBot="1">
      <c r="A17" s="52" t="s">
        <v>389</v>
      </c>
      <c r="B17" s="53" t="s">
        <v>192</v>
      </c>
      <c r="C17" s="53" t="s">
        <v>543</v>
      </c>
      <c r="D17" s="53" t="s">
        <v>541</v>
      </c>
      <c r="E17" s="110"/>
    </row>
    <row r="18" spans="1:5" ht="15.5" thickBot="1">
      <c r="A18" s="52" t="s">
        <v>390</v>
      </c>
      <c r="B18" s="53" t="s">
        <v>195</v>
      </c>
      <c r="C18" s="53" t="s">
        <v>544</v>
      </c>
      <c r="D18" s="53" t="s">
        <v>542</v>
      </c>
      <c r="E18" s="110"/>
    </row>
    <row r="19" spans="1:5" ht="15.5" thickBot="1">
      <c r="A19" s="52" t="s">
        <v>464</v>
      </c>
      <c r="B19" s="53" t="s">
        <v>465</v>
      </c>
      <c r="C19" s="53" t="s">
        <v>550</v>
      </c>
      <c r="D19" s="53"/>
    </row>
    <row r="20" spans="1:5" ht="15.5" thickBot="1">
      <c r="A20" s="52" t="s">
        <v>391</v>
      </c>
      <c r="B20" s="53" t="s">
        <v>467</v>
      </c>
      <c r="C20" s="53" t="s">
        <v>551</v>
      </c>
      <c r="D20" s="53"/>
    </row>
    <row r="21" spans="1:5" ht="15.5" thickBot="1">
      <c r="A21" s="52" t="s">
        <v>392</v>
      </c>
      <c r="B21" s="53" t="s">
        <v>206</v>
      </c>
      <c r="C21" s="53" t="s">
        <v>552</v>
      </c>
      <c r="D21" s="53"/>
    </row>
    <row r="22" spans="1:5" ht="15.5" thickBot="1">
      <c r="A22" s="52" t="s">
        <v>393</v>
      </c>
      <c r="B22" s="53" t="s">
        <v>210</v>
      </c>
      <c r="C22" s="53" t="s">
        <v>553</v>
      </c>
      <c r="D22" s="53"/>
    </row>
    <row r="23" spans="1:5" ht="15.5" thickBot="1">
      <c r="A23" s="52" t="s">
        <v>394</v>
      </c>
      <c r="B23" s="53" t="s">
        <v>214</v>
      </c>
      <c r="C23" s="53" t="s">
        <v>554</v>
      </c>
      <c r="D23" s="53"/>
    </row>
    <row r="24" spans="1:5" ht="15.5" thickBot="1">
      <c r="A24" s="52" t="s">
        <v>395</v>
      </c>
      <c r="B24" s="53" t="s">
        <v>217</v>
      </c>
      <c r="C24" s="53" t="s">
        <v>555</v>
      </c>
      <c r="D24" s="53"/>
    </row>
    <row r="25" spans="1:5" ht="15.5" thickBot="1">
      <c r="A25" s="52" t="s">
        <v>396</v>
      </c>
      <c r="B25" s="53" t="s">
        <v>471</v>
      </c>
      <c r="C25" s="53" t="s">
        <v>556</v>
      </c>
      <c r="D25" s="53"/>
    </row>
    <row r="26" spans="1:5" ht="15.5" thickBot="1">
      <c r="A26" s="52" t="s">
        <v>397</v>
      </c>
      <c r="B26" s="53" t="s">
        <v>224</v>
      </c>
      <c r="C26" s="53" t="s">
        <v>557</v>
      </c>
      <c r="D26" s="53"/>
    </row>
    <row r="27" spans="1:5" ht="15.5" thickBot="1">
      <c r="A27" s="52" t="s">
        <v>398</v>
      </c>
      <c r="B27" s="53" t="s">
        <v>227</v>
      </c>
      <c r="C27" s="53" t="s">
        <v>558</v>
      </c>
      <c r="D27" s="53"/>
    </row>
    <row r="28" spans="1:5" ht="15.5" thickBot="1">
      <c r="A28" s="52" t="s">
        <v>399</v>
      </c>
      <c r="B28" s="53" t="s">
        <v>228</v>
      </c>
      <c r="C28" s="53" t="s">
        <v>559</v>
      </c>
      <c r="D28" s="53"/>
    </row>
    <row r="29" spans="1:5" ht="15.5" thickBot="1">
      <c r="A29" s="52" t="s">
        <v>400</v>
      </c>
      <c r="B29" s="53" t="s">
        <v>230</v>
      </c>
      <c r="C29" s="53" t="s">
        <v>549</v>
      </c>
      <c r="D29" s="53"/>
    </row>
    <row r="30" spans="1:5" ht="15.5" thickBot="1">
      <c r="A30" s="52" t="s">
        <v>401</v>
      </c>
      <c r="B30" s="53" t="s">
        <v>232</v>
      </c>
      <c r="C30" s="53" t="s">
        <v>549</v>
      </c>
      <c r="D30" s="53"/>
    </row>
    <row r="31" spans="1:5">
      <c r="A31" s="70"/>
      <c r="B31" s="70"/>
    </row>
  </sheetData>
  <sortState ref="D10:D19">
    <sortCondition descending="1" ref="D10"/>
  </sortState>
  <mergeCells count="4">
    <mergeCell ref="C1:C2"/>
    <mergeCell ref="D1:D2"/>
    <mergeCell ref="A1:A2"/>
    <mergeCell ref="B1:B2"/>
  </mergeCells>
  <phoneticPr fontId="3" type="noConversion"/>
  <conditionalFormatting sqref="B3:B8">
    <cfRule type="containsText" dxfId="83" priority="64" stopIfTrue="1" operator="containsText" text="VDDIO">
      <formula>NOT(ISERROR(SEARCH("VDDIO",B3)))</formula>
    </cfRule>
    <cfRule type="containsText" dxfId="82" priority="65" stopIfTrue="1" operator="containsText" text="AVDD">
      <formula>NOT(ISERROR(SEARCH("AVDD",B3)))</formula>
    </cfRule>
    <cfRule type="containsText" dxfId="81" priority="66" stopIfTrue="1" operator="containsText" text="DVDD">
      <formula>NOT(ISERROR(SEARCH("DVDD",B3)))</formula>
    </cfRule>
    <cfRule type="containsText" dxfId="80" priority="67" stopIfTrue="1" operator="containsText" text="VDD">
      <formula>NOT(ISERROR(SEARCH("VDD",B3)))</formula>
    </cfRule>
    <cfRule type="containsText" dxfId="79" priority="68" stopIfTrue="1" operator="containsText" text="VSS">
      <formula>NOT(ISERROR(SEARCH("VSS",B3)))</formula>
    </cfRule>
    <cfRule type="containsText" dxfId="78" priority="69" stopIfTrue="1" operator="containsText" text="PWR_CUT">
      <formula>NOT(ISERROR(SEARCH("PWR_CUT",B3)))</formula>
    </cfRule>
    <cfRule type="containsText" dxfId="77" priority="70" stopIfTrue="1" operator="containsText" text="CORNER">
      <formula>NOT(ISERROR(SEARCH("CORNER",B3)))</formula>
    </cfRule>
  </conditionalFormatting>
  <conditionalFormatting sqref="B9:B18">
    <cfRule type="containsText" dxfId="76" priority="57" stopIfTrue="1" operator="containsText" text="VDDIO">
      <formula>NOT(ISERROR(SEARCH("VDDIO",B9)))</formula>
    </cfRule>
    <cfRule type="containsText" dxfId="75" priority="58" stopIfTrue="1" operator="containsText" text="AVDD">
      <formula>NOT(ISERROR(SEARCH("AVDD",B9)))</formula>
    </cfRule>
    <cfRule type="containsText" dxfId="74" priority="59" stopIfTrue="1" operator="containsText" text="DVDD">
      <formula>NOT(ISERROR(SEARCH("DVDD",B9)))</formula>
    </cfRule>
    <cfRule type="containsText" dxfId="73" priority="60" stopIfTrue="1" operator="containsText" text="VDD">
      <formula>NOT(ISERROR(SEARCH("VDD",B9)))</formula>
    </cfRule>
    <cfRule type="containsText" dxfId="72" priority="61" stopIfTrue="1" operator="containsText" text="VSS">
      <formula>NOT(ISERROR(SEARCH("VSS",B9)))</formula>
    </cfRule>
    <cfRule type="containsText" dxfId="71" priority="62" stopIfTrue="1" operator="containsText" text="PWR_CUT">
      <formula>NOT(ISERROR(SEARCH("PWR_CUT",B9)))</formula>
    </cfRule>
    <cfRule type="containsText" dxfId="70" priority="63" stopIfTrue="1" operator="containsText" text="CORNER">
      <formula>NOT(ISERROR(SEARCH("CORNER",B9)))</formula>
    </cfRule>
  </conditionalFormatting>
  <conditionalFormatting sqref="B19 B21 B23 B25 B27 B29:B30">
    <cfRule type="containsText" dxfId="69" priority="50" stopIfTrue="1" operator="containsText" text="VDDIO">
      <formula>NOT(ISERROR(SEARCH("VDDIO",B19)))</formula>
    </cfRule>
    <cfRule type="containsText" dxfId="68" priority="51" stopIfTrue="1" operator="containsText" text="AVDD">
      <formula>NOT(ISERROR(SEARCH("AVDD",B19)))</formula>
    </cfRule>
    <cfRule type="containsText" dxfId="67" priority="52" stopIfTrue="1" operator="containsText" text="DVDD">
      <formula>NOT(ISERROR(SEARCH("DVDD",B19)))</formula>
    </cfRule>
    <cfRule type="containsText" dxfId="66" priority="53" stopIfTrue="1" operator="containsText" text="VDD">
      <formula>NOT(ISERROR(SEARCH("VDD",B19)))</formula>
    </cfRule>
    <cfRule type="containsText" dxfId="65" priority="54" stopIfTrue="1" operator="containsText" text="VSS">
      <formula>NOT(ISERROR(SEARCH("VSS",B19)))</formula>
    </cfRule>
    <cfRule type="containsText" dxfId="64" priority="55" stopIfTrue="1" operator="containsText" text="PWR_CUT">
      <formula>NOT(ISERROR(SEARCH("PWR_CUT",B19)))</formula>
    </cfRule>
    <cfRule type="containsText" dxfId="63" priority="56" stopIfTrue="1" operator="containsText" text="CORNER">
      <formula>NOT(ISERROR(SEARCH("CORNER",B19)))</formula>
    </cfRule>
  </conditionalFormatting>
  <conditionalFormatting sqref="B20 B22 B24 B26 B28 B30">
    <cfRule type="containsText" dxfId="62" priority="43" stopIfTrue="1" operator="containsText" text="VDDIO">
      <formula>NOT(ISERROR(SEARCH("VDDIO",B20)))</formula>
    </cfRule>
    <cfRule type="containsText" dxfId="61" priority="44" stopIfTrue="1" operator="containsText" text="AVDD">
      <formula>NOT(ISERROR(SEARCH("AVDD",B20)))</formula>
    </cfRule>
    <cfRule type="containsText" dxfId="60" priority="45" stopIfTrue="1" operator="containsText" text="DVDD">
      <formula>NOT(ISERROR(SEARCH("DVDD",B20)))</formula>
    </cfRule>
    <cfRule type="containsText" dxfId="59" priority="46" stopIfTrue="1" operator="containsText" text="VDD">
      <formula>NOT(ISERROR(SEARCH("VDD",B20)))</formula>
    </cfRule>
    <cfRule type="containsText" dxfId="58" priority="47" stopIfTrue="1" operator="containsText" text="VSS">
      <formula>NOT(ISERROR(SEARCH("VSS",B20)))</formula>
    </cfRule>
    <cfRule type="containsText" dxfId="57" priority="48" stopIfTrue="1" operator="containsText" text="PWR_CUT">
      <formula>NOT(ISERROR(SEARCH("PWR_CUT",B20)))</formula>
    </cfRule>
    <cfRule type="containsText" dxfId="56" priority="49" stopIfTrue="1" operator="containsText" text="CORNER">
      <formula>NOT(ISERROR(SEARCH("CORNER",B20)))</formula>
    </cfRule>
  </conditionalFormatting>
  <conditionalFormatting sqref="C9:D17">
    <cfRule type="containsText" dxfId="55" priority="29" stopIfTrue="1" operator="containsText" text="VDDIO">
      <formula>NOT(ISERROR(SEARCH("VDDIO",C9)))</formula>
    </cfRule>
    <cfRule type="containsText" dxfId="54" priority="30" stopIfTrue="1" operator="containsText" text="AVDD">
      <formula>NOT(ISERROR(SEARCH("AVDD",C9)))</formula>
    </cfRule>
    <cfRule type="containsText" dxfId="53" priority="31" stopIfTrue="1" operator="containsText" text="DVDD">
      <formula>NOT(ISERROR(SEARCH("DVDD",C9)))</formula>
    </cfRule>
    <cfRule type="containsText" dxfId="52" priority="32" stopIfTrue="1" operator="containsText" text="VDD">
      <formula>NOT(ISERROR(SEARCH("VDD",C9)))</formula>
    </cfRule>
    <cfRule type="containsText" dxfId="51" priority="33" stopIfTrue="1" operator="containsText" text="VSS">
      <formula>NOT(ISERROR(SEARCH("VSS",C9)))</formula>
    </cfRule>
    <cfRule type="containsText" dxfId="50" priority="34" stopIfTrue="1" operator="containsText" text="PWR_CUT">
      <formula>NOT(ISERROR(SEARCH("PWR_CUT",C9)))</formula>
    </cfRule>
    <cfRule type="containsText" dxfId="49" priority="35" stopIfTrue="1" operator="containsText" text="CORNER">
      <formula>NOT(ISERROR(SEARCH("CORNER",C9)))</formula>
    </cfRule>
  </conditionalFormatting>
  <conditionalFormatting sqref="C3:D8">
    <cfRule type="containsText" dxfId="48" priority="8" stopIfTrue="1" operator="containsText" text="VDDIO">
      <formula>NOT(ISERROR(SEARCH("VDDIO",C3)))</formula>
    </cfRule>
    <cfRule type="containsText" dxfId="47" priority="9" stopIfTrue="1" operator="containsText" text="AVDD">
      <formula>NOT(ISERROR(SEARCH("AVDD",C3)))</formula>
    </cfRule>
    <cfRule type="containsText" dxfId="46" priority="10" stopIfTrue="1" operator="containsText" text="DVDD">
      <formula>NOT(ISERROR(SEARCH("DVDD",C3)))</formula>
    </cfRule>
    <cfRule type="containsText" dxfId="45" priority="11" stopIfTrue="1" operator="containsText" text="VDD">
      <formula>NOT(ISERROR(SEARCH("VDD",C3)))</formula>
    </cfRule>
    <cfRule type="containsText" dxfId="44" priority="12" stopIfTrue="1" operator="containsText" text="VSS">
      <formula>NOT(ISERROR(SEARCH("VSS",C3)))</formula>
    </cfRule>
    <cfRule type="containsText" dxfId="43" priority="13" stopIfTrue="1" operator="containsText" text="PWR_CUT">
      <formula>NOT(ISERROR(SEARCH("PWR_CUT",C3)))</formula>
    </cfRule>
    <cfRule type="containsText" dxfId="42" priority="14" stopIfTrue="1" operator="containsText" text="CORNER">
      <formula>NOT(ISERROR(SEARCH("CORNER",C3)))</formula>
    </cfRule>
  </conditionalFormatting>
  <conditionalFormatting sqref="C18:D30">
    <cfRule type="containsText" dxfId="41" priority="1" stopIfTrue="1" operator="containsText" text="VDDIO">
      <formula>NOT(ISERROR(SEARCH("VDDIO",C18)))</formula>
    </cfRule>
    <cfRule type="containsText" dxfId="40" priority="2" stopIfTrue="1" operator="containsText" text="AVDD">
      <formula>NOT(ISERROR(SEARCH("AVDD",C18)))</formula>
    </cfRule>
    <cfRule type="containsText" dxfId="39" priority="3" stopIfTrue="1" operator="containsText" text="DVDD">
      <formula>NOT(ISERROR(SEARCH("DVDD",C18)))</formula>
    </cfRule>
    <cfRule type="containsText" dxfId="38" priority="4" stopIfTrue="1" operator="containsText" text="VDD">
      <formula>NOT(ISERROR(SEARCH("VDD",C18)))</formula>
    </cfRule>
    <cfRule type="containsText" dxfId="37" priority="5" stopIfTrue="1" operator="containsText" text="VSS">
      <formula>NOT(ISERROR(SEARCH("VSS",C18)))</formula>
    </cfRule>
    <cfRule type="containsText" dxfId="36" priority="6" stopIfTrue="1" operator="containsText" text="PWR_CUT">
      <formula>NOT(ISERROR(SEARCH("PWR_CUT",C18)))</formula>
    </cfRule>
    <cfRule type="containsText" dxfId="35" priority="7" stopIfTrue="1" operator="containsText" text="CORNER">
      <formula>NOT(ISERROR(SEARCH("CORNER",C18)))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I37" sqref="I37"/>
    </sheetView>
  </sheetViews>
  <sheetFormatPr defaultRowHeight="15"/>
  <cols>
    <col min="1" max="1" width="10.08203125" customWidth="1"/>
    <col min="2" max="2" width="14.25" customWidth="1"/>
    <col min="3" max="3" width="14.08203125" bestFit="1" customWidth="1"/>
    <col min="4" max="6" width="4.08203125" bestFit="1" customWidth="1"/>
    <col min="7" max="7" width="11.08203125" bestFit="1" customWidth="1"/>
    <col min="8" max="8" width="13.75" customWidth="1"/>
    <col min="12" max="12" width="15.33203125" style="105" customWidth="1"/>
    <col min="13" max="13" width="17.83203125" customWidth="1"/>
    <col min="14" max="14" width="15.75" customWidth="1"/>
  </cols>
  <sheetData>
    <row r="1" spans="1:14" ht="15.5" thickBot="1">
      <c r="A1" s="149" t="s">
        <v>405</v>
      </c>
      <c r="B1" s="150" t="s">
        <v>406</v>
      </c>
      <c r="C1" s="148" t="s">
        <v>407</v>
      </c>
      <c r="D1" s="148"/>
      <c r="E1" s="148"/>
      <c r="F1" s="148"/>
      <c r="G1" s="148"/>
      <c r="H1" s="151" t="s">
        <v>519</v>
      </c>
      <c r="I1" s="151"/>
      <c r="J1" s="151"/>
      <c r="K1" s="151"/>
      <c r="L1" s="102" t="s">
        <v>518</v>
      </c>
      <c r="M1" s="98" t="s">
        <v>524</v>
      </c>
      <c r="N1" s="97" t="s">
        <v>518</v>
      </c>
    </row>
    <row r="2" spans="1:14" ht="15.5" thickBot="1">
      <c r="A2" s="149"/>
      <c r="B2" s="150"/>
      <c r="C2" s="144">
        <v>1</v>
      </c>
      <c r="D2" s="144"/>
      <c r="E2" s="144"/>
      <c r="F2" s="144"/>
      <c r="G2" s="144"/>
      <c r="H2" s="152">
        <v>3</v>
      </c>
      <c r="I2" s="152"/>
      <c r="J2" s="152"/>
      <c r="K2" s="152"/>
      <c r="L2" s="103">
        <v>4</v>
      </c>
      <c r="M2" s="99">
        <v>10</v>
      </c>
      <c r="N2" s="99">
        <v>5</v>
      </c>
    </row>
    <row r="3" spans="1:14" ht="15.5" thickBot="1">
      <c r="A3" s="50"/>
      <c r="B3" s="51"/>
      <c r="C3" s="96" t="str">
        <f>CONCATENATE(COUNTA(C4:C114),"pin")</f>
        <v>28pin</v>
      </c>
      <c r="D3" s="137" t="s">
        <v>409</v>
      </c>
      <c r="E3" s="137"/>
      <c r="F3" s="137"/>
      <c r="G3" s="137"/>
      <c r="H3" s="96" t="str">
        <f>CONCATENATE(COUNTA(H4:H114),"pin")</f>
        <v>20pin</v>
      </c>
      <c r="I3" s="137" t="s">
        <v>410</v>
      </c>
      <c r="J3" s="137"/>
      <c r="K3" s="137"/>
      <c r="L3" s="104"/>
      <c r="M3" s="54"/>
      <c r="N3" s="100"/>
    </row>
    <row r="4" spans="1:14" ht="15.5" thickBot="1">
      <c r="A4" s="52" t="s">
        <v>413</v>
      </c>
      <c r="B4" s="53" t="s">
        <v>414</v>
      </c>
      <c r="C4" s="54" t="s">
        <v>415</v>
      </c>
      <c r="D4" s="55" t="s">
        <v>416</v>
      </c>
      <c r="E4" s="56" t="s">
        <v>417</v>
      </c>
      <c r="F4" s="57" t="s">
        <v>418</v>
      </c>
      <c r="G4" s="58" t="s">
        <v>419</v>
      </c>
      <c r="H4" s="54" t="s">
        <v>415</v>
      </c>
      <c r="I4" s="63" t="s">
        <v>420</v>
      </c>
      <c r="J4" s="63" t="s">
        <v>421</v>
      </c>
      <c r="K4" s="65" t="s">
        <v>422</v>
      </c>
      <c r="L4" s="104"/>
      <c r="M4" s="66" t="s">
        <v>520</v>
      </c>
      <c r="N4" s="100"/>
    </row>
    <row r="5" spans="1:14" ht="15.5" thickBot="1">
      <c r="A5" s="52" t="s">
        <v>377</v>
      </c>
      <c r="B5" s="53" t="s">
        <v>135</v>
      </c>
      <c r="C5" s="54" t="s">
        <v>425</v>
      </c>
      <c r="D5" s="55" t="s">
        <v>356</v>
      </c>
      <c r="E5" s="56" t="s">
        <v>357</v>
      </c>
      <c r="F5" s="57" t="s">
        <v>358</v>
      </c>
      <c r="G5" s="58" t="s">
        <v>426</v>
      </c>
      <c r="H5" s="54" t="s">
        <v>425</v>
      </c>
      <c r="I5" s="55" t="s">
        <v>367</v>
      </c>
      <c r="J5" s="55" t="s">
        <v>428</v>
      </c>
      <c r="K5" s="57" t="s">
        <v>366</v>
      </c>
      <c r="L5" s="104"/>
      <c r="M5" s="66" t="s">
        <v>231</v>
      </c>
      <c r="N5" s="100"/>
    </row>
    <row r="6" spans="1:14" ht="15.5" thickBot="1">
      <c r="A6" s="52" t="s">
        <v>378</v>
      </c>
      <c r="B6" s="53" t="s">
        <v>141</v>
      </c>
      <c r="C6" s="54" t="s">
        <v>139</v>
      </c>
      <c r="D6" s="55" t="s">
        <v>359</v>
      </c>
      <c r="E6" s="56" t="s">
        <v>360</v>
      </c>
      <c r="F6" s="57" t="s">
        <v>361</v>
      </c>
      <c r="G6" s="58" t="s">
        <v>429</v>
      </c>
      <c r="H6" s="54" t="s">
        <v>139</v>
      </c>
      <c r="I6" s="55" t="s">
        <v>369</v>
      </c>
      <c r="J6" s="55" t="s">
        <v>369</v>
      </c>
      <c r="K6" s="57" t="s">
        <v>362</v>
      </c>
      <c r="L6" s="104"/>
      <c r="M6" s="66" t="s">
        <v>229</v>
      </c>
      <c r="N6" s="100"/>
    </row>
    <row r="7" spans="1:14" ht="15.5" thickBot="1">
      <c r="A7" s="52" t="s">
        <v>379</v>
      </c>
      <c r="B7" s="53" t="s">
        <v>145</v>
      </c>
      <c r="C7" s="54" t="s">
        <v>143</v>
      </c>
      <c r="D7" s="55" t="s">
        <v>363</v>
      </c>
      <c r="E7" s="56" t="s">
        <v>364</v>
      </c>
      <c r="F7" s="57" t="s">
        <v>365</v>
      </c>
      <c r="G7" s="58" t="s">
        <v>430</v>
      </c>
      <c r="H7" s="54" t="s">
        <v>143</v>
      </c>
      <c r="I7" s="55" t="s">
        <v>371</v>
      </c>
      <c r="J7" s="55" t="s">
        <v>367</v>
      </c>
      <c r="K7" s="57" t="s">
        <v>373</v>
      </c>
      <c r="L7" s="104"/>
      <c r="M7" s="66" t="s">
        <v>472</v>
      </c>
      <c r="N7" s="100"/>
    </row>
    <row r="8" spans="1:14" ht="15.5" thickBot="1">
      <c r="A8" s="52" t="s">
        <v>380</v>
      </c>
      <c r="B8" s="53" t="s">
        <v>148</v>
      </c>
      <c r="C8" s="54" t="s">
        <v>149</v>
      </c>
      <c r="D8" s="55" t="s">
        <v>367</v>
      </c>
      <c r="E8" s="56" t="s">
        <v>368</v>
      </c>
      <c r="F8" s="57" t="s">
        <v>366</v>
      </c>
      <c r="G8" s="58" t="s">
        <v>431</v>
      </c>
      <c r="H8" s="54" t="s">
        <v>149</v>
      </c>
      <c r="I8" s="55" t="s">
        <v>374</v>
      </c>
      <c r="J8" s="55" t="s">
        <v>363</v>
      </c>
      <c r="K8" s="57" t="s">
        <v>376</v>
      </c>
      <c r="L8" s="54"/>
      <c r="M8" s="54" t="s">
        <v>415</v>
      </c>
      <c r="N8" s="54"/>
    </row>
    <row r="9" spans="1:14" ht="15.5" thickBot="1">
      <c r="A9" s="52" t="s">
        <v>381</v>
      </c>
      <c r="B9" s="53" t="s">
        <v>151</v>
      </c>
      <c r="C9" s="61" t="s">
        <v>152</v>
      </c>
      <c r="D9" s="55" t="s">
        <v>369</v>
      </c>
      <c r="E9" s="56" t="s">
        <v>370</v>
      </c>
      <c r="F9" s="57" t="s">
        <v>362</v>
      </c>
      <c r="G9" s="58" t="s">
        <v>433</v>
      </c>
      <c r="H9" s="54" t="s">
        <v>152</v>
      </c>
      <c r="I9" s="64" t="s">
        <v>434</v>
      </c>
      <c r="J9" s="64" t="s">
        <v>435</v>
      </c>
      <c r="K9" s="64" t="s">
        <v>434</v>
      </c>
      <c r="L9" s="54"/>
      <c r="M9" s="54" t="s">
        <v>521</v>
      </c>
      <c r="N9" s="54"/>
    </row>
    <row r="10" spans="1:14" ht="15.5" thickBot="1">
      <c r="A10" s="52" t="s">
        <v>437</v>
      </c>
      <c r="B10" s="53" t="s">
        <v>438</v>
      </c>
      <c r="C10" s="61" t="s">
        <v>439</v>
      </c>
      <c r="D10" s="55" t="s">
        <v>371</v>
      </c>
      <c r="E10" s="56" t="s">
        <v>372</v>
      </c>
      <c r="F10" s="57" t="s">
        <v>373</v>
      </c>
      <c r="G10" s="58" t="s">
        <v>440</v>
      </c>
      <c r="H10" s="54" t="s">
        <v>167</v>
      </c>
      <c r="I10" s="56" t="s">
        <v>402</v>
      </c>
      <c r="J10" s="56" t="s">
        <v>442</v>
      </c>
      <c r="K10" s="56" t="s">
        <v>402</v>
      </c>
      <c r="L10" s="54"/>
      <c r="M10" s="54" t="s">
        <v>139</v>
      </c>
      <c r="N10" s="54"/>
    </row>
    <row r="11" spans="1:14" ht="15.5" thickBot="1">
      <c r="A11" s="52" t="s">
        <v>382</v>
      </c>
      <c r="B11" s="53" t="s">
        <v>159</v>
      </c>
      <c r="C11" s="61" t="s">
        <v>444</v>
      </c>
      <c r="D11" s="55" t="s">
        <v>374</v>
      </c>
      <c r="E11" s="56" t="s">
        <v>375</v>
      </c>
      <c r="F11" s="57" t="s">
        <v>376</v>
      </c>
      <c r="G11" s="58" t="s">
        <v>445</v>
      </c>
      <c r="H11" s="54" t="s">
        <v>162</v>
      </c>
      <c r="I11" s="56" t="s">
        <v>403</v>
      </c>
      <c r="J11" s="56" t="s">
        <v>404</v>
      </c>
      <c r="K11" s="56" t="s">
        <v>403</v>
      </c>
      <c r="L11" s="54"/>
      <c r="M11" s="54" t="s">
        <v>143</v>
      </c>
      <c r="N11" s="54"/>
    </row>
    <row r="12" spans="1:14" ht="15.5" thickBot="1">
      <c r="A12" s="52" t="s">
        <v>383</v>
      </c>
      <c r="B12" s="53" t="s">
        <v>163</v>
      </c>
      <c r="C12" s="61" t="s">
        <v>166</v>
      </c>
      <c r="D12" s="56" t="s">
        <v>417</v>
      </c>
      <c r="E12" s="57" t="s">
        <v>448</v>
      </c>
      <c r="F12" s="55" t="s">
        <v>449</v>
      </c>
      <c r="G12" s="56"/>
      <c r="H12" s="54" t="s">
        <v>166</v>
      </c>
      <c r="I12" s="56" t="s">
        <v>404</v>
      </c>
      <c r="J12" s="56" t="s">
        <v>403</v>
      </c>
      <c r="K12" s="56" t="s">
        <v>404</v>
      </c>
      <c r="L12" s="54"/>
      <c r="M12" s="54" t="s">
        <v>149</v>
      </c>
      <c r="N12" s="54"/>
    </row>
    <row r="13" spans="1:14" ht="15.5" thickBot="1">
      <c r="A13" s="52" t="s">
        <v>384</v>
      </c>
      <c r="B13" s="53" t="s">
        <v>169</v>
      </c>
      <c r="C13" s="61" t="s">
        <v>172</v>
      </c>
      <c r="D13" s="56" t="s">
        <v>357</v>
      </c>
      <c r="E13" s="57" t="s">
        <v>358</v>
      </c>
      <c r="F13" s="55" t="s">
        <v>356</v>
      </c>
      <c r="G13" s="56"/>
      <c r="H13" s="54" t="s">
        <v>172</v>
      </c>
      <c r="I13" s="56" t="s">
        <v>451</v>
      </c>
      <c r="J13" s="56" t="s">
        <v>402</v>
      </c>
      <c r="K13" s="56" t="s">
        <v>451</v>
      </c>
      <c r="L13" s="54"/>
      <c r="M13" s="54" t="s">
        <v>152</v>
      </c>
      <c r="N13" s="54"/>
    </row>
    <row r="14" spans="1:14" ht="15.5" thickBot="1">
      <c r="A14" s="52" t="s">
        <v>385</v>
      </c>
      <c r="B14" s="53" t="s">
        <v>175</v>
      </c>
      <c r="C14" s="61" t="s">
        <v>178</v>
      </c>
      <c r="D14" s="56" t="s">
        <v>360</v>
      </c>
      <c r="E14" s="57" t="s">
        <v>361</v>
      </c>
      <c r="F14" s="55" t="s">
        <v>359</v>
      </c>
      <c r="G14" s="56"/>
      <c r="H14" s="54" t="s">
        <v>178</v>
      </c>
      <c r="I14" s="56" t="s">
        <v>454</v>
      </c>
      <c r="J14" s="56" t="s">
        <v>360</v>
      </c>
      <c r="K14" s="56" t="s">
        <v>454</v>
      </c>
      <c r="L14" s="54"/>
      <c r="M14" s="54" t="s">
        <v>522</v>
      </c>
      <c r="N14" s="54"/>
    </row>
    <row r="15" spans="1:14" ht="15.5" thickBot="1">
      <c r="A15" s="52" t="s">
        <v>386</v>
      </c>
      <c r="B15" s="53" t="s">
        <v>180</v>
      </c>
      <c r="C15" s="61" t="s">
        <v>183</v>
      </c>
      <c r="D15" s="56" t="s">
        <v>364</v>
      </c>
      <c r="E15" s="57" t="s">
        <v>365</v>
      </c>
      <c r="F15" s="55" t="s">
        <v>363</v>
      </c>
      <c r="G15" s="56"/>
      <c r="H15" s="54" t="s">
        <v>183</v>
      </c>
      <c r="I15" s="65" t="s">
        <v>422</v>
      </c>
      <c r="J15" s="65" t="s">
        <v>458</v>
      </c>
      <c r="K15" s="63" t="s">
        <v>420</v>
      </c>
      <c r="L15" s="54"/>
      <c r="M15" s="54" t="s">
        <v>523</v>
      </c>
      <c r="N15" s="54"/>
    </row>
    <row r="16" spans="1:14" ht="15.5" thickBot="1">
      <c r="A16" s="52" t="s">
        <v>387</v>
      </c>
      <c r="B16" s="53" t="s">
        <v>186</v>
      </c>
      <c r="C16" s="61" t="s">
        <v>188</v>
      </c>
      <c r="D16" s="56" t="s">
        <v>368</v>
      </c>
      <c r="E16" s="57" t="s">
        <v>366</v>
      </c>
      <c r="F16" s="55" t="s">
        <v>367</v>
      </c>
      <c r="G16" s="56"/>
      <c r="H16" s="54" t="s">
        <v>527</v>
      </c>
      <c r="I16" s="57" t="s">
        <v>366</v>
      </c>
      <c r="J16" s="57" t="s">
        <v>459</v>
      </c>
      <c r="K16" s="55" t="s">
        <v>367</v>
      </c>
      <c r="L16" s="54"/>
      <c r="M16" s="54" t="s">
        <v>166</v>
      </c>
      <c r="N16" s="54"/>
    </row>
    <row r="17" spans="1:14" ht="15.5" thickBot="1">
      <c r="A17" s="52" t="s">
        <v>388</v>
      </c>
      <c r="B17" s="53" t="s">
        <v>189</v>
      </c>
      <c r="C17" s="61" t="s">
        <v>191</v>
      </c>
      <c r="D17" s="56" t="s">
        <v>370</v>
      </c>
      <c r="E17" s="57" t="s">
        <v>362</v>
      </c>
      <c r="F17" s="55" t="s">
        <v>369</v>
      </c>
      <c r="G17" s="56"/>
      <c r="H17" s="54" t="s">
        <v>191</v>
      </c>
      <c r="I17" s="57" t="s">
        <v>362</v>
      </c>
      <c r="J17" s="57" t="s">
        <v>362</v>
      </c>
      <c r="K17" s="55" t="s">
        <v>369</v>
      </c>
      <c r="L17" s="54"/>
      <c r="M17" s="54" t="s">
        <v>172</v>
      </c>
      <c r="N17" s="54"/>
    </row>
    <row r="18" spans="1:14" ht="15.5" thickBot="1">
      <c r="A18" s="52" t="s">
        <v>389</v>
      </c>
      <c r="B18" s="53" t="s">
        <v>192</v>
      </c>
      <c r="C18" s="61" t="s">
        <v>194</v>
      </c>
      <c r="D18" s="56" t="s">
        <v>372</v>
      </c>
      <c r="E18" s="57" t="s">
        <v>373</v>
      </c>
      <c r="F18" s="55" t="s">
        <v>371</v>
      </c>
      <c r="G18" s="56"/>
      <c r="H18" s="54" t="s">
        <v>194</v>
      </c>
      <c r="I18" s="57" t="s">
        <v>373</v>
      </c>
      <c r="J18" s="57" t="s">
        <v>366</v>
      </c>
      <c r="K18" s="55" t="s">
        <v>371</v>
      </c>
      <c r="L18" s="54"/>
      <c r="M18" s="54" t="s">
        <v>178</v>
      </c>
      <c r="N18" s="54"/>
    </row>
    <row r="19" spans="1:14" ht="15.5" thickBot="1">
      <c r="A19" s="52" t="s">
        <v>390</v>
      </c>
      <c r="B19" s="53" t="s">
        <v>195</v>
      </c>
      <c r="C19" s="61" t="s">
        <v>197</v>
      </c>
      <c r="D19" s="56" t="s">
        <v>375</v>
      </c>
      <c r="E19" s="62" t="s">
        <v>376</v>
      </c>
      <c r="F19" s="55" t="s">
        <v>374</v>
      </c>
      <c r="G19" s="56"/>
      <c r="H19" s="54" t="s">
        <v>197</v>
      </c>
      <c r="I19" s="57" t="s">
        <v>376</v>
      </c>
      <c r="J19" s="57" t="s">
        <v>365</v>
      </c>
      <c r="K19" s="55" t="s">
        <v>374</v>
      </c>
      <c r="L19" s="54"/>
      <c r="M19" s="54" t="s">
        <v>183</v>
      </c>
      <c r="N19" s="54"/>
    </row>
    <row r="20" spans="1:14" ht="15.5" thickBot="1">
      <c r="A20" s="52" t="s">
        <v>464</v>
      </c>
      <c r="B20" s="53" t="s">
        <v>465</v>
      </c>
      <c r="C20" s="61" t="s">
        <v>200</v>
      </c>
      <c r="D20" s="57" t="s">
        <v>448</v>
      </c>
      <c r="E20" s="55" t="s">
        <v>449</v>
      </c>
      <c r="F20" s="56" t="s">
        <v>417</v>
      </c>
      <c r="G20" s="57"/>
      <c r="H20" s="54"/>
      <c r="I20" s="59"/>
      <c r="J20" s="59"/>
      <c r="K20" s="59"/>
      <c r="L20" s="54"/>
      <c r="M20" s="54" t="s">
        <v>188</v>
      </c>
      <c r="N20" s="54"/>
    </row>
    <row r="21" spans="1:14" ht="15.5" thickBot="1">
      <c r="A21" s="52" t="s">
        <v>391</v>
      </c>
      <c r="B21" s="53" t="s">
        <v>467</v>
      </c>
      <c r="C21" s="61" t="s">
        <v>204</v>
      </c>
      <c r="D21" s="57" t="s">
        <v>358</v>
      </c>
      <c r="E21" s="55" t="s">
        <v>356</v>
      </c>
      <c r="F21" s="56" t="s">
        <v>357</v>
      </c>
      <c r="G21" s="57"/>
      <c r="H21" s="54"/>
      <c r="I21" s="59"/>
      <c r="J21" s="59"/>
      <c r="K21" s="59"/>
      <c r="L21" s="54" t="s">
        <v>219</v>
      </c>
      <c r="M21" s="54" t="s">
        <v>191</v>
      </c>
      <c r="N21" s="54"/>
    </row>
    <row r="22" spans="1:14" ht="15.5" thickBot="1">
      <c r="A22" s="52" t="s">
        <v>392</v>
      </c>
      <c r="B22" s="53" t="s">
        <v>206</v>
      </c>
      <c r="C22" s="61" t="s">
        <v>208</v>
      </c>
      <c r="D22" s="57" t="s">
        <v>361</v>
      </c>
      <c r="E22" s="55" t="s">
        <v>359</v>
      </c>
      <c r="F22" s="56" t="s">
        <v>360</v>
      </c>
      <c r="G22" s="57"/>
      <c r="H22" s="54"/>
      <c r="I22" s="59"/>
      <c r="J22" s="59"/>
      <c r="K22" s="59"/>
      <c r="L22" s="54" t="s">
        <v>222</v>
      </c>
      <c r="M22" s="54" t="s">
        <v>194</v>
      </c>
      <c r="N22" s="54"/>
    </row>
    <row r="23" spans="1:14" ht="15.5" thickBot="1">
      <c r="A23" s="52" t="s">
        <v>393</v>
      </c>
      <c r="B23" s="53" t="s">
        <v>210</v>
      </c>
      <c r="C23" s="61" t="s">
        <v>212</v>
      </c>
      <c r="D23" s="57" t="s">
        <v>365</v>
      </c>
      <c r="E23" s="55" t="s">
        <v>363</v>
      </c>
      <c r="F23" s="56" t="s">
        <v>364</v>
      </c>
      <c r="G23" s="57"/>
      <c r="H23" s="54"/>
      <c r="I23" s="59"/>
      <c r="J23" s="59"/>
      <c r="K23" s="59"/>
      <c r="L23" s="54" t="s">
        <v>225</v>
      </c>
      <c r="M23" s="54" t="s">
        <v>197</v>
      </c>
      <c r="N23" s="54"/>
    </row>
    <row r="24" spans="1:14" ht="15.5" thickBot="1">
      <c r="A24" s="52" t="s">
        <v>394</v>
      </c>
      <c r="B24" s="53" t="s">
        <v>214</v>
      </c>
      <c r="C24" s="61" t="s">
        <v>216</v>
      </c>
      <c r="D24" s="57" t="s">
        <v>366</v>
      </c>
      <c r="E24" s="55" t="s">
        <v>367</v>
      </c>
      <c r="F24" s="56" t="s">
        <v>368</v>
      </c>
      <c r="G24" s="57"/>
      <c r="H24" s="54"/>
      <c r="I24" s="59"/>
      <c r="J24" s="59"/>
      <c r="K24" s="59"/>
      <c r="L24" s="54" t="s">
        <v>218</v>
      </c>
      <c r="M24" s="54"/>
      <c r="N24" s="54"/>
    </row>
    <row r="25" spans="1:14" ht="15.5" thickBot="1">
      <c r="A25" s="52" t="s">
        <v>395</v>
      </c>
      <c r="B25" s="53" t="s">
        <v>217</v>
      </c>
      <c r="C25" s="61" t="s">
        <v>220</v>
      </c>
      <c r="D25" s="57" t="s">
        <v>362</v>
      </c>
      <c r="E25" s="55" t="s">
        <v>369</v>
      </c>
      <c r="F25" s="56" t="s">
        <v>370</v>
      </c>
      <c r="G25" s="57"/>
      <c r="H25" s="54"/>
      <c r="I25" s="59"/>
      <c r="J25" s="59"/>
      <c r="K25" s="59"/>
      <c r="L25" s="54" t="s">
        <v>207</v>
      </c>
      <c r="M25" s="54"/>
      <c r="N25" s="54" t="s">
        <v>219</v>
      </c>
    </row>
    <row r="26" spans="1:14" ht="15.5" thickBot="1">
      <c r="A26" s="52" t="s">
        <v>396</v>
      </c>
      <c r="B26" s="53" t="s">
        <v>471</v>
      </c>
      <c r="C26" s="61" t="s">
        <v>223</v>
      </c>
      <c r="D26" s="57" t="s">
        <v>373</v>
      </c>
      <c r="E26" s="55" t="s">
        <v>371</v>
      </c>
      <c r="F26" s="56" t="s">
        <v>372</v>
      </c>
      <c r="G26" s="57"/>
      <c r="H26" s="54"/>
      <c r="I26" s="59"/>
      <c r="J26" s="59"/>
      <c r="K26" s="59"/>
      <c r="L26" s="54" t="s">
        <v>211</v>
      </c>
      <c r="M26" s="54"/>
      <c r="N26" s="54" t="s">
        <v>222</v>
      </c>
    </row>
    <row r="27" spans="1:14" ht="15.5" thickBot="1">
      <c r="A27" s="52" t="s">
        <v>397</v>
      </c>
      <c r="B27" s="53" t="s">
        <v>224</v>
      </c>
      <c r="C27" s="61" t="s">
        <v>226</v>
      </c>
      <c r="D27" s="57" t="s">
        <v>458</v>
      </c>
      <c r="E27" s="55" t="s">
        <v>374</v>
      </c>
      <c r="F27" s="56" t="s">
        <v>375</v>
      </c>
      <c r="G27" s="57"/>
      <c r="H27" s="54"/>
      <c r="I27" s="59"/>
      <c r="J27" s="59"/>
      <c r="K27" s="59"/>
      <c r="L27" s="54" t="s">
        <v>215</v>
      </c>
      <c r="M27" s="54"/>
      <c r="N27" s="54" t="s">
        <v>225</v>
      </c>
    </row>
    <row r="28" spans="1:14" ht="15.5" thickBot="1">
      <c r="A28" s="52" t="s">
        <v>398</v>
      </c>
      <c r="B28" s="53" t="s">
        <v>227</v>
      </c>
      <c r="C28" s="66" t="s">
        <v>472</v>
      </c>
      <c r="D28" s="55"/>
      <c r="E28" s="55"/>
      <c r="F28" s="55"/>
      <c r="G28" s="55"/>
      <c r="H28" s="66" t="s">
        <v>147</v>
      </c>
      <c r="I28" s="55"/>
      <c r="J28" s="55"/>
      <c r="K28" s="55"/>
      <c r="L28" s="104"/>
      <c r="M28" s="100"/>
      <c r="N28" s="54" t="s">
        <v>218</v>
      </c>
    </row>
    <row r="29" spans="1:14" ht="15.5" thickBot="1">
      <c r="A29" s="52" t="s">
        <v>399</v>
      </c>
      <c r="B29" s="53" t="s">
        <v>228</v>
      </c>
      <c r="C29" s="66" t="s">
        <v>473</v>
      </c>
      <c r="D29" s="55"/>
      <c r="E29" s="55"/>
      <c r="F29" s="55"/>
      <c r="G29" s="55"/>
      <c r="H29" s="66" t="s">
        <v>229</v>
      </c>
      <c r="I29" s="55"/>
      <c r="J29" s="55"/>
      <c r="K29" s="55"/>
      <c r="L29" s="104"/>
      <c r="M29" s="100"/>
      <c r="N29" s="54" t="s">
        <v>207</v>
      </c>
    </row>
    <row r="30" spans="1:14" ht="15.5" thickBot="1">
      <c r="A30" s="52" t="s">
        <v>400</v>
      </c>
      <c r="B30" s="53" t="s">
        <v>230</v>
      </c>
      <c r="C30" s="66" t="s">
        <v>475</v>
      </c>
      <c r="D30" s="55"/>
      <c r="E30" s="55"/>
      <c r="F30" s="55"/>
      <c r="G30" s="55"/>
      <c r="H30" s="66" t="s">
        <v>231</v>
      </c>
      <c r="I30" s="55"/>
      <c r="J30" s="55"/>
      <c r="K30" s="55"/>
      <c r="L30" s="104"/>
      <c r="M30" s="100"/>
      <c r="N30" s="54" t="s">
        <v>211</v>
      </c>
    </row>
    <row r="31" spans="1:14" ht="15.5" thickBot="1">
      <c r="A31" s="52" t="s">
        <v>401</v>
      </c>
      <c r="B31" s="53" t="s">
        <v>232</v>
      </c>
      <c r="C31" s="66" t="s">
        <v>476</v>
      </c>
      <c r="D31" s="55"/>
      <c r="E31" s="55"/>
      <c r="F31" s="55"/>
      <c r="G31" s="55"/>
      <c r="H31" s="66" t="s">
        <v>476</v>
      </c>
      <c r="I31" s="55"/>
      <c r="J31" s="55"/>
      <c r="K31" s="55"/>
      <c r="L31" s="104"/>
      <c r="M31" s="100"/>
      <c r="N31" s="54" t="s">
        <v>215</v>
      </c>
    </row>
    <row r="32" spans="1:14" ht="15.5" thickBot="1">
      <c r="A32" s="52" t="s">
        <v>525</v>
      </c>
      <c r="B32" s="53" t="s">
        <v>251</v>
      </c>
      <c r="C32" s="100"/>
      <c r="D32" s="100"/>
      <c r="E32" s="100"/>
      <c r="F32" s="100"/>
      <c r="G32" s="100"/>
      <c r="H32" s="100"/>
      <c r="I32" s="100"/>
      <c r="J32" s="100"/>
      <c r="K32" s="100"/>
      <c r="L32" s="54" t="s">
        <v>199</v>
      </c>
      <c r="M32" s="100"/>
      <c r="N32" s="54" t="s">
        <v>199</v>
      </c>
    </row>
    <row r="33" spans="1:14" ht="15.5" thickBot="1">
      <c r="A33" s="52" t="s">
        <v>526</v>
      </c>
      <c r="B33" s="53" t="s">
        <v>252</v>
      </c>
      <c r="C33" s="101"/>
      <c r="D33" s="101"/>
      <c r="E33" s="101"/>
      <c r="F33" s="101"/>
      <c r="G33" s="101"/>
      <c r="H33" s="100"/>
      <c r="I33" s="100"/>
      <c r="J33" s="100"/>
      <c r="K33" s="100"/>
      <c r="L33" s="54" t="s">
        <v>203</v>
      </c>
      <c r="M33" s="100"/>
      <c r="N33" s="54" t="s">
        <v>203</v>
      </c>
    </row>
    <row r="34" spans="1:14">
      <c r="A34" s="70"/>
      <c r="B34" s="70"/>
      <c r="L34"/>
    </row>
    <row r="35" spans="1:14">
      <c r="A35" s="70"/>
      <c r="B35" s="70"/>
    </row>
  </sheetData>
  <mergeCells count="8">
    <mergeCell ref="A1:A2"/>
    <mergeCell ref="B1:B2"/>
    <mergeCell ref="C1:G1"/>
    <mergeCell ref="I3:K3"/>
    <mergeCell ref="H1:K1"/>
    <mergeCell ref="H2:K2"/>
    <mergeCell ref="D3:G3"/>
    <mergeCell ref="C2:G2"/>
  </mergeCells>
  <phoneticPr fontId="2" type="noConversion"/>
  <conditionalFormatting sqref="B4:B9">
    <cfRule type="containsText" dxfId="34" priority="29" stopIfTrue="1" operator="containsText" text="VDDIO">
      <formula>NOT(ISERROR(SEARCH("VDDIO",B4)))</formula>
    </cfRule>
    <cfRule type="containsText" dxfId="33" priority="30" stopIfTrue="1" operator="containsText" text="AVDD">
      <formula>NOT(ISERROR(SEARCH("AVDD",B4)))</formula>
    </cfRule>
    <cfRule type="containsText" dxfId="32" priority="31" stopIfTrue="1" operator="containsText" text="DVDD">
      <formula>NOT(ISERROR(SEARCH("DVDD",B4)))</formula>
    </cfRule>
    <cfRule type="containsText" dxfId="31" priority="32" stopIfTrue="1" operator="containsText" text="VDD">
      <formula>NOT(ISERROR(SEARCH("VDD",B4)))</formula>
    </cfRule>
    <cfRule type="containsText" dxfId="30" priority="33" stopIfTrue="1" operator="containsText" text="VSS">
      <formula>NOT(ISERROR(SEARCH("VSS",B4)))</formula>
    </cfRule>
    <cfRule type="containsText" dxfId="29" priority="34" stopIfTrue="1" operator="containsText" text="PWR_CUT">
      <formula>NOT(ISERROR(SEARCH("PWR_CUT",B4)))</formula>
    </cfRule>
    <cfRule type="containsText" dxfId="28" priority="35" stopIfTrue="1" operator="containsText" text="CORNER">
      <formula>NOT(ISERROR(SEARCH("CORNER",B4)))</formula>
    </cfRule>
  </conditionalFormatting>
  <conditionalFormatting sqref="B10:B19">
    <cfRule type="containsText" dxfId="27" priority="22" stopIfTrue="1" operator="containsText" text="VDDIO">
      <formula>NOT(ISERROR(SEARCH("VDDIO",B10)))</formula>
    </cfRule>
    <cfRule type="containsText" dxfId="26" priority="23" stopIfTrue="1" operator="containsText" text="AVDD">
      <formula>NOT(ISERROR(SEARCH("AVDD",B10)))</formula>
    </cfRule>
    <cfRule type="containsText" dxfId="25" priority="24" stopIfTrue="1" operator="containsText" text="DVDD">
      <formula>NOT(ISERROR(SEARCH("DVDD",B10)))</formula>
    </cfRule>
    <cfRule type="containsText" dxfId="24" priority="25" stopIfTrue="1" operator="containsText" text="VDD">
      <formula>NOT(ISERROR(SEARCH("VDD",B10)))</formula>
    </cfRule>
    <cfRule type="containsText" dxfId="23" priority="26" stopIfTrue="1" operator="containsText" text="VSS">
      <formula>NOT(ISERROR(SEARCH("VSS",B10)))</formula>
    </cfRule>
    <cfRule type="containsText" dxfId="22" priority="27" stopIfTrue="1" operator="containsText" text="PWR_CUT">
      <formula>NOT(ISERROR(SEARCH("PWR_CUT",B10)))</formula>
    </cfRule>
    <cfRule type="containsText" dxfId="21" priority="28" stopIfTrue="1" operator="containsText" text="CORNER">
      <formula>NOT(ISERROR(SEARCH("CORNER",B10)))</formula>
    </cfRule>
  </conditionalFormatting>
  <conditionalFormatting sqref="B20 B22 B24 B26 B28 B30:B33">
    <cfRule type="containsText" dxfId="20" priority="15" stopIfTrue="1" operator="containsText" text="VDDIO">
      <formula>NOT(ISERROR(SEARCH("VDDIO",B20)))</formula>
    </cfRule>
    <cfRule type="containsText" dxfId="19" priority="16" stopIfTrue="1" operator="containsText" text="AVDD">
      <formula>NOT(ISERROR(SEARCH("AVDD",B20)))</formula>
    </cfRule>
    <cfRule type="containsText" dxfId="18" priority="17" stopIfTrue="1" operator="containsText" text="DVDD">
      <formula>NOT(ISERROR(SEARCH("DVDD",B20)))</formula>
    </cfRule>
    <cfRule type="containsText" dxfId="17" priority="18" stopIfTrue="1" operator="containsText" text="VDD">
      <formula>NOT(ISERROR(SEARCH("VDD",B20)))</formula>
    </cfRule>
    <cfRule type="containsText" dxfId="16" priority="19" stopIfTrue="1" operator="containsText" text="VSS">
      <formula>NOT(ISERROR(SEARCH("VSS",B20)))</formula>
    </cfRule>
    <cfRule type="containsText" dxfId="15" priority="20" stopIfTrue="1" operator="containsText" text="PWR_CUT">
      <formula>NOT(ISERROR(SEARCH("PWR_CUT",B20)))</formula>
    </cfRule>
    <cfRule type="containsText" dxfId="14" priority="21" stopIfTrue="1" operator="containsText" text="CORNER">
      <formula>NOT(ISERROR(SEARCH("CORNER",B20)))</formula>
    </cfRule>
  </conditionalFormatting>
  <conditionalFormatting sqref="B21 B23 B25 B27 B29 B31">
    <cfRule type="containsText" dxfId="13" priority="8" stopIfTrue="1" operator="containsText" text="VDDIO">
      <formula>NOT(ISERROR(SEARCH("VDDIO",B21)))</formula>
    </cfRule>
    <cfRule type="containsText" dxfId="12" priority="9" stopIfTrue="1" operator="containsText" text="AVDD">
      <formula>NOT(ISERROR(SEARCH("AVDD",B21)))</formula>
    </cfRule>
    <cfRule type="containsText" dxfId="11" priority="10" stopIfTrue="1" operator="containsText" text="DVDD">
      <formula>NOT(ISERROR(SEARCH("DVDD",B21)))</formula>
    </cfRule>
    <cfRule type="containsText" dxfId="10" priority="11" stopIfTrue="1" operator="containsText" text="VDD">
      <formula>NOT(ISERROR(SEARCH("VDD",B21)))</formula>
    </cfRule>
    <cfRule type="containsText" dxfId="9" priority="12" stopIfTrue="1" operator="containsText" text="VSS">
      <formula>NOT(ISERROR(SEARCH("VSS",B21)))</formula>
    </cfRule>
    <cfRule type="containsText" dxfId="8" priority="13" stopIfTrue="1" operator="containsText" text="PWR_CUT">
      <formula>NOT(ISERROR(SEARCH("PWR_CUT",B21)))</formula>
    </cfRule>
    <cfRule type="containsText" dxfId="7" priority="14" stopIfTrue="1" operator="containsText" text="CORNER">
      <formula>NOT(ISERROR(SEARCH("CORNER",B21)))</formula>
    </cfRule>
  </conditionalFormatting>
  <conditionalFormatting sqref="B32:B33">
    <cfRule type="containsText" dxfId="6" priority="1" stopIfTrue="1" operator="containsText" text="VDDIO">
      <formula>NOT(ISERROR(SEARCH("VDDIO",B32)))</formula>
    </cfRule>
    <cfRule type="containsText" dxfId="5" priority="2" stopIfTrue="1" operator="containsText" text="AVDD">
      <formula>NOT(ISERROR(SEARCH("AVDD",B32)))</formula>
    </cfRule>
    <cfRule type="containsText" dxfId="4" priority="3" stopIfTrue="1" operator="containsText" text="DVDD">
      <formula>NOT(ISERROR(SEARCH("DVDD",B32)))</formula>
    </cfRule>
    <cfRule type="containsText" dxfId="3" priority="4" stopIfTrue="1" operator="containsText" text="VDD">
      <formula>NOT(ISERROR(SEARCH("VDD",B32)))</formula>
    </cfRule>
    <cfRule type="containsText" dxfId="2" priority="5" stopIfTrue="1" operator="containsText" text="VSS">
      <formula>NOT(ISERROR(SEARCH("VSS",B32)))</formula>
    </cfRule>
    <cfRule type="containsText" dxfId="1" priority="6" stopIfTrue="1" operator="containsText" text="PWR_CUT">
      <formula>NOT(ISERROR(SEARCH("PWR_CUT",B32)))</formula>
    </cfRule>
    <cfRule type="containsText" dxfId="0" priority="7" stopIfTrue="1" operator="containsText" text="CORNER">
      <formula>NOT(ISERROR(SEARCH("CORNER",B32)))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3" sqref="A3:A14"/>
    </sheetView>
  </sheetViews>
  <sheetFormatPr defaultRowHeight="15"/>
  <cols>
    <col min="2" max="2" width="20" customWidth="1"/>
    <col min="3" max="3" width="17.5" customWidth="1"/>
    <col min="4" max="4" width="12.08203125" customWidth="1"/>
    <col min="5" max="5" width="12.83203125" customWidth="1"/>
    <col min="6" max="6" width="13.75" customWidth="1"/>
    <col min="7" max="7" width="16.58203125" customWidth="1"/>
    <col min="8" max="8" width="16.75" customWidth="1"/>
    <col min="9" max="9" width="20.08203125" customWidth="1"/>
    <col min="10" max="10" width="12.25" customWidth="1"/>
  </cols>
  <sheetData>
    <row r="1" spans="1:8" ht="144" customHeight="1">
      <c r="A1" s="153" t="s">
        <v>336</v>
      </c>
      <c r="B1" s="154"/>
      <c r="C1" s="154"/>
      <c r="D1" s="154"/>
      <c r="E1" s="154"/>
      <c r="F1" s="154"/>
      <c r="G1" s="154"/>
    </row>
    <row r="2" spans="1:8" ht="28">
      <c r="A2" s="43"/>
      <c r="B2" s="44" t="s">
        <v>337</v>
      </c>
      <c r="C2" s="44"/>
      <c r="D2" s="44" t="s">
        <v>338</v>
      </c>
      <c r="E2" s="106" t="s">
        <v>339</v>
      </c>
      <c r="F2" s="106" t="s">
        <v>340</v>
      </c>
      <c r="G2" s="44" t="s">
        <v>341</v>
      </c>
    </row>
    <row r="3" spans="1:8" ht="15.5">
      <c r="A3" s="157" t="s">
        <v>342</v>
      </c>
      <c r="B3" s="156" t="s">
        <v>343</v>
      </c>
      <c r="C3" s="93" t="s">
        <v>509</v>
      </c>
      <c r="D3" s="44">
        <v>3.3</v>
      </c>
      <c r="E3" s="94">
        <v>1</v>
      </c>
      <c r="F3" s="107">
        <f>E3*D3</f>
        <v>3.3</v>
      </c>
      <c r="G3" s="109"/>
    </row>
    <row r="4" spans="1:8" ht="15.5">
      <c r="A4" s="158"/>
      <c r="B4" s="156"/>
      <c r="C4" s="93" t="s">
        <v>510</v>
      </c>
      <c r="D4" s="44">
        <v>3.3</v>
      </c>
      <c r="E4" s="94">
        <v>7</v>
      </c>
      <c r="F4" s="107">
        <f t="shared" ref="F4:F11" si="0">E4*D4</f>
        <v>23.099999999999998</v>
      </c>
      <c r="G4" s="44"/>
    </row>
    <row r="5" spans="1:8" ht="15.5">
      <c r="A5" s="158"/>
      <c r="B5" s="156"/>
      <c r="C5" s="93" t="s">
        <v>511</v>
      </c>
      <c r="D5" s="44">
        <v>3.3</v>
      </c>
      <c r="E5" s="94">
        <v>25</v>
      </c>
      <c r="F5" s="107">
        <f t="shared" si="0"/>
        <v>82.5</v>
      </c>
      <c r="G5" s="44"/>
      <c r="H5" s="110" t="s">
        <v>531</v>
      </c>
    </row>
    <row r="6" spans="1:8" ht="15.5">
      <c r="A6" s="158"/>
      <c r="B6" s="156"/>
      <c r="C6" s="93" t="s">
        <v>512</v>
      </c>
      <c r="D6" s="44">
        <v>3.3</v>
      </c>
      <c r="E6" s="94">
        <v>31</v>
      </c>
      <c r="F6" s="107">
        <f t="shared" si="0"/>
        <v>102.3</v>
      </c>
      <c r="G6" s="44"/>
    </row>
    <row r="7" spans="1:8" ht="15.5">
      <c r="A7" s="158"/>
      <c r="B7" s="156"/>
      <c r="C7" s="93" t="s">
        <v>513</v>
      </c>
      <c r="D7" s="44">
        <v>3.3</v>
      </c>
      <c r="E7" s="94">
        <v>13</v>
      </c>
      <c r="F7" s="107">
        <f t="shared" si="0"/>
        <v>42.9</v>
      </c>
      <c r="G7" s="44"/>
    </row>
    <row r="8" spans="1:8" ht="15.5">
      <c r="A8" s="158"/>
      <c r="B8" s="156"/>
      <c r="C8" s="93" t="s">
        <v>514</v>
      </c>
      <c r="D8" s="44">
        <v>3.3</v>
      </c>
      <c r="E8" s="94">
        <v>21</v>
      </c>
      <c r="F8" s="107">
        <f t="shared" si="0"/>
        <v>69.3</v>
      </c>
      <c r="G8" s="44"/>
      <c r="H8" s="110" t="s">
        <v>532</v>
      </c>
    </row>
    <row r="9" spans="1:8" ht="15.5">
      <c r="A9" s="158"/>
      <c r="B9" s="156"/>
      <c r="C9" s="93" t="s">
        <v>515</v>
      </c>
      <c r="D9" s="44">
        <v>3.3</v>
      </c>
      <c r="E9" s="94">
        <v>2</v>
      </c>
      <c r="F9" s="107">
        <f t="shared" si="0"/>
        <v>6.6</v>
      </c>
      <c r="G9" s="44"/>
      <c r="H9" s="110" t="s">
        <v>533</v>
      </c>
    </row>
    <row r="10" spans="1:8" ht="15.5">
      <c r="A10" s="158"/>
      <c r="B10" s="156"/>
      <c r="C10" s="93" t="s">
        <v>122</v>
      </c>
      <c r="D10" s="44">
        <v>3.3</v>
      </c>
      <c r="E10" s="94">
        <v>1</v>
      </c>
      <c r="F10" s="107">
        <f t="shared" si="0"/>
        <v>3.3</v>
      </c>
      <c r="G10" s="44"/>
      <c r="H10" s="110" t="s">
        <v>534</v>
      </c>
    </row>
    <row r="11" spans="1:8" ht="15.5">
      <c r="A11" s="158"/>
      <c r="B11" s="156"/>
      <c r="C11" s="93" t="s">
        <v>516</v>
      </c>
      <c r="D11" s="44">
        <v>3.3</v>
      </c>
      <c r="E11" s="95">
        <v>1E-3</v>
      </c>
      <c r="F11" s="107">
        <f t="shared" si="0"/>
        <v>3.3E-3</v>
      </c>
      <c r="G11" s="44"/>
    </row>
    <row r="12" spans="1:8">
      <c r="A12" s="158"/>
      <c r="B12" s="92"/>
      <c r="C12" s="45"/>
      <c r="D12" s="45">
        <v>3.3</v>
      </c>
      <c r="E12" s="45">
        <f>SUM(E3:E11)</f>
        <v>101.001</v>
      </c>
      <c r="F12" s="107">
        <f>E12*D12</f>
        <v>333.30329999999998</v>
      </c>
      <c r="G12" s="155">
        <f>SUM(F12:F14)</f>
        <v>631.07729999999992</v>
      </c>
    </row>
    <row r="13" spans="1:8">
      <c r="A13" s="158"/>
      <c r="B13" s="45" t="s">
        <v>344</v>
      </c>
      <c r="C13" s="45"/>
      <c r="D13" s="45">
        <v>1.8</v>
      </c>
      <c r="E13" s="45">
        <v>84.14</v>
      </c>
      <c r="F13" s="107">
        <f>E13*D13</f>
        <v>151.452</v>
      </c>
      <c r="G13" s="155"/>
    </row>
    <row r="14" spans="1:8">
      <c r="A14" s="159"/>
      <c r="B14" s="45" t="s">
        <v>345</v>
      </c>
      <c r="C14" s="45"/>
      <c r="D14" s="45">
        <v>0.9</v>
      </c>
      <c r="E14" s="45">
        <v>162.58000000000001</v>
      </c>
      <c r="F14" s="107">
        <f>E14*D14</f>
        <v>146.322</v>
      </c>
      <c r="G14" s="155"/>
    </row>
    <row r="17" spans="2:2">
      <c r="B17" s="84"/>
    </row>
    <row r="20" spans="2:2" ht="15" customHeight="1"/>
  </sheetData>
  <mergeCells count="4">
    <mergeCell ref="A1:G1"/>
    <mergeCell ref="G12:G14"/>
    <mergeCell ref="B3:B11"/>
    <mergeCell ref="A3:A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Chip Name</vt:lpstr>
      <vt:lpstr>Schematic Checklist</vt:lpstr>
      <vt:lpstr>PCB Checklist</vt:lpstr>
      <vt:lpstr>GPIO List</vt:lpstr>
      <vt:lpstr>SPI Nor  Support List</vt:lpstr>
      <vt:lpstr>TTL Swap (2)</vt:lpstr>
      <vt:lpstr>MIPI Swap</vt:lpstr>
      <vt:lpstr>TTL Swap</vt:lpstr>
      <vt:lpstr>Power Consumption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2020-10-15T03:40:04Z</dcterms:modified>
</cp:coreProperties>
</file>