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375" windowWidth="14805" windowHeight="7740"/>
  </bookViews>
  <sheets>
    <sheet name="formula_config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196" i="1" l="1"/>
  <c r="I179" i="1" l="1"/>
  <c r="I5" i="1" l="1"/>
  <c r="I186" i="1"/>
  <c r="I185" i="1"/>
  <c r="I184" i="1"/>
  <c r="I181" i="1"/>
  <c r="I180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1" i="1"/>
  <c r="I160" i="1"/>
  <c r="I159" i="1"/>
  <c r="I158" i="1"/>
  <c r="I156" i="1"/>
  <c r="I155" i="1"/>
  <c r="I154" i="1"/>
  <c r="I153" i="1"/>
  <c r="I152" i="1"/>
  <c r="I151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0" i="1"/>
  <c r="I129" i="1"/>
  <c r="I128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5" i="1"/>
  <c r="I10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4" i="1"/>
</calcChain>
</file>

<file path=xl/comments1.xml><?xml version="1.0" encoding="utf-8"?>
<comments xmlns="http://schemas.openxmlformats.org/spreadsheetml/2006/main">
  <authors>
    <author>作者</author>
  </authors>
  <commentList>
    <comment ref="E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1：无前置条件，直接当true使用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指数用**</t>
        </r>
      </text>
    </comment>
    <comment ref="H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1：无前置条件，直接当true使用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指数用^</t>
        </r>
      </text>
    </comment>
  </commentList>
</comments>
</file>

<file path=xl/sharedStrings.xml><?xml version="1.0" encoding="utf-8"?>
<sst xmlns="http://schemas.openxmlformats.org/spreadsheetml/2006/main" count="1054" uniqueCount="699">
  <si>
    <t>hp:基础生命值,growHp:生命值成长,heroLevel:武将等级,hpB:突破技能增加面板生命值,parameters:突破系数,hpSeal:炼体增加的生命值,hpStone:符文增加的生命值</t>
  </si>
  <si>
    <t>atk:基础攻击力,growAtk:攻击力成长,heroLevel:武将等级,atkB:突破技能增加面板攻击力,parameters:突破系数,atkSeal:炼体增加的攻击力,atkStone:符文增加的攻击力</t>
  </si>
  <si>
    <t>physicalDef:基础物防,growPhysicalDef:物防成长,heroLevel:武将等级,pDefB:突破技能增加面板物防,parameters:突破系数,pDefSeal:炼体增加的物防,pDefStone:符文增加的物防</t>
  </si>
  <si>
    <t>magicDef:基础魔防,growMagicDef:魔防成长,heroLevel:武将等级,mDefB:突破技能增加面板魔防,parameters:突破系数,mDefSeal:炼体增加的魔防,mDefStone:符文增加的魔防</t>
  </si>
  <si>
    <t>hit:基础命中,hitB:突破技能增加面板命中,hitSeal:炼体增加的命中,hitStone:符文增加的命中</t>
  </si>
  <si>
    <t>dodge:基础闪避,dodgeB:突破技能增加面板闪避,dodgeSeal:炼体增加的闪避,dodgeStone:符文增加的闪避</t>
  </si>
  <si>
    <t>cri:基础暴击,criB:突破技能增加面板暴击,criSeal:炼体增加的暴击,criStone:符文增加的暴击</t>
  </si>
  <si>
    <t>criCoeff:基础暴伤,criCoeffB:突破技能增加面板暴伤,criCoeffSeal:炼体增加的暴伤,criCoeffStone:符文增加的暴伤</t>
  </si>
  <si>
    <t>criDedCoeff:基础暴免,criDedCoeffB:突破技能增加面板暴免,criDedCoeffSeal:炼体增加的暴免,criDedCoeffStone:符文增加的暴免</t>
  </si>
  <si>
    <t>ductility:基础韧性,ductilityB:突破技能增加面板韧性,ductilitySeal:炼体增加的韧性,ductilityStone:符文增加的韧性</t>
  </si>
  <si>
    <t>hitB</t>
  </si>
  <si>
    <t>dodgeB</t>
  </si>
  <si>
    <t>criB</t>
  </si>
  <si>
    <t>criCoeffB</t>
  </si>
  <si>
    <t>criDedCoeffB</t>
  </si>
  <si>
    <t>blockB</t>
  </si>
  <si>
    <t>ductilityB</t>
  </si>
  <si>
    <t>hpArray</t>
  </si>
  <si>
    <t>criCoeffArray</t>
  </si>
  <si>
    <t>criDedCoeffArray</t>
  </si>
  <si>
    <t>武将阵容生命值</t>
  </si>
  <si>
    <t>武将阵容攻击力</t>
  </si>
  <si>
    <t>武将阵容物防</t>
  </si>
  <si>
    <t>武将阵容魔防</t>
  </si>
  <si>
    <t>武将阵容命中</t>
  </si>
  <si>
    <t>武将阵容闪避</t>
  </si>
  <si>
    <t>武将阵容暴击</t>
  </si>
  <si>
    <t>武将阵容暴伤</t>
  </si>
  <si>
    <t>武将阵容暴免</t>
  </si>
  <si>
    <t>武将阵容格挡</t>
  </si>
  <si>
    <t>武将阵容韧性</t>
  </si>
  <si>
    <t>武将阵容战力值</t>
  </si>
  <si>
    <t>fightValueArray1+fightValueArray2+fightValueArray3+fightValueArray4+fightValueArray5+fightValueArray6</t>
  </si>
  <si>
    <t>套装加生命值</t>
  </si>
  <si>
    <t>套装加攻击力</t>
  </si>
  <si>
    <t>套装加物防</t>
  </si>
  <si>
    <t>套装加魔防</t>
  </si>
  <si>
    <t>套装加命中</t>
  </si>
  <si>
    <t>套装加闪避</t>
  </si>
  <si>
    <t>套装加暴击</t>
  </si>
  <si>
    <t>套装加暴伤</t>
  </si>
  <si>
    <t>套装加暴免</t>
  </si>
  <si>
    <t>套装加格挡</t>
  </si>
  <si>
    <t>套装加韧性</t>
  </si>
  <si>
    <t>hitSetEqu</t>
  </si>
  <si>
    <t>dodgeSetEqu</t>
  </si>
  <si>
    <t>criSetEqu</t>
  </si>
  <si>
    <t>criCoeffSetEqu</t>
  </si>
  <si>
    <t>criDedCoeffSetEqu</t>
  </si>
  <si>
    <t>blockSetEqu</t>
  </si>
  <si>
    <t>ductilitySetEqu</t>
  </si>
  <si>
    <t>装备加生命值</t>
  </si>
  <si>
    <t>装备加攻击力</t>
  </si>
  <si>
    <t>装备加物防</t>
  </si>
  <si>
    <t>装备加魔防</t>
  </si>
  <si>
    <t>装备加命中</t>
  </si>
  <si>
    <t>装备加闪避</t>
  </si>
  <si>
    <t>装备加暴击</t>
  </si>
  <si>
    <t>装备加暴伤</t>
  </si>
  <si>
    <t>装备加暴免</t>
  </si>
  <si>
    <t>装备加格挡</t>
  </si>
  <si>
    <t>装备加韧性</t>
  </si>
  <si>
    <t>hplink</t>
  </si>
  <si>
    <t>羁绊加生命值</t>
  </si>
  <si>
    <t>羁绊加攻击力</t>
  </si>
  <si>
    <t>physicalDeflink</t>
  </si>
  <si>
    <t>羁绊加物防</t>
  </si>
  <si>
    <t>magicDeflink</t>
  </si>
  <si>
    <t>羁绊加魔防</t>
  </si>
  <si>
    <t>hitlink</t>
  </si>
  <si>
    <t>羁绊加命中</t>
  </si>
  <si>
    <t>dodgelink</t>
  </si>
  <si>
    <t>羁绊加闪避</t>
  </si>
  <si>
    <t>crilink</t>
  </si>
  <si>
    <t>羁绊加暴击</t>
  </si>
  <si>
    <t>criCoefflink</t>
  </si>
  <si>
    <t>羁绊加暴伤</t>
  </si>
  <si>
    <t>criDedCoefflink</t>
  </si>
  <si>
    <t>羁绊加暴免</t>
  </si>
  <si>
    <t>blocklink</t>
  </si>
  <si>
    <t>羁绊加格挡</t>
  </si>
  <si>
    <t>ductilitylink</t>
  </si>
  <si>
    <t>羁绊加韧性</t>
  </si>
  <si>
    <t>hpCheer</t>
  </si>
  <si>
    <t>atkCheer</t>
  </si>
  <si>
    <t>physicalDefCheer</t>
  </si>
  <si>
    <t>magicDefCheer</t>
  </si>
  <si>
    <t>遍历身上的所有装备</t>
  </si>
  <si>
    <t>skill_buff.effectId &lt;= 2 and skill_buff.valueType ==1</t>
  </si>
  <si>
    <t>skill_buff.effectId &lt;= 2 and skill_buff.valueType == 2</t>
  </si>
  <si>
    <t>skill_buff.effectId == 26 and skill_buff.valueType == 1</t>
  </si>
  <si>
    <t>skill_buff.effectId == 26 and skill_buff.valueType == 2</t>
  </si>
  <si>
    <t>hpEqu_1</t>
  </si>
  <si>
    <t>atkEqu_1</t>
  </si>
  <si>
    <t>physicalDefEqu_1</t>
  </si>
  <si>
    <t>magicDefEqu_1</t>
  </si>
  <si>
    <t>hitEqu_1</t>
  </si>
  <si>
    <t>dodgeEqu_1</t>
  </si>
  <si>
    <t>criEqu_1</t>
  </si>
  <si>
    <t>criCoeffEqu_1</t>
  </si>
  <si>
    <t>criDedCoeffEqu_1</t>
  </si>
  <si>
    <t>blockEqu_1</t>
  </si>
  <si>
    <t>ductilityEqu_1</t>
  </si>
  <si>
    <t>skill_buff.valueType==1 and skill_buff.effectId==4 and skill_buff.triggerType==1 and skill_buff.effectPos=={11:0}</t>
  </si>
  <si>
    <t>skill_buff.valueType==2 and skill_buff.effectId==4 and skill_buff.triggerType==1 and skill_buff.effectPos=={11:0}</t>
  </si>
  <si>
    <t>skill_buff.valueType==1 and skill_buff.effectId==6 and skill_buff.triggerType==1 and skill_buff.effectPos=={11:0}</t>
  </si>
  <si>
    <t>skill_buff.valueType==2 and skill_buff.effectId==6 and skill_buff.triggerType==1 and skill_buff.effectPos=={11:0}</t>
  </si>
  <si>
    <t>skill_buff.valueType==1 and skill_buff.effectId==10 and skill_buff.triggerType==1 and skill_buff.effectPos=={11:0}</t>
  </si>
  <si>
    <t>skill_buff.valueType==2 and skill_buff.effectId==10 and skill_buff.triggerType==1 and skill_buff.effectPos=={11:0}</t>
  </si>
  <si>
    <t>skill_buff.valueType==1 and skill_buff.effectId==12 and skill_buff.triggerType==1 and skill_buff.effectPos=={11:0}</t>
  </si>
  <si>
    <t>skill_buff.valueType==2 and skill_buff.effectId==12 and skill_buff.triggerType==1 and skill_buff.effectPos=={11:0}</t>
  </si>
  <si>
    <t>skill_buff.valueType==1 and skill_buff.effectId==14 and skill_buff.triggerType==1 and skill_buff.effectPos=={11:0}</t>
  </si>
  <si>
    <t>skill_buff.valueType==1 and skill_buff.effectId==16 and skill_buff.triggerType==1 and skill_buff.effectPos=={11:0}</t>
  </si>
  <si>
    <t>skill_buff.valueType==1 and skill_buff.effectId==18 and skill_buff.triggerType==1 and skill_buff.effectPos=={11:0}</t>
  </si>
  <si>
    <t>skill_buff.valueType==1 and skill_buff.effectId==20 and skill_buff.triggerType==1 and skill_buff.effectPos=={11:0}</t>
  </si>
  <si>
    <t>skill_buff.valueType==1 and skill_buff.effectId==21 and skill_buff.triggerType==1 and skill_buff.effectPos=={11:0}</t>
  </si>
  <si>
    <t>skill_buff.valueType==1 and skill_buff.effectId==22 and skill_buff.triggerType==1 and skill_buff.effectPos=={11:0}</t>
  </si>
  <si>
    <t>skill_buff.valueType==1 and skill_buff.effectId==28 and skill_buff.triggerType==1 and skill_buff.effectPos=={11:0}</t>
  </si>
  <si>
    <t>skill_buff.valueType==1 and skill_buff.effectId==4 and skill_buff.triggerType==1 and skill_buff.effectPos["11"]==0</t>
  </si>
  <si>
    <t>skill_buff.valueType==2 and skill_buff.effectId==4 and skill_buff.triggerType==1 and skill_buff.effectPos["11"]==0</t>
  </si>
  <si>
    <t>skill_buff.valueType==1 and skill_buff.effectId==6 and skill_buff.triggerType==1 and skill_buff.effectPos["11"]==0</t>
  </si>
  <si>
    <t>skill_buff.valueType==2 and skill_buff.effectId==6 and skill_buff.triggerType==1 and skill_buff.effectPos["11"]==0</t>
  </si>
  <si>
    <t>skill_buff.valueType==1 and skill_buff.effectId==10 and skill_buff.triggerType==1 and skill_buff.effectPos["11"]==0</t>
  </si>
  <si>
    <t>skill_buff.valueType==2 and skill_buff.effectId==10 and skill_buff.triggerType==1 and skill_buff.effectPos["11"]==0</t>
  </si>
  <si>
    <t>skill_buff.valueType==1 and skill_buff.effectId==12 and skill_buff.triggerType==1 and skill_buff.effectPos["11"]==0</t>
  </si>
  <si>
    <t>skill_buff.valueType==2 and skill_buff.effectId==12 and skill_buff.triggerType==1 and skill_buff.effectPos["11"]==0</t>
  </si>
  <si>
    <t>skill_buff.valueType==1 and skill_buff.effectId==14 and skill_buff.triggerType==1 and skill_buff.effectPos["11"]==0</t>
  </si>
  <si>
    <t>skill_buff.valueType==1 and skill_buff.effectId==16 and skill_buff.triggerType==1 and skill_buff.effectPos["11"]==0</t>
  </si>
  <si>
    <t>skill_buff.valueType==1 and skill_buff.effectId==18 and skill_buff.triggerType==1 and skill_buff.effectPos["11"]==0</t>
  </si>
  <si>
    <t>skill_buff.valueType==1 and skill_buff.effectId==20 and skill_buff.triggerType==1 and skill_buff.effectPos["11"]==0</t>
  </si>
  <si>
    <t>skill_buff.valueType==1 and skill_buff.effectId==21 and skill_buff.triggerType==1 and skill_buff.effectPos["11"]==0</t>
  </si>
  <si>
    <t>skill_buff.valueType==1 and skill_buff.effectId==22 and skill_buff.triggerType==1 and skill_buff.effectPos["11"]==0</t>
  </si>
  <si>
    <t>skill_buff.valueType==1 and skill_buff.effectId==28 and skill_buff.triggerType==1 and skill_buff.effectPos["11"]==0</t>
  </si>
  <si>
    <t>(hero_info.hp+hero_info.growHp*(heroLevel-1))*skill_buff.valueEffect/100</t>
  </si>
  <si>
    <t>(hero_info.atk+hero_info.growAtk*(heroLevel-1))*skill_buff.valueEffect/100</t>
  </si>
  <si>
    <t>(hero_info.physicalDef+hero_info.growPhysicalDef*(heroLevel-1))*skill_buff.valueEffect/100</t>
  </si>
  <si>
    <t>(hero_info.magicDef+hero_info.growMagicDef*(heroLevel-1))*skill_buff.valueEffect/100</t>
  </si>
  <si>
    <t>hero_info.atk+hero_info.growAtk*(heroLevel-1)+atkB+hero_info.atk*parameters+atkSeal+atkStone</t>
  </si>
  <si>
    <t>hero_info.physicalDef+hero_info.growPhysicalDef*(heroLevel-1)+pDefB+hero_info.physicalDef*parameters+pDefSeal+pDefStone</t>
  </si>
  <si>
    <t>hero_info.magicDef+hero_info.growMagicDef*(heroLevel-1)+mDefB+hero_info.magicDef*parameters+mDefSeal+mDefStone</t>
  </si>
  <si>
    <t>skill_buff.valueEffect+skill_buff.levelEffectValue*heroLevel</t>
  </si>
  <si>
    <t>向下取整，获得小经验丹</t>
  </si>
  <si>
    <t>向下取整，获得中经验丹</t>
  </si>
  <si>
    <t>向下取整，获得大经验丹</t>
  </si>
  <si>
    <t>guide2002</t>
  </si>
  <si>
    <t>guide2003</t>
  </si>
  <si>
    <t>guide2004</t>
  </si>
  <si>
    <t>guide2005</t>
  </si>
  <si>
    <t>guide2006</t>
  </si>
  <si>
    <t>guide2007</t>
  </si>
  <si>
    <t>guide2008</t>
  </si>
  <si>
    <t>黄巾起义伤害</t>
  </si>
  <si>
    <t>result=10000</t>
  </si>
  <si>
    <t>result=10</t>
  </si>
  <si>
    <t>ActivityExpDropConvert_2</t>
  </si>
  <si>
    <t>ActivityExpDropConvert_3</t>
  </si>
  <si>
    <t>hitHero+hitEqu+hitSetEqu+hitlink</t>
  </si>
  <si>
    <t>dodgeHero+dodgeEqu+dodgeSetEqu+dodgelink</t>
  </si>
  <si>
    <t>criHero+criEqu+criSetEqu+crilink</t>
  </si>
  <si>
    <t>criCoeffHero+criCoeffEqu+criCoeffSetEqu+criCoefflink</t>
  </si>
  <si>
    <t>criDedCoeffHero+criDedCoeffEqu+criDedCoeffSetEqu+criDedCoefflink</t>
  </si>
  <si>
    <t>blockHero+blockEqu+blockSetEqu+blocklink</t>
  </si>
  <si>
    <t>block:基础格挡,blockB:突破技能增加面板格挡,blockSeal:炼体增加的格挡,blockStone:符文增加的格挡</t>
  </si>
  <si>
    <t>hero_Breakthrough.hp</t>
  </si>
  <si>
    <t>武将突破生命变化</t>
  </si>
  <si>
    <t>武将突破</t>
  </si>
  <si>
    <t>hero_info.hp*parameters</t>
  </si>
  <si>
    <t>parameters：突破系数</t>
  </si>
  <si>
    <t>result=hero_info.hp*parameters</t>
  </si>
  <si>
    <t>hero_Breakthrough.atk</t>
  </si>
  <si>
    <t>武将突破攻击变化</t>
  </si>
  <si>
    <t>hero_info.atk*parameters</t>
  </si>
  <si>
    <t>result=hero_info.atk*parameters</t>
  </si>
  <si>
    <t>hero_Breakthrough.physicalDef</t>
  </si>
  <si>
    <t>武将突破物防变化</t>
  </si>
  <si>
    <t>hero_info.physicalDef*parameters</t>
  </si>
  <si>
    <t>result=hero_info.physicalDef*parameters</t>
  </si>
  <si>
    <t>hero_Breakthrough.magicDef</t>
  </si>
  <si>
    <t>武将突破法防变化</t>
  </si>
  <si>
    <t>hero_info.magicDef*parameters</t>
  </si>
  <si>
    <t>result=hero_info.magicDef*parameters</t>
  </si>
  <si>
    <t>编号</t>
    <phoneticPr fontId="2" type="noConversion"/>
  </si>
  <si>
    <t>键名</t>
    <phoneticPr fontId="2" type="noConversion"/>
  </si>
  <si>
    <t>公式说明</t>
    <phoneticPr fontId="2" type="noConversion"/>
  </si>
  <si>
    <t>用途(面板显示向下取整)</t>
    <phoneticPr fontId="2" type="noConversion"/>
  </si>
  <si>
    <t>服务器前置条件</t>
    <phoneticPr fontId="2" type="noConversion"/>
  </si>
  <si>
    <t>服务器函数</t>
    <phoneticPr fontId="2" type="noConversion"/>
  </si>
  <si>
    <t>参数说明</t>
    <phoneticPr fontId="2" type="noConversion"/>
  </si>
  <si>
    <t>客户端前置条件</t>
    <phoneticPr fontId="2" type="noConversion"/>
  </si>
  <si>
    <t>客户端函数</t>
    <phoneticPr fontId="2" type="noConversion"/>
  </si>
  <si>
    <t>id</t>
    <phoneticPr fontId="2" type="noConversion"/>
  </si>
  <si>
    <t>key</t>
    <phoneticPr fontId="2" type="noConversion"/>
  </si>
  <si>
    <t>#</t>
    <phoneticPr fontId="2" type="noConversion"/>
  </si>
  <si>
    <t>precondition</t>
    <phoneticPr fontId="2" type="noConversion"/>
  </si>
  <si>
    <t>formula</t>
    <phoneticPr fontId="2" type="noConversion"/>
  </si>
  <si>
    <t>clientPrecondition</t>
    <phoneticPr fontId="2" type="noConversion"/>
  </si>
  <si>
    <t>clientFormula</t>
    <phoneticPr fontId="2" type="noConversion"/>
  </si>
  <si>
    <t>INT</t>
    <phoneticPr fontId="2" type="noConversion"/>
  </si>
  <si>
    <t>STR</t>
    <phoneticPr fontId="2" type="noConversion"/>
  </si>
  <si>
    <t>EVAL</t>
    <phoneticPr fontId="2" type="noConversion"/>
  </si>
  <si>
    <t>fightValue</t>
    <phoneticPr fontId="2" type="noConversion"/>
  </si>
  <si>
    <t>怪物战力计算</t>
    <phoneticPr fontId="2" type="noConversion"/>
  </si>
  <si>
    <t>关卡面板显示，向下取整</t>
    <phoneticPr fontId="2" type="noConversion"/>
  </si>
  <si>
    <t>monster_info.hp/6+monster_info.atk/3+(monster_info.physicalDef+monster_info.magicDef)/2+monster_info.hit-9000+monster_info.dodge+monster_info.cri+monster_info.criCoeff-12000+monster_info.criDedCoeff+monster_info.block*2+monster_info.ductility</t>
    <phoneticPr fontId="2" type="noConversion"/>
  </si>
  <si>
    <t>atk:攻击,physicalDef:物防,magicDef:魔防,hp:生命值,hit:命中率,dodge:闪避率,cri:暴击率,criCoeff:暴击伤害,criDedCoeff:暴伤减免,block:格挡率,ductility:韧性,job:职业</t>
    <phoneticPr fontId="2" type="noConversion"/>
  </si>
  <si>
    <t>hpHeroBase</t>
    <phoneticPr fontId="2" type="noConversion"/>
  </si>
  <si>
    <t>武将自身生命值</t>
    <phoneticPr fontId="2" type="noConversion"/>
  </si>
  <si>
    <t>武将面板、武将突破</t>
    <phoneticPr fontId="2" type="noConversion"/>
  </si>
  <si>
    <t>hero_info.hp+hero_info.growHp*(heroLevel-1)+hpB+hero_info.hp*parameters+hpSeal+hpStone</t>
    <phoneticPr fontId="2" type="noConversion"/>
  </si>
  <si>
    <t>hp:基础生命值,growHp:生命值成长,heroLevel:武将等级,hpB:突破技能增加面板生命值,parameters:突破系数,hpSeal:炼体增加的生命值,hpStone:符文增加的生命值</t>
    <phoneticPr fontId="2" type="noConversion"/>
  </si>
  <si>
    <t>atkHeroBase</t>
    <phoneticPr fontId="2" type="noConversion"/>
  </si>
  <si>
    <t>武将自身攻击力</t>
    <phoneticPr fontId="2" type="noConversion"/>
  </si>
  <si>
    <t>physicalDefHeroBase</t>
    <phoneticPr fontId="2" type="noConversion"/>
  </si>
  <si>
    <t>武将自身物防</t>
    <phoneticPr fontId="2" type="noConversion"/>
  </si>
  <si>
    <t>magicDefHeroBase</t>
    <phoneticPr fontId="2" type="noConversion"/>
  </si>
  <si>
    <t>武将自身魔防</t>
    <phoneticPr fontId="2" type="noConversion"/>
  </si>
  <si>
    <t>hpHeroSelf</t>
    <phoneticPr fontId="2" type="noConversion"/>
  </si>
  <si>
    <t>武将自身生命值(含觉醒）</t>
    <phoneticPr fontId="2" type="noConversion"/>
  </si>
  <si>
    <t>武将面板、武将突破、武将觉醒</t>
    <phoneticPr fontId="2" type="noConversion"/>
  </si>
  <si>
    <t>hpHeroBase*(1+AwakePercent)</t>
    <phoneticPr fontId="2" type="noConversion"/>
  </si>
  <si>
    <t>AwakePercent:武将觉醒百分比</t>
  </si>
  <si>
    <t>atkHeroSelf</t>
    <phoneticPr fontId="2" type="noConversion"/>
  </si>
  <si>
    <t>武将自身攻击力(含觉醒）</t>
    <phoneticPr fontId="2" type="noConversion"/>
  </si>
  <si>
    <t>atkHeroBase*(1+AwakePercent)</t>
    <phoneticPr fontId="2" type="noConversion"/>
  </si>
  <si>
    <t>physicalDefHeroSelf</t>
    <phoneticPr fontId="2" type="noConversion"/>
  </si>
  <si>
    <t>武将自身物防(含觉醒）</t>
    <phoneticPr fontId="2" type="noConversion"/>
  </si>
  <si>
    <t>physicalDefHeroBase*(1+AwakePercent)</t>
    <phoneticPr fontId="2" type="noConversion"/>
  </si>
  <si>
    <t>magicDefHeroSelf</t>
    <phoneticPr fontId="2" type="noConversion"/>
  </si>
  <si>
    <t>武将自身魔防(含觉醒）</t>
    <phoneticPr fontId="2" type="noConversion"/>
  </si>
  <si>
    <t>magicDefHeroBase*(1+AwakePercent)</t>
    <phoneticPr fontId="2" type="noConversion"/>
  </si>
  <si>
    <t>hpHeroLineBase</t>
    <phoneticPr fontId="2" type="noConversion"/>
  </si>
  <si>
    <t>武将阵容生命值(含觉醒+装备百分比）</t>
    <phoneticPr fontId="2" type="noConversion"/>
  </si>
  <si>
    <t>武将面板、武将突破、武将觉醒、装备百分比</t>
    <phoneticPr fontId="2" type="noConversion"/>
  </si>
  <si>
    <t>hpHeroBase*(1+AwakePercent+EquPercent)</t>
    <phoneticPr fontId="2" type="noConversion"/>
  </si>
  <si>
    <t>AwakePercent:武将觉醒百分比,EquPercent:装备百分比</t>
  </si>
  <si>
    <t>atkHeroLineBase</t>
    <phoneticPr fontId="2" type="noConversion"/>
  </si>
  <si>
    <t>atkHeroBase*(1+AwakePercent+EquPercent)</t>
    <phoneticPr fontId="2" type="noConversion"/>
  </si>
  <si>
    <t>physicalDefHeroLineBase</t>
    <phoneticPr fontId="2" type="noConversion"/>
  </si>
  <si>
    <t>physicalDefHeroBase*(1+AwakePercent+EquPercent)</t>
    <phoneticPr fontId="2" type="noConversion"/>
  </si>
  <si>
    <t>magicDefHeroLineBase</t>
    <phoneticPr fontId="2" type="noConversion"/>
  </si>
  <si>
    <t>magicDefHeroBase*(1+AwakePercent+EquPercent)</t>
    <phoneticPr fontId="2" type="noConversion"/>
  </si>
  <si>
    <t>hpHeroLine</t>
    <phoneticPr fontId="2" type="noConversion"/>
  </si>
  <si>
    <t>面板显示向下取整</t>
    <phoneticPr fontId="2" type="noConversion"/>
  </si>
  <si>
    <t>hpHeroLineBase+hpEqu+hpSetEqu+hplink+hpGuild+hpCheer+hpTravel</t>
    <phoneticPr fontId="2" type="noConversion"/>
  </si>
  <si>
    <t>hpGuild：公会附加生命值，hpTravel:风物志附加生命值</t>
    <phoneticPr fontId="2" type="noConversion"/>
  </si>
  <si>
    <t>atkHeroLineBase+atkEqu+atkSetEqu+atklink+atkGuild+atkCheer+atkTravel</t>
    <phoneticPr fontId="2" type="noConversion"/>
  </si>
  <si>
    <t>atkTravel:风物志附加攻击力</t>
    <phoneticPr fontId="2" type="noConversion"/>
  </si>
  <si>
    <t>physicalDefHeroLine</t>
    <phoneticPr fontId="2" type="noConversion"/>
  </si>
  <si>
    <t>阵容面板，上阵数值</t>
    <phoneticPr fontId="2" type="noConversion"/>
  </si>
  <si>
    <t>physicalDefHeroLineBase+physicalDefEqu+physicalDefSetEqu+physicalDeflink+physicalDefGuild+physicalDefCheer+physicalDefTravel</t>
    <phoneticPr fontId="2" type="noConversion"/>
  </si>
  <si>
    <t>physicalDefTravel:风物志附加物防</t>
    <phoneticPr fontId="2" type="noConversion"/>
  </si>
  <si>
    <t>magicDefHeroLine</t>
    <phoneticPr fontId="2" type="noConversion"/>
  </si>
  <si>
    <t>magicDefHeroLineBase+magicDefEqu+magicDefSetEqu+magicDeflink+magicDefGuild+magicDefCheer+magicDefTravel</t>
    <phoneticPr fontId="2" type="noConversion"/>
  </si>
  <si>
    <t>magicDefTravel:风物志附加魔防</t>
    <phoneticPr fontId="2" type="noConversion"/>
  </si>
  <si>
    <t>fightValueHeroSelf</t>
    <phoneticPr fontId="2" type="noConversion"/>
  </si>
  <si>
    <t>武将自身战力值</t>
    <phoneticPr fontId="2" type="noConversion"/>
  </si>
  <si>
    <t>觉醒面板、突破面板，向下取整</t>
    <phoneticPr fontId="2" type="noConversion"/>
  </si>
  <si>
    <t>hpHeroSelf/6+atkHeroSelf/3+(physicalDefHeroSelf+magicDefHeroSelf)/2</t>
    <phoneticPr fontId="2" type="noConversion"/>
  </si>
  <si>
    <t>hpCheerLine</t>
    <phoneticPr fontId="2" type="noConversion"/>
  </si>
  <si>
    <t>助威加生命</t>
    <phoneticPr fontId="2" type="noConversion"/>
  </si>
  <si>
    <t>中间值，助威面板</t>
    <phoneticPr fontId="2" type="noConversion"/>
  </si>
  <si>
    <t>(hpHeroSelf4*0.2+hpHeroSelf5*0.1+hpHeroSelf6*0.1)/person</t>
    <phoneticPr fontId="2" type="noConversion"/>
  </si>
  <si>
    <t>hpHero4:4号位武将自身生命值,hpHero5:5号位武将自身生命值,hpHero6:6号位武将自身生命值,person:上阵人数</t>
    <phoneticPr fontId="2" type="noConversion"/>
  </si>
  <si>
    <t>atkCheerLine</t>
    <phoneticPr fontId="2" type="noConversion"/>
  </si>
  <si>
    <t>助威加攻击</t>
    <phoneticPr fontId="2" type="noConversion"/>
  </si>
  <si>
    <t>中间值，助威面板</t>
    <phoneticPr fontId="2" type="noConversion"/>
  </si>
  <si>
    <t>atkHeroSelf1*0.2/person</t>
    <phoneticPr fontId="2" type="noConversion"/>
  </si>
  <si>
    <t>hpHero1:1号位武将自身攻击力</t>
    <phoneticPr fontId="2" type="noConversion"/>
  </si>
  <si>
    <t>physicalDefCheerLine</t>
    <phoneticPr fontId="2" type="noConversion"/>
  </si>
  <si>
    <t>助威加物防</t>
    <phoneticPr fontId="2" type="noConversion"/>
  </si>
  <si>
    <t>中间值，助威面板</t>
    <phoneticPr fontId="2" type="noConversion"/>
  </si>
  <si>
    <t>(physicalDefHeroSelf2*0.1+physicalDefHeroSelf5*0.1)/person</t>
    <phoneticPr fontId="2" type="noConversion"/>
  </si>
  <si>
    <t>hpHero2:2号位武将自身物防,hpHero5:5号位武将自身物防</t>
    <phoneticPr fontId="2" type="noConversion"/>
  </si>
  <si>
    <t>magicDefCheerLine</t>
    <phoneticPr fontId="2" type="noConversion"/>
  </si>
  <si>
    <t>助威加魔防</t>
    <phoneticPr fontId="2" type="noConversion"/>
  </si>
  <si>
    <t>中间值，助威面板</t>
    <phoneticPr fontId="2" type="noConversion"/>
  </si>
  <si>
    <t>hpHero3:3号位武将自身魔防,hpHero6:6号位武将自身魔防</t>
    <phoneticPr fontId="2" type="noConversion"/>
  </si>
  <si>
    <t>fightValueArrayLine</t>
    <phoneticPr fontId="2" type="noConversion"/>
  </si>
  <si>
    <t>阵容面板，向下取整</t>
    <phoneticPr fontId="2" type="noConversion"/>
  </si>
  <si>
    <t>hpHeroLine/6+atkHeroLine/3+(physicalDefHeroLine+magicDefHeroLine)/2+hitArray-hero_info.hit+dodgeArray-hero_info.dodge+criArray-hero_info.cri+criCoeffArray-hero_info.criCoeff+criDedCoeffArray-hero_info.criDedCoeff+blockArray*2-2*hero_info.block+ductilityArray-hero_info.ductility</t>
    <phoneticPr fontId="2" type="noConversion"/>
  </si>
  <si>
    <t>job:职业</t>
    <phoneticPr fontId="2" type="noConversion"/>
  </si>
  <si>
    <t>fightValuePlayerLine</t>
    <phoneticPr fontId="2" type="noConversion"/>
  </si>
  <si>
    <t>战队总战力值</t>
    <phoneticPr fontId="2" type="noConversion"/>
  </si>
  <si>
    <t>主界面显示</t>
    <phoneticPr fontId="2" type="noConversion"/>
  </si>
  <si>
    <t>fightValueArrayLine1+fightValueArrayLine2+fightValueArrayLine3+fightValueArrayLine4+fightValueArrayLine5+fightValueArrayLine6</t>
    <phoneticPr fontId="2" type="noConversion"/>
  </si>
  <si>
    <t>上阵的武将战力之和</t>
    <phoneticPr fontId="2" type="noConversion"/>
  </si>
  <si>
    <t>hitHero</t>
    <phoneticPr fontId="2" type="noConversion"/>
  </si>
  <si>
    <t>武将自身命中</t>
    <phoneticPr fontId="2" type="noConversion"/>
  </si>
  <si>
    <t>武将面板、武将突破</t>
    <phoneticPr fontId="2" type="noConversion"/>
  </si>
  <si>
    <t>hero_info.hit+hitB+hitSeal+hitStone</t>
    <phoneticPr fontId="2" type="noConversion"/>
  </si>
  <si>
    <t>dodgeHero</t>
    <phoneticPr fontId="2" type="noConversion"/>
  </si>
  <si>
    <t>武将自身闪避</t>
    <phoneticPr fontId="2" type="noConversion"/>
  </si>
  <si>
    <t>hero_info.dodge+dodgeB+dodgeSeal+dodgeStone</t>
    <phoneticPr fontId="2" type="noConversion"/>
  </si>
  <si>
    <t>criHero</t>
    <phoneticPr fontId="2" type="noConversion"/>
  </si>
  <si>
    <t>武将自身暴击</t>
    <phoneticPr fontId="2" type="noConversion"/>
  </si>
  <si>
    <t>hero_info.cri+criB+criSeal+criStone</t>
    <phoneticPr fontId="2" type="noConversion"/>
  </si>
  <si>
    <t>criCoeffHero</t>
    <phoneticPr fontId="2" type="noConversion"/>
  </si>
  <si>
    <t>武将自身暴伤</t>
    <phoneticPr fontId="2" type="noConversion"/>
  </si>
  <si>
    <t>hero_info.criCoeff+criCoeffB+criCoeffSeal+criCoeffStone</t>
    <phoneticPr fontId="2" type="noConversion"/>
  </si>
  <si>
    <t>criDedCoeffHero</t>
    <phoneticPr fontId="2" type="noConversion"/>
  </si>
  <si>
    <t>武将自身暴免</t>
    <phoneticPr fontId="2" type="noConversion"/>
  </si>
  <si>
    <t>hero_info.criDedCoeff+criDedCoeffB+criDedCoeffSeal+criDedCoeffStone</t>
    <phoneticPr fontId="2" type="noConversion"/>
  </si>
  <si>
    <t>blockHero</t>
    <phoneticPr fontId="2" type="noConversion"/>
  </si>
  <si>
    <t>武将自身格挡</t>
    <phoneticPr fontId="2" type="noConversion"/>
  </si>
  <si>
    <t>hero_info.block+blockB+blockSeal+blockStone</t>
    <phoneticPr fontId="2" type="noConversion"/>
  </si>
  <si>
    <t>ductilityHero</t>
    <phoneticPr fontId="2" type="noConversion"/>
  </si>
  <si>
    <t>武将自身韧性</t>
    <phoneticPr fontId="2" type="noConversion"/>
  </si>
  <si>
    <t>hero_info.ductility+ductilityB+ductilitySeal+ductilityStone</t>
    <phoneticPr fontId="2" type="noConversion"/>
  </si>
  <si>
    <t>hpB_1</t>
    <phoneticPr fontId="2" type="noConversion"/>
  </si>
  <si>
    <t>突破技能增加面板生命值</t>
    <phoneticPr fontId="2" type="noConversion"/>
  </si>
  <si>
    <t>中间值</t>
    <phoneticPr fontId="2" type="noConversion"/>
  </si>
  <si>
    <t>读取skill_buff_config,valueEffect:基础数值效果,levelEffectValue:等级效果参数</t>
    <phoneticPr fontId="2" type="noConversion"/>
  </si>
  <si>
    <t>hpB_2</t>
    <phoneticPr fontId="2" type="noConversion"/>
  </si>
  <si>
    <t>atkB_1</t>
    <phoneticPr fontId="2" type="noConversion"/>
  </si>
  <si>
    <t>突破技能增加面板攻击力</t>
    <phoneticPr fontId="2" type="noConversion"/>
  </si>
  <si>
    <t>atkB_2</t>
    <phoneticPr fontId="2" type="noConversion"/>
  </si>
  <si>
    <t>pDefB_1</t>
    <phoneticPr fontId="2" type="noConversion"/>
  </si>
  <si>
    <t>突破技能增加面板物防</t>
    <phoneticPr fontId="2" type="noConversion"/>
  </si>
  <si>
    <t>pDefB_2</t>
    <phoneticPr fontId="2" type="noConversion"/>
  </si>
  <si>
    <t>mDefB_1</t>
    <phoneticPr fontId="2" type="noConversion"/>
  </si>
  <si>
    <t>突破技能增加面板魔防</t>
    <phoneticPr fontId="2" type="noConversion"/>
  </si>
  <si>
    <t>mDefB_2</t>
    <phoneticPr fontId="2" type="noConversion"/>
  </si>
  <si>
    <t>突破技能增加面板命中</t>
    <phoneticPr fontId="2" type="noConversion"/>
  </si>
  <si>
    <t>skill_buff.valueType==1 and skill_buff.effectId==14 and skill_buff.triggerType==1 and skill_buff.effectPos=={11:0}</t>
    <phoneticPr fontId="2" type="noConversion"/>
  </si>
  <si>
    <t>skill_buff.valueEffect+skill_buff.levelEffectValue*heroLevel</t>
    <phoneticPr fontId="2" type="noConversion"/>
  </si>
  <si>
    <t>读取skill_buff_config,valueEffect:基础数值效果,levelEffectValue:等级效果参数</t>
    <phoneticPr fontId="2" type="noConversion"/>
  </si>
  <si>
    <t>突破技能增加面板闪避</t>
    <phoneticPr fontId="2" type="noConversion"/>
  </si>
  <si>
    <t>中间值</t>
    <phoneticPr fontId="2" type="noConversion"/>
  </si>
  <si>
    <t>突破技能增加面板暴击</t>
    <phoneticPr fontId="2" type="noConversion"/>
  </si>
  <si>
    <t>突破技能增加面板暴伤</t>
    <phoneticPr fontId="2" type="noConversion"/>
  </si>
  <si>
    <t>突破技能增加面板暴免</t>
    <phoneticPr fontId="2" type="noConversion"/>
  </si>
  <si>
    <t>突破技能增加面板格挡</t>
    <phoneticPr fontId="2" type="noConversion"/>
  </si>
  <si>
    <t>突破技能增加面板韧性</t>
    <phoneticPr fontId="2" type="noConversion"/>
  </si>
  <si>
    <t>hitArray</t>
    <phoneticPr fontId="2" type="noConversion"/>
  </si>
  <si>
    <t>dodgeArray</t>
    <phoneticPr fontId="2" type="noConversion"/>
  </si>
  <si>
    <t>criArray</t>
    <phoneticPr fontId="2" type="noConversion"/>
  </si>
  <si>
    <t>blockArray</t>
    <phoneticPr fontId="2" type="noConversion"/>
  </si>
  <si>
    <t>ductilityArray</t>
    <phoneticPr fontId="2" type="noConversion"/>
  </si>
  <si>
    <t>ductilityHero+ductilityEqu+ductilitySetEqu+ductilitylink</t>
    <phoneticPr fontId="2" type="noConversion"/>
  </si>
  <si>
    <t>hpEqu</t>
    <phoneticPr fontId="2" type="noConversion"/>
  </si>
  <si>
    <t>绝对值</t>
    <phoneticPr fontId="2" type="noConversion"/>
  </si>
  <si>
    <t>baseHp+growHp*(equLevel-1)</t>
    <phoneticPr fontId="2" type="noConversion"/>
  </si>
  <si>
    <t>baseHp:装备基础生命值,growHp:装备生命值成长，equLevel:装备等级。遍历身上的所有装备</t>
    <phoneticPr fontId="2" type="noConversion"/>
  </si>
  <si>
    <t>atkEqu</t>
    <phoneticPr fontId="2" type="noConversion"/>
  </si>
  <si>
    <t>baseAtk+growAtk*(equLevel-1)</t>
    <phoneticPr fontId="2" type="noConversion"/>
  </si>
  <si>
    <t>physicalDefEqu</t>
    <phoneticPr fontId="2" type="noConversion"/>
  </si>
  <si>
    <t>basePdef+growPdef*(equLevel-1)</t>
    <phoneticPr fontId="2" type="noConversion"/>
  </si>
  <si>
    <t>magicDefEqu</t>
    <phoneticPr fontId="2" type="noConversion"/>
  </si>
  <si>
    <t>baseMdef+growMdef*(equLevel-1)</t>
    <phoneticPr fontId="2" type="noConversion"/>
  </si>
  <si>
    <t>hitEqu</t>
    <phoneticPr fontId="2" type="noConversion"/>
  </si>
  <si>
    <t>hit+growHit*(equLevel-1)</t>
    <phoneticPr fontId="2" type="noConversion"/>
  </si>
  <si>
    <t>dodgeEqu</t>
    <phoneticPr fontId="2" type="noConversion"/>
  </si>
  <si>
    <t>dodge+growDodge*(equLevel-1)</t>
    <phoneticPr fontId="2" type="noConversion"/>
  </si>
  <si>
    <t>criEqu</t>
    <phoneticPr fontId="2" type="noConversion"/>
  </si>
  <si>
    <t>cri+growCri*(equLevel-1)</t>
    <phoneticPr fontId="2" type="noConversion"/>
  </si>
  <si>
    <t>criCoeffEqu</t>
    <phoneticPr fontId="2" type="noConversion"/>
  </si>
  <si>
    <t>criCoeff+growCriCoeff*(equLevel-1)</t>
    <phoneticPr fontId="2" type="noConversion"/>
  </si>
  <si>
    <t>criDedCoeffEqu</t>
    <phoneticPr fontId="2" type="noConversion"/>
  </si>
  <si>
    <t>criDedCoeff+growCriDedCoeff*(equLevel-1)</t>
    <phoneticPr fontId="2" type="noConversion"/>
  </si>
  <si>
    <t>blockEqu</t>
    <phoneticPr fontId="2" type="noConversion"/>
  </si>
  <si>
    <t>block+growBlock*(equLevel-1)</t>
    <phoneticPr fontId="2" type="noConversion"/>
  </si>
  <si>
    <t>ductilityEqu</t>
    <phoneticPr fontId="2" type="noConversion"/>
  </si>
  <si>
    <t>ductility+growDuctility*(equLevel-1)</t>
    <phoneticPr fontId="2" type="noConversion"/>
  </si>
  <si>
    <t>hpSetEqu_1</t>
    <phoneticPr fontId="2" type="noConversion"/>
  </si>
  <si>
    <t>hpSetEqu_2</t>
    <phoneticPr fontId="2" type="noConversion"/>
  </si>
  <si>
    <t>atkSetEqu_1</t>
    <phoneticPr fontId="2" type="noConversion"/>
  </si>
  <si>
    <t>atkSetEqu_2</t>
    <phoneticPr fontId="2" type="noConversion"/>
  </si>
  <si>
    <t>physicalDefSetEqu_1</t>
    <phoneticPr fontId="2" type="noConversion"/>
  </si>
  <si>
    <t>physicalDefSetEqu_2</t>
    <phoneticPr fontId="2" type="noConversion"/>
  </si>
  <si>
    <t>magicDefSetEqu_1</t>
    <phoneticPr fontId="2" type="noConversion"/>
  </si>
  <si>
    <t>magicDefSetEqu_2</t>
    <phoneticPr fontId="2" type="noConversion"/>
  </si>
  <si>
    <t>计算方式同突破</t>
    <phoneticPr fontId="2" type="noConversion"/>
  </si>
  <si>
    <t>hpB_1</t>
    <phoneticPr fontId="2" type="noConversion"/>
  </si>
  <si>
    <t>hpB_2</t>
    <phoneticPr fontId="2" type="noConversion"/>
  </si>
  <si>
    <t>atklink_1</t>
    <phoneticPr fontId="2" type="noConversion"/>
  </si>
  <si>
    <t>atkB_1</t>
    <phoneticPr fontId="2" type="noConversion"/>
  </si>
  <si>
    <t>atklink_2</t>
    <phoneticPr fontId="2" type="noConversion"/>
  </si>
  <si>
    <t>atkB_2</t>
    <phoneticPr fontId="2" type="noConversion"/>
  </si>
  <si>
    <t>pDefB_1</t>
    <phoneticPr fontId="2" type="noConversion"/>
  </si>
  <si>
    <t>pDefB_2</t>
    <phoneticPr fontId="2" type="noConversion"/>
  </si>
  <si>
    <t>mDefB_1</t>
    <phoneticPr fontId="2" type="noConversion"/>
  </si>
  <si>
    <t>mDefB_2</t>
    <phoneticPr fontId="2" type="noConversion"/>
  </si>
  <si>
    <t>isTrigger</t>
    <phoneticPr fontId="2" type="noConversion"/>
  </si>
  <si>
    <t>是否触发</t>
    <phoneticPr fontId="2" type="noConversion"/>
  </si>
  <si>
    <t>判断</t>
    <phoneticPr fontId="2" type="noConversion"/>
  </si>
  <si>
    <t>1 if triggerRate&gt;random else 0</t>
    <phoneticPr fontId="2" type="noConversion"/>
  </si>
  <si>
    <t>random:0至99之间的随机数.1:触发,0:不触发。triggerRate:该skill_buff的触发机率</t>
    <phoneticPr fontId="2" type="noConversion"/>
  </si>
  <si>
    <t>result=(triggerRate&gt;random and 1) or 0</t>
    <phoneticPr fontId="2" type="noConversion"/>
  </si>
  <si>
    <t>isHit</t>
    <phoneticPr fontId="2" type="noConversion"/>
  </si>
  <si>
    <t>是否命中</t>
    <phoneticPr fontId="2" type="noConversion"/>
  </si>
  <si>
    <t>1 if hitArray1/100-dodgeArray2/100&gt;random else 0</t>
    <phoneticPr fontId="2" type="noConversion"/>
  </si>
  <si>
    <t>hitArray1:进攻方武将阵容命中，dodgeArray2：防守方武将阵容闪避</t>
    <phoneticPr fontId="2" type="noConversion"/>
  </si>
  <si>
    <t>result=((hitArray1-dodgeArray2)/100&gt;random and 1) or 0</t>
    <phoneticPr fontId="2" type="noConversion"/>
  </si>
  <si>
    <t>isCri</t>
    <phoneticPr fontId="2" type="noConversion"/>
  </si>
  <si>
    <t>是否暴击</t>
    <phoneticPr fontId="2" type="noConversion"/>
  </si>
  <si>
    <t>1 if criArray1/100-ductilityArray2/100&gt;random else 0</t>
    <phoneticPr fontId="2" type="noConversion"/>
  </si>
  <si>
    <t>criArray1:进攻方武将阵容暴击，ductilityArray2：防守方武将阵容韧性</t>
    <phoneticPr fontId="2" type="noConversion"/>
  </si>
  <si>
    <t>result=((criArray1-ductilityArray2)/100&gt;random and 1) or 0</t>
    <phoneticPr fontId="2" type="noConversion"/>
  </si>
  <si>
    <t>isBlock</t>
    <phoneticPr fontId="2" type="noConversion"/>
  </si>
  <si>
    <t>是否格挡</t>
    <phoneticPr fontId="2" type="noConversion"/>
  </si>
  <si>
    <t>1 if blockArray/100&gt;random else 0</t>
    <phoneticPr fontId="2" type="noConversion"/>
  </si>
  <si>
    <t>blockArray:进攻方武将阵容格挡</t>
    <phoneticPr fontId="2" type="noConversion"/>
  </si>
  <si>
    <t>result=(blockArray/100&gt;random and 1) or 0</t>
    <phoneticPr fontId="2" type="noConversion"/>
  </si>
  <si>
    <t>baseDamage</t>
    <phoneticPr fontId="2" type="noConversion"/>
  </si>
  <si>
    <t>基础伤害值</t>
    <phoneticPr fontId="2" type="noConversion"/>
  </si>
  <si>
    <t>criDamage</t>
    <phoneticPr fontId="2" type="noConversion"/>
  </si>
  <si>
    <t>暴击伤害系数</t>
    <phoneticPr fontId="7" type="noConversion"/>
  </si>
  <si>
    <t>(criCoeffArray1-criDedCoeffArray2)/10000</t>
    <phoneticPr fontId="2" type="noConversion"/>
  </si>
  <si>
    <t>criCoeffArray1:进攻方武将阵容暴伤,criDedCoeffArray2：防守方武将阵容暴免</t>
    <phoneticPr fontId="2" type="noConversion"/>
  </si>
  <si>
    <t>levelDamage</t>
    <phoneticPr fontId="2" type="noConversion"/>
  </si>
  <si>
    <t>等级压制系数</t>
    <phoneticPr fontId="2" type="noConversion"/>
  </si>
  <si>
    <t>1 if heroLevel1&lt;heroLevel2+5 else 1</t>
    <phoneticPr fontId="2" type="noConversion"/>
  </si>
  <si>
    <t>heroLevel1:进攻方武将等级,heroLevel2:防守方武将等级</t>
    <phoneticPr fontId="2" type="noConversion"/>
  </si>
  <si>
    <t>result=1</t>
    <phoneticPr fontId="2" type="noConversion"/>
  </si>
  <si>
    <t>floatDamage</t>
    <phoneticPr fontId="2" type="noConversion"/>
  </si>
  <si>
    <t>浮动伤害系数</t>
    <phoneticPr fontId="2" type="noConversion"/>
  </si>
  <si>
    <t>k1+random*(k2-k1)/99</t>
    <phoneticPr fontId="2" type="noConversion"/>
  </si>
  <si>
    <t>k1,k2,k3读取base_config的a6</t>
    <phoneticPr fontId="2" type="noConversion"/>
  </si>
  <si>
    <t>allDamage</t>
    <phoneticPr fontId="2" type="noConversion"/>
  </si>
  <si>
    <t>总伤害值</t>
    <phoneticPr fontId="2" type="noConversion"/>
  </si>
  <si>
    <t>baseDamage*(1 if isHit else 0)*(criDamage if isCri else 1)*(0.7 if isBlock else 1)</t>
    <phoneticPr fontId="2" type="noConversion"/>
  </si>
  <si>
    <t>floatDamage:伤害浮动调整参数,base_config的a6</t>
    <phoneticPr fontId="2" type="noConversion"/>
  </si>
  <si>
    <t>result=baseDamage*((isHit and 1) or 0)*((isCri and criDamage) or 1)*((isBlock and 0.7) or 1)*levelDamage*floatDamage</t>
    <phoneticPr fontId="2" type="noConversion"/>
  </si>
  <si>
    <t>allHeal</t>
    <phoneticPr fontId="2" type="noConversion"/>
  </si>
  <si>
    <t>总治疗值</t>
    <phoneticPr fontId="2" type="noConversion"/>
  </si>
  <si>
    <t>damage_1</t>
    <phoneticPr fontId="2" type="noConversion"/>
  </si>
  <si>
    <t>实际伤害值</t>
    <phoneticPr fontId="2" type="noConversion"/>
  </si>
  <si>
    <t>战斗运算</t>
    <phoneticPr fontId="2" type="noConversion"/>
  </si>
  <si>
    <t>allDamage+skill_buff.valueEffect</t>
    <phoneticPr fontId="2" type="noConversion"/>
  </si>
  <si>
    <t>valueEffect:skill_buff表,levelEffectValue:skill_buff表,heroLevel:武将等级</t>
    <phoneticPr fontId="2" type="noConversion"/>
  </si>
  <si>
    <t>damage_2</t>
    <phoneticPr fontId="2" type="noConversion"/>
  </si>
  <si>
    <t>allDamage*skill_buff.valueEffect/100</t>
    <phoneticPr fontId="2" type="noConversion"/>
  </si>
  <si>
    <t>damage_3</t>
    <phoneticPr fontId="2" type="noConversion"/>
  </si>
  <si>
    <t>skill_buff.valueEffect</t>
    <phoneticPr fontId="2" type="noConversion"/>
  </si>
  <si>
    <t>固定伤害值</t>
    <phoneticPr fontId="2" type="noConversion"/>
  </si>
  <si>
    <t>damage_4</t>
    <phoneticPr fontId="2" type="noConversion"/>
  </si>
  <si>
    <t>warriorsDamage</t>
    <phoneticPr fontId="2" type="noConversion"/>
  </si>
  <si>
    <t>无双伤害值</t>
    <phoneticPr fontId="2" type="noConversion"/>
  </si>
  <si>
    <t>warriors_atkArray:组成无双的所有武将的攻击力之和，enemy_physicalDefArray:敌人的物防,enemy_magicDefArray:敌人的魔防</t>
    <phoneticPr fontId="2" type="noConversion"/>
  </si>
  <si>
    <t>warriorsLastDamage</t>
    <phoneticPr fontId="2" type="noConversion"/>
  </si>
  <si>
    <t>无双最终伤害值</t>
    <phoneticPr fontId="2" type="noConversion"/>
  </si>
  <si>
    <t>warriorsBaseDamage*skill_buff.valueEffect/100+skill_buff.levelEffectValue*playerLevel</t>
    <phoneticPr fontId="2" type="noConversion"/>
  </si>
  <si>
    <t>valueEffect:skill_buff表,playerLevel：玩家战队等级</t>
    <phoneticPr fontId="2" type="noConversion"/>
  </si>
  <si>
    <t>monster_warriors_atkArray</t>
    <phoneticPr fontId="2" type="noConversion"/>
  </si>
  <si>
    <t>怪物无双攻击力</t>
    <phoneticPr fontId="2" type="noConversion"/>
  </si>
  <si>
    <t>heal_1</t>
    <phoneticPr fontId="2" type="noConversion"/>
  </si>
  <si>
    <t>实际治疗值</t>
    <phoneticPr fontId="2" type="noConversion"/>
  </si>
  <si>
    <t>allHeal+skill_buff.valueEffect+skill_buff.levelEffectValue*heroLevel</t>
    <phoneticPr fontId="2" type="noConversion"/>
  </si>
  <si>
    <t>heal_2</t>
    <phoneticPr fontId="2" type="noConversion"/>
  </si>
  <si>
    <t>allHeal*skill_buff.valueEffect/100+skill_buff.levelEffectValue*heroLevel</t>
    <phoneticPr fontId="2" type="noConversion"/>
  </si>
  <si>
    <t>skillbuffEffct_1</t>
    <phoneticPr fontId="2" type="noConversion"/>
  </si>
  <si>
    <t>Skillbuff效果</t>
    <phoneticPr fontId="2" type="noConversion"/>
  </si>
  <si>
    <t>skill_buff.effectId &gt;3 and skill_buff.effectId != 26 and skill_buff.valueType == 1</t>
    <phoneticPr fontId="2" type="noConversion"/>
  </si>
  <si>
    <t>skill_buff.effectId &gt;3 and skill_buff.effectId ~= 26 and skill_buff.valueType == 1</t>
    <phoneticPr fontId="2" type="noConversion"/>
  </si>
  <si>
    <t>skillbuffEffct_2</t>
    <phoneticPr fontId="2" type="noConversion"/>
  </si>
  <si>
    <t>skill_buff.effectId &gt;3 and skill_buff.effectId != 26 and skill_buff.valueType == 2</t>
    <phoneticPr fontId="2" type="noConversion"/>
  </si>
  <si>
    <t>attrHero*skill_buff.valueEffect/100</t>
    <phoneticPr fontId="2" type="noConversion"/>
  </si>
  <si>
    <t>attrHero:武将自身相关属性</t>
    <phoneticPr fontId="2" type="noConversion"/>
  </si>
  <si>
    <t>skill_buff.effectId &gt;3 and skill_buff.effectId ~= 26 and skill_buff.valueType == 2</t>
    <phoneticPr fontId="2" type="noConversion"/>
  </si>
  <si>
    <t xml:space="preserve">defaultAttackSequence_1 </t>
    <phoneticPr fontId="2" type="noConversion"/>
  </si>
  <si>
    <t>默认攻击顺序</t>
    <phoneticPr fontId="2" type="noConversion"/>
  </si>
  <si>
    <t>seatHero==1</t>
    <phoneticPr fontId="2" type="noConversion"/>
  </si>
  <si>
    <t>[1,2,3,4,5,6]</t>
    <phoneticPr fontId="7" type="noConversion"/>
  </si>
  <si>
    <t>seatHero:武将位置</t>
    <phoneticPr fontId="2" type="noConversion"/>
  </si>
  <si>
    <t>defaultAttackSequence_2</t>
    <phoneticPr fontId="2" type="noConversion"/>
  </si>
  <si>
    <t>seatHero==2</t>
    <phoneticPr fontId="2" type="noConversion"/>
  </si>
  <si>
    <t>[2,3,1,5,6,4]</t>
    <phoneticPr fontId="2" type="noConversion"/>
  </si>
  <si>
    <t xml:space="preserve">defaultAttackSequence_3 </t>
    <phoneticPr fontId="2" type="noConversion"/>
  </si>
  <si>
    <t>seatHero==3</t>
    <phoneticPr fontId="2" type="noConversion"/>
  </si>
  <si>
    <t>[3,1,2,6,4,5]</t>
    <phoneticPr fontId="2" type="noConversion"/>
  </si>
  <si>
    <t>defaultAttackSequence_4</t>
    <phoneticPr fontId="2" type="noConversion"/>
  </si>
  <si>
    <t>seatHero==4</t>
    <phoneticPr fontId="2" type="noConversion"/>
  </si>
  <si>
    <t>[1,2,3,4,5,6]</t>
    <phoneticPr fontId="2" type="noConversion"/>
  </si>
  <si>
    <t>defaultAttackSequence_5</t>
    <phoneticPr fontId="2" type="noConversion"/>
  </si>
  <si>
    <t>seatHero==5</t>
    <phoneticPr fontId="2" type="noConversion"/>
  </si>
  <si>
    <t>defaultAttackSequence_6</t>
    <phoneticPr fontId="2" type="noConversion"/>
  </si>
  <si>
    <t>seatHero==6</t>
    <phoneticPr fontId="2" type="noConversion"/>
  </si>
  <si>
    <t>equFightValue</t>
    <phoneticPr fontId="2" type="noConversion"/>
  </si>
  <si>
    <t>装备战力计算</t>
    <phoneticPr fontId="2" type="noConversion"/>
  </si>
  <si>
    <t>装备面板(向下取整)</t>
    <phoneticPr fontId="2" type="noConversion"/>
  </si>
  <si>
    <t>atk:攻击,physicalDef:物防,magicDef:魔防,hp:生命值,hit:命中率,dodge:闪避率,cri:暴击率,criCoeff:暴击伤害,criDedCoeff:暴伤减免,block:格挡率,ductility:韧性</t>
    <phoneticPr fontId="2" type="noConversion"/>
  </si>
  <si>
    <t>moonCard</t>
    <phoneticPr fontId="2" type="noConversion"/>
  </si>
  <si>
    <t>判断月卡是否可以续购</t>
    <phoneticPr fontId="2" type="noConversion"/>
  </si>
  <si>
    <t>1 if moonCardSurplusDay &lt; 9999999 else 0</t>
    <phoneticPr fontId="2" type="noConversion"/>
  </si>
  <si>
    <t>moonCardSurplusDay:持有月卡剩余天数</t>
    <phoneticPr fontId="2" type="noConversion"/>
  </si>
  <si>
    <t>result=(moonCardSurplusDay &lt; 4 and 1) or 0</t>
    <phoneticPr fontId="2" type="noConversion"/>
  </si>
  <si>
    <t>weekCard</t>
    <phoneticPr fontId="2" type="noConversion"/>
  </si>
  <si>
    <t>判断周卡是否可以续购</t>
    <phoneticPr fontId="2" type="noConversion"/>
  </si>
  <si>
    <t>1 if weekCardSurplusDay &lt; 4 else 0</t>
    <phoneticPr fontId="2" type="noConversion"/>
  </si>
  <si>
    <t>weekCardSurplusDay:持有周卡剩余天数</t>
    <phoneticPr fontId="2" type="noConversion"/>
  </si>
  <si>
    <t>result=(weekCardSurplusDay &lt; 3 and 1) or 0</t>
    <phoneticPr fontId="2" type="noConversion"/>
  </si>
  <si>
    <t>擂台排名提升奖励数量</t>
    <phoneticPr fontId="2" type="noConversion"/>
  </si>
  <si>
    <t>元宝数</t>
    <phoneticPr fontId="2" type="noConversion"/>
  </si>
  <si>
    <t>upRank：上升后的排名；highestRank：历史最高的排名</t>
    <phoneticPr fontId="2" type="noConversion"/>
  </si>
  <si>
    <t>guide2001</t>
    <phoneticPr fontId="2" type="noConversion"/>
  </si>
  <si>
    <t>上阵武将指数</t>
    <phoneticPr fontId="2" type="noConversion"/>
  </si>
  <si>
    <t>成长引导</t>
    <phoneticPr fontId="2" type="noConversion"/>
  </si>
  <si>
    <t>heroNum*10</t>
    <phoneticPr fontId="2" type="noConversion"/>
  </si>
  <si>
    <t>heroNum：上阵武将数量</t>
    <phoneticPr fontId="2" type="noConversion"/>
  </si>
  <si>
    <t>武将升级</t>
    <phoneticPr fontId="2" type="noConversion"/>
  </si>
  <si>
    <t>heroNum：达到当前武将可升级上限武将数量</t>
    <phoneticPr fontId="2" type="noConversion"/>
  </si>
  <si>
    <t>武将突破</t>
    <phoneticPr fontId="2" type="noConversion"/>
  </si>
  <si>
    <t>(heroBreak1+heroBreak2+heroBreak3+heroBreak4+heroBreak5+heroBreak6)*10</t>
    <phoneticPr fontId="2" type="noConversion"/>
  </si>
  <si>
    <t>heroBreak1：武将1突破等级，heroBreak2：武将2突破等级，heroBreak3：武将3突破等级，heroBreak4：武将4突破等级，heroBreak5：武将5突破等级，heroBreak6：武将6突破等级。注：客户端先自行计算6个武将之和</t>
    <phoneticPr fontId="2" type="noConversion"/>
  </si>
  <si>
    <t>result=(heroBreak)*10</t>
    <phoneticPr fontId="2" type="noConversion"/>
  </si>
  <si>
    <t>武将符文镶嵌</t>
    <phoneticPr fontId="2" type="noConversion"/>
  </si>
  <si>
    <t>(heroStone1+heroStone2+heroStone3+heroStone4+heroStone5+heroStone6)*1</t>
    <phoneticPr fontId="2" type="noConversion"/>
  </si>
  <si>
    <t>heroStone1：武将1镶嵌符文个数，heroStone2：武将2镶嵌符文个数，heroStone3：武将3镶嵌符文个数，heroStone4：武将4镶嵌符文个数，heroStone5：武将5镶嵌符文个数，heroStone6：武将6镶嵌符文个数。注：客户端先自行计算6个武将之和</t>
    <phoneticPr fontId="2" type="noConversion"/>
  </si>
  <si>
    <t>result=(heroStone)*1</t>
    <phoneticPr fontId="2" type="noConversion"/>
  </si>
  <si>
    <t>武将炼体</t>
    <phoneticPr fontId="2" type="noConversion"/>
  </si>
  <si>
    <t>(heroSeal1+heroSeal2+heroSeal3+heroSeal4+heroSeal5+heroSeal6)*10</t>
    <phoneticPr fontId="2" type="noConversion"/>
  </si>
  <si>
    <t>heroSeal1：武将1打通经脉的脉数，heroSeal2：武将2打通经脉的脉数，heroSeal3：武将3打通经脉的脉数，heroSeal4：武将4打通经脉的脉数，heroSeal5：武将5打通经脉的脉数，heroSeal6：武将6打通经脉的脉数。注：客户端先自行计算6个武将之和</t>
    <phoneticPr fontId="2" type="noConversion"/>
  </si>
  <si>
    <t>result=(heroSeal)*10</t>
    <phoneticPr fontId="2" type="noConversion"/>
  </si>
  <si>
    <t>武将助威</t>
    <phoneticPr fontId="2" type="noConversion"/>
  </si>
  <si>
    <t>cheerNum*10</t>
    <phoneticPr fontId="2" type="noConversion"/>
  </si>
  <si>
    <t>助威武将人数</t>
    <phoneticPr fontId="2" type="noConversion"/>
  </si>
  <si>
    <t>武将装备（不含宝物、饰品）</t>
    <phoneticPr fontId="2" type="noConversion"/>
  </si>
  <si>
    <t>EquNum*10</t>
    <phoneticPr fontId="2" type="noConversion"/>
  </si>
  <si>
    <t>EquNum:阵容上装备数量</t>
    <phoneticPr fontId="2" type="noConversion"/>
  </si>
  <si>
    <t>装备等级</t>
    <phoneticPr fontId="2" type="noConversion"/>
  </si>
  <si>
    <t>EquNum:阵容上满级装备数量（和战队等级相比）</t>
    <phoneticPr fontId="2" type="noConversion"/>
  </si>
  <si>
    <t>guide2009</t>
    <phoneticPr fontId="2" type="noConversion"/>
  </si>
  <si>
    <t>无双等级</t>
    <phoneticPr fontId="2" type="noConversion"/>
  </si>
  <si>
    <t>warriorLevel*100</t>
    <phoneticPr fontId="2" type="noConversion"/>
  </si>
  <si>
    <t>warriorLevel:无双等级</t>
    <phoneticPr fontId="2" type="noConversion"/>
  </si>
  <si>
    <t>hjqyDamage</t>
    <phoneticPr fontId="2" type="noConversion"/>
  </si>
  <si>
    <t>黄巾起义伤害加成</t>
    <phoneticPr fontId="2" type="noConversion"/>
  </si>
  <si>
    <t>走默认，系数为1</t>
    <phoneticPr fontId="2" type="noConversion"/>
  </si>
  <si>
    <t>equGrowUpParameter</t>
    <phoneticPr fontId="2" type="noConversion"/>
  </si>
  <si>
    <t>装备成长参数</t>
    <phoneticPr fontId="2" type="noConversion"/>
  </si>
  <si>
    <t>EquNumMax &gt; EquNumMin</t>
    <phoneticPr fontId="2" type="noConversion"/>
  </si>
  <si>
    <t>grow*0.2+(EquNumRandom-EquNumMin)*1.0/(EquNumMax-EquNumMin)*1*grow*0.8</t>
    <phoneticPr fontId="2" type="noConversion"/>
  </si>
  <si>
    <t>EquNumRandom:装备随机出的属性值，EquNumMin：属性下限，EquNumMax：属性上限，grow:成长值</t>
    <phoneticPr fontId="2" type="noConversion"/>
  </si>
  <si>
    <t>equGrowUpParameter2</t>
    <phoneticPr fontId="2" type="noConversion"/>
  </si>
  <si>
    <t>装备成长参数2</t>
    <phoneticPr fontId="2" type="noConversion"/>
  </si>
  <si>
    <t>EquNumMax == EquNumMin</t>
    <phoneticPr fontId="2" type="noConversion"/>
  </si>
  <si>
    <t>grow*1</t>
    <phoneticPr fontId="2" type="noConversion"/>
  </si>
  <si>
    <t>Activitycurrency</t>
    <phoneticPr fontId="2" type="noConversion"/>
  </si>
  <si>
    <t>活动副本银两</t>
    <phoneticPr fontId="2" type="noConversion"/>
  </si>
  <si>
    <t>伤害折算</t>
    <phoneticPr fontId="2" type="noConversion"/>
  </si>
  <si>
    <t>damage_percent*currency</t>
    <phoneticPr fontId="2" type="noConversion"/>
  </si>
  <si>
    <t>damage_percent总伤害百分比；currency银两上限</t>
    <phoneticPr fontId="2" type="noConversion"/>
  </si>
  <si>
    <t>ActivityExpDrop</t>
    <phoneticPr fontId="2" type="noConversion"/>
  </si>
  <si>
    <t>活动副本经验</t>
    <phoneticPr fontId="2" type="noConversion"/>
  </si>
  <si>
    <t>damage_percent*ExpDrop</t>
    <phoneticPr fontId="2" type="noConversion"/>
  </si>
  <si>
    <t>damage_percent总伤害百分比；ExpDrop经验上限</t>
    <phoneticPr fontId="2" type="noConversion"/>
  </si>
  <si>
    <t>ActivityExpDropConvert_1</t>
    <phoneticPr fontId="2" type="noConversion"/>
  </si>
  <si>
    <t>活动副本经验丹折算_小</t>
    <phoneticPr fontId="2" type="noConversion"/>
  </si>
  <si>
    <t>ActivityExpDrop/100</t>
    <phoneticPr fontId="2" type="noConversion"/>
  </si>
  <si>
    <t>ActivityExpDrop折算后的经验值</t>
    <phoneticPr fontId="2" type="noConversion"/>
  </si>
  <si>
    <t>活动副本经验丹折算_中</t>
    <phoneticPr fontId="2" type="noConversion"/>
  </si>
  <si>
    <t>ActivityExpDrop/500</t>
    <phoneticPr fontId="2" type="noConversion"/>
  </si>
  <si>
    <t>活动副本经验丹折算_大</t>
    <phoneticPr fontId="2" type="noConversion"/>
  </si>
  <si>
    <t>ActivityExpDrop/1000</t>
    <phoneticPr fontId="2" type="noConversion"/>
  </si>
  <si>
    <t>peerlessDamage</t>
    <phoneticPr fontId="2" type="noConversion"/>
  </si>
  <si>
    <t>无双效果为值时伤害</t>
    <phoneticPr fontId="2" type="noConversion"/>
  </si>
  <si>
    <t>无双最终伤害(向下取整)new</t>
    <phoneticPr fontId="2" type="noConversion"/>
  </si>
  <si>
    <t>skill_buff.effectId == 30</t>
    <phoneticPr fontId="2" type="noConversion"/>
  </si>
  <si>
    <t>EscortReward</t>
    <phoneticPr fontId="2" type="noConversion"/>
  </si>
  <si>
    <t>押运奖励公式</t>
    <phoneticPr fontId="2" type="noConversion"/>
  </si>
  <si>
    <t>军团押运</t>
    <phoneticPr fontId="2" type="noConversion"/>
  </si>
  <si>
    <t>peoplePercentage*(1-robbedPercentage)</t>
    <phoneticPr fontId="2" type="noConversion"/>
  </si>
  <si>
    <t>robbedPercentage：被抢百分比，peoplePercentage：人数百分比</t>
    <phoneticPr fontId="2" type="noConversion"/>
  </si>
  <si>
    <t>SnatchReward</t>
    <phoneticPr fontId="2" type="noConversion"/>
  </si>
  <si>
    <t>劫运奖励公式</t>
    <phoneticPr fontId="2" type="noConversion"/>
  </si>
  <si>
    <t>军团劫运</t>
    <phoneticPr fontId="2" type="noConversion"/>
  </si>
  <si>
    <t>peoplePercentage*robbedPercentage</t>
    <phoneticPr fontId="2" type="noConversion"/>
  </si>
  <si>
    <t>hpHero</t>
    <phoneticPr fontId="2" type="noConversion"/>
  </si>
  <si>
    <t>atkHero</t>
    <phoneticPr fontId="2" type="noConversion"/>
  </si>
  <si>
    <t>physicalDefHero</t>
    <phoneticPr fontId="2" type="noConversion"/>
  </si>
  <si>
    <t>magicDefHero</t>
    <phoneticPr fontId="2" type="noConversion"/>
  </si>
  <si>
    <t>fightValueHero</t>
    <phoneticPr fontId="2" type="noConversion"/>
  </si>
  <si>
    <t>hpHero/6+atkHero/3+(physicalDefHero+magicDefHero)/2</t>
    <phoneticPr fontId="2" type="noConversion"/>
  </si>
  <si>
    <t>hpHero:武将自身生命值,atkHero:武将自身攻击力,physicalDefHero:武将自身物防,magicDefHero:武将自身魔防,hitHero:武将自身命中,dodgeHero:武将自身闪避,criHero:武将自身暴击,criCoeffHero:武将自身暴伤,criDedCoeffHero:武将自身暴免,blockHero:武将自身格挡,ductilityHero:武将自身韧性,job:职业</t>
    <phoneticPr fontId="2" type="noConversion"/>
  </si>
  <si>
    <t>result=self_attr.hpHero/6+self_attr.atkHero/3+(self_attr.physicalDefHero+self_attr.magicDefHero)/2</t>
    <phoneticPr fontId="2" type="noConversion"/>
  </si>
  <si>
    <t>hpHero+hpEqu+hpSetEqu+hplink+hpGuild+hpCheer+hpTravel</t>
    <phoneticPr fontId="2" type="noConversion"/>
  </si>
  <si>
    <t>atkArray</t>
    <phoneticPr fontId="2" type="noConversion"/>
  </si>
  <si>
    <t>atkHero+atkEqu+atkSetEqu+atklink+atkGuild+atkCheer+atkTravel</t>
    <phoneticPr fontId="2" type="noConversion"/>
  </si>
  <si>
    <t>physicalDefArray</t>
    <phoneticPr fontId="2" type="noConversion"/>
  </si>
  <si>
    <t>physicalDefHero+physicalDefEqu+physicalDefSetEqu+physicalDeflink+physicalDefGuild+physicalDefCheer+physicalDefTravel</t>
    <phoneticPr fontId="2" type="noConversion"/>
  </si>
  <si>
    <t>magicDefArray</t>
    <phoneticPr fontId="2" type="noConversion"/>
  </si>
  <si>
    <t>magicDefHero+magicDefEqu+magicDefSetEqu+magicDeflink+magicDefGuild+magicDefCheer+magicDefTravel</t>
    <phoneticPr fontId="2" type="noConversion"/>
  </si>
  <si>
    <t>fightValueArray</t>
    <phoneticPr fontId="2" type="noConversion"/>
  </si>
  <si>
    <t>阵容面板，向下取整</t>
    <phoneticPr fontId="2" type="noConversion"/>
  </si>
  <si>
    <t>hpArray/6+atkArray/3+(physicalDefArray+magicDefArray)/2+hitArray-hero_info.hit+dodgeArray-hero_info.dodge+criArray-hero_info.cri+criCoeffArray-hero_info.criCoeff+criDedCoeffArray-hero_info.criDedCoeff+blockArray*2-2*hero_info.block+ductilityArray-hero_info.ductility</t>
    <phoneticPr fontId="2" type="noConversion"/>
  </si>
  <si>
    <t>job:职业</t>
    <phoneticPr fontId="2" type="noConversion"/>
  </si>
  <si>
    <t>result=lineup_attr.hpArray/6+lineup_attr.atkArray/3+(lineup_attr.physicalDefArray+lineup_attr.magicDefArray)/2+lineup_attr.hitArray-hero_info.hit+lineup_attr.dodgeArray-hero_info.dodge+lineup_attr.criArray-hero_info.cri+lineup_attr.criCoeffArray-hero_info.criCoeff+lineup_attr.criDedCoeffArray-hero_info.criDedCoeff+lineup_attr.blockArray*2-2*hero_info.block+lineup_attr.ductilityArray-hero_info.ductility</t>
    <phoneticPr fontId="2" type="noConversion"/>
  </si>
  <si>
    <t>fightValuePlayer</t>
    <phoneticPr fontId="2" type="noConversion"/>
  </si>
  <si>
    <t>战队总战力值</t>
    <phoneticPr fontId="2" type="noConversion"/>
  </si>
  <si>
    <t>主界面显示</t>
    <phoneticPr fontId="2" type="noConversion"/>
  </si>
  <si>
    <t>上阵的武将战力之和</t>
    <phoneticPr fontId="2" type="noConversion"/>
  </si>
  <si>
    <t>百分比</t>
    <phoneticPr fontId="2" type="noConversion"/>
  </si>
  <si>
    <t>hpHero*hpEquValue</t>
    <phoneticPr fontId="2" type="noConversion"/>
  </si>
  <si>
    <t>hpEquValue：装备百分比生命值</t>
    <phoneticPr fontId="2" type="noConversion"/>
  </si>
  <si>
    <t>atkHero*atkEquValue</t>
    <phoneticPr fontId="2" type="noConversion"/>
  </si>
  <si>
    <t>physicalDefHero*physicalDefEquValue</t>
    <phoneticPr fontId="2" type="noConversion"/>
  </si>
  <si>
    <t>magicDefHero*magicDefEquValue</t>
    <phoneticPr fontId="2" type="noConversion"/>
  </si>
  <si>
    <t>hitHero*hitEquValue</t>
    <phoneticPr fontId="2" type="noConversion"/>
  </si>
  <si>
    <t>dodgeHero*dodgeEquValue</t>
    <phoneticPr fontId="2" type="noConversion"/>
  </si>
  <si>
    <t>criHero*criEquValue</t>
    <phoneticPr fontId="2" type="noConversion"/>
  </si>
  <si>
    <t>criCoeffHero*criCoeffEquValue</t>
    <phoneticPr fontId="2" type="noConversion"/>
  </si>
  <si>
    <t>criDedCoeffHero*criDedCoeffEquValue</t>
    <phoneticPr fontId="2" type="noConversion"/>
  </si>
  <si>
    <t>blockHero*blockEquValue</t>
    <phoneticPr fontId="2" type="noConversion"/>
  </si>
  <si>
    <t>ductilityHero*ductilityEquValue</t>
    <phoneticPr fontId="2" type="noConversion"/>
  </si>
  <si>
    <t>(hpHero4*0.2+hpHero5*0.1+hpHero6*0.1)/person</t>
    <phoneticPr fontId="2" type="noConversion"/>
  </si>
  <si>
    <t>hpHero4:4号位武将自身生命值,hpHero5:5号位武将自身生命值,hpHero6:6号位武将自身生命值,person:上阵人数</t>
    <phoneticPr fontId="2" type="noConversion"/>
  </si>
  <si>
    <t>助威加攻击</t>
    <phoneticPr fontId="2" type="noConversion"/>
  </si>
  <si>
    <t>atkHero1*0.2/person</t>
    <phoneticPr fontId="2" type="noConversion"/>
  </si>
  <si>
    <t>hpHero1:1号位武将自身攻击力</t>
    <phoneticPr fontId="2" type="noConversion"/>
  </si>
  <si>
    <t>助威加物防</t>
    <phoneticPr fontId="2" type="noConversion"/>
  </si>
  <si>
    <t>(physicalDefHero2*0.1+physicalDefHero5*0.1)/person</t>
    <phoneticPr fontId="2" type="noConversion"/>
  </si>
  <si>
    <t>hpHero2:2号位武将自身物防,hpHero5:5号位武将自身物防</t>
    <phoneticPr fontId="2" type="noConversion"/>
  </si>
  <si>
    <t>助威加魔防</t>
    <phoneticPr fontId="2" type="noConversion"/>
  </si>
  <si>
    <t>(magicDefHero3*0.1+magicDefHero6*0.1)/person</t>
    <phoneticPr fontId="2" type="noConversion"/>
  </si>
  <si>
    <t>hpHero3:3号位武将自身魔防,hpHero6:6号位武将自身魔防</t>
    <phoneticPr fontId="2" type="noConversion"/>
  </si>
  <si>
    <t>sacrificeExp_1</t>
    <phoneticPr fontId="2" type="noConversion"/>
  </si>
  <si>
    <t>武将献祭获得经验药水</t>
    <phoneticPr fontId="2" type="noConversion"/>
  </si>
  <si>
    <t>expHero:武将累计获得的经验值</t>
    <phoneticPr fontId="2" type="noConversion"/>
  </si>
  <si>
    <t>sacrificeExp_2</t>
    <phoneticPr fontId="2" type="noConversion"/>
  </si>
  <si>
    <t>sacrificeExp_3</t>
    <phoneticPr fontId="2" type="noConversion"/>
  </si>
  <si>
    <t>coinWorldboss</t>
    <phoneticPr fontId="2" type="noConversion"/>
  </si>
  <si>
    <t>世界BOSS参与奖银两数</t>
    <phoneticPr fontId="2" type="noConversion"/>
  </si>
  <si>
    <t>向下取整</t>
    <phoneticPr fontId="2" type="noConversion"/>
  </si>
  <si>
    <t>"10000"</t>
    <phoneticPr fontId="2" type="noConversion"/>
  </si>
  <si>
    <t>damage:本次战斗对世界BOSS的伤害值</t>
    <phoneticPr fontId="2" type="noConversion"/>
  </si>
  <si>
    <t>soulWorldboss</t>
    <phoneticPr fontId="2" type="noConversion"/>
  </si>
  <si>
    <t>世界BOSS参与奖武魂数</t>
    <phoneticPr fontId="2" type="noConversion"/>
  </si>
  <si>
    <t>"10"</t>
    <phoneticPr fontId="2" type="noConversion"/>
  </si>
  <si>
    <t>coinArenaSuccess</t>
    <phoneticPr fontId="2" type="noConversion"/>
  </si>
  <si>
    <t>竞技场主动挑战胜利获得银两</t>
    <phoneticPr fontId="2" type="noConversion"/>
  </si>
  <si>
    <t>10000/rank+playerLevel*10</t>
    <phoneticPr fontId="7" type="noConversion"/>
  </si>
  <si>
    <t>rank:挑战后竞技场排名,playerLevel:玩家战队等级</t>
    <phoneticPr fontId="2" type="noConversion"/>
  </si>
  <si>
    <t>coinArenaFail</t>
    <phoneticPr fontId="2" type="noConversion"/>
  </si>
  <si>
    <t>竞技场主动挑战失败获得银两</t>
    <phoneticPr fontId="2" type="noConversion"/>
  </si>
  <si>
    <t>10000/rank+playerLevel*8</t>
    <phoneticPr fontId="7" type="noConversion"/>
  </si>
  <si>
    <t>shopLuckyValue</t>
    <phoneticPr fontId="2" type="noConversion"/>
  </si>
  <si>
    <t>抽装备商店幸运值显示</t>
    <phoneticPr fontId="7" type="noConversion"/>
  </si>
  <si>
    <t>显示百分比</t>
    <phoneticPr fontId="2" type="noConversion"/>
  </si>
  <si>
    <t>playerLuckyValue/50000</t>
    <phoneticPr fontId="2" type="noConversion"/>
  </si>
  <si>
    <t>playerLuckyValue:玩家今日幸运值</t>
    <phoneticPr fontId="2" type="noConversion"/>
  </si>
  <si>
    <t>coinWarFogboss</t>
    <phoneticPr fontId="2" type="noConversion"/>
  </si>
  <si>
    <t>挑战密境BOSS奖励银两数</t>
    <phoneticPr fontId="2" type="noConversion"/>
  </si>
  <si>
    <t>四舍五入取整</t>
    <phoneticPr fontId="2" type="noConversion"/>
  </si>
  <si>
    <t>damage if damage&lt;=10000 else 10000+damage/10</t>
    <phoneticPr fontId="2" type="noConversion"/>
  </si>
  <si>
    <t>damage:本次战斗对密境BOSS的伤害值</t>
    <phoneticPr fontId="2" type="noConversion"/>
  </si>
  <si>
    <t>(magicDefHeroSelf3*0.1+magicDefHeroSelf6*0.1)/person</t>
    <phoneticPr fontId="2" type="noConversion"/>
  </si>
  <si>
    <t>wslevel:无双等级，job:无双职业(战士：1.5，法师：2.25，刺客：1.5，牧师：2.25)</t>
    <phoneticPr fontId="2" type="noConversion"/>
  </si>
  <si>
    <t>hp/6+atk/3+(physicalDef+magicDef)/2+hit+dodge+cri+criCoeff+criDedCoeff+ductility+block*2</t>
    <phoneticPr fontId="2" type="noConversion"/>
  </si>
  <si>
    <t>result=equ_attr.hp/6+equ_attr.atk/3+(equ_attr.physicalDef+equ_attr.magicDef)/2+equ_attr.hit+equ_attr.dodge+equ_attr.cri+equ_attr.criCoeff+equ_attr.criDedCoeff+equ_attr.block*2+equ_attr.ductility</t>
    <phoneticPr fontId="2" type="noConversion"/>
  </si>
  <si>
    <t>atk:BOSS怪物的攻击力</t>
    <phoneticPr fontId="2" type="noConversion"/>
  </si>
  <si>
    <t>expHero/100</t>
    <phoneticPr fontId="2" type="noConversion"/>
  </si>
  <si>
    <t>expHero/500</t>
    <phoneticPr fontId="2" type="noConversion"/>
  </si>
  <si>
    <t>expHero/1000</t>
    <phoneticPr fontId="2" type="noConversion"/>
  </si>
  <si>
    <t>expHero &gt;= 100 and expHero &lt; 2000</t>
    <phoneticPr fontId="2" type="noConversion"/>
  </si>
  <si>
    <t>expHero &gt;= 2000 and expHero &lt; 10000</t>
    <phoneticPr fontId="2" type="noConversion"/>
  </si>
  <si>
    <t>expHero &gt;= 10000</t>
    <phoneticPr fontId="2" type="noConversion"/>
  </si>
  <si>
    <t>arenaRankUpRewardsValue</t>
    <phoneticPr fontId="2" type="noConversion"/>
  </si>
  <si>
    <t>(highestRank - upRank)/2</t>
    <phoneticPr fontId="2" type="noConversion"/>
  </si>
  <si>
    <t>result=(damage &lt;= 10000 and damage) or 10000+damage/10</t>
    <phoneticPr fontId="2" type="noConversion"/>
  </si>
  <si>
    <t>result=rand_name_config[math.random(1,496)].prefix_1 .. rand_name_config[math.random(1,4063)].name_2</t>
    <phoneticPr fontId="2" type="noConversion"/>
  </si>
  <si>
    <t>result=rand_name_config[math.random(1,496)].prefix_1 .. rand_name_config[math.random(1,116)].name_3</t>
    <phoneticPr fontId="2" type="noConversion"/>
  </si>
  <si>
    <t>result=rand_name_config[math.random(1,496)].prefix_1 .. rand_name_config[math.random(1,96)].name_4</t>
    <phoneticPr fontId="2" type="noConversion"/>
  </si>
  <si>
    <t>result=rand_name_config[math.random(1,496)].prefix_1 .. rand_name_config[math.random(1,96)].name_4 .. rand_name_config[math.random(1,116)].name_3</t>
    <phoneticPr fontId="2" type="noConversion"/>
  </si>
  <si>
    <t>result=rand_name_config[math.random(1,496)].prefix_1 .. rand_name_config[math.random(1,96)].name_4 .. rand_name_config[math.random(1,96)].name_4</t>
    <phoneticPr fontId="2" type="noConversion"/>
  </si>
  <si>
    <t>result=rand_name_config[math.random(1,496)].prefix_1 .. rand_name_config[math.random(1,116)].name_3 .. rand_name_config[math.random(1,96)].name_4</t>
    <phoneticPr fontId="2" type="noConversion"/>
  </si>
  <si>
    <t>result=rand_name_config[math.random(1,496)].prefix_1 .. rand_name_config[math.random(1,116)].name_3 .. rand_name_config[math.random(1,116)].name_3</t>
    <phoneticPr fontId="2" type="noConversion"/>
  </si>
  <si>
    <t>result=rand_name_config[math.random(1,496)].prefix_1 .. rand_name_config[math.random(1,2190)].name_1</t>
    <phoneticPr fontId="2" type="noConversion"/>
  </si>
  <si>
    <t>rand_name_1</t>
    <phoneticPr fontId="2" type="noConversion"/>
  </si>
  <si>
    <t>rand_name_2</t>
  </si>
  <si>
    <t>rand_name_3</t>
  </si>
  <si>
    <t>rand_name_4</t>
  </si>
  <si>
    <t>rand_name_5</t>
  </si>
  <si>
    <t>rand_name_6</t>
  </si>
  <si>
    <t>rand_name_7</t>
  </si>
  <si>
    <t>rand_name_8</t>
  </si>
  <si>
    <t>随机名字1</t>
    <phoneticPr fontId="2" type="noConversion"/>
  </si>
  <si>
    <t>随机名字2</t>
  </si>
  <si>
    <t>随机名字3</t>
  </si>
  <si>
    <t>随机名字4</t>
  </si>
  <si>
    <t>随机名字5</t>
  </si>
  <si>
    <t>随机名字6</t>
  </si>
  <si>
    <t>随机名字7</t>
  </si>
  <si>
    <t>随机名字8</t>
  </si>
  <si>
    <t>atk*0.4</t>
    <phoneticPr fontId="2" type="noConversion"/>
  </si>
  <si>
    <t>(20*wslevel*wslevel+1000)*skill_buff.valueEffect/job</t>
    <phoneticPr fontId="2" type="noConversion"/>
  </si>
  <si>
    <t>atkHeroLine</t>
    <phoneticPr fontId="2" type="noConversion"/>
  </si>
  <si>
    <t>atkHeroLine:进攻方武将阵容攻击力,def2:防守方武将阵容物防或魔防,heroLevel:攻方武将等级</t>
    <phoneticPr fontId="2" type="noConversion"/>
  </si>
  <si>
    <t>peerlessAdd</t>
    <phoneticPr fontId="2" type="noConversion"/>
  </si>
  <si>
    <t>无双附加效果伤害（向下取整）</t>
    <phoneticPr fontId="2" type="noConversion"/>
  </si>
  <si>
    <t>wslevel:无双等级</t>
    <phoneticPr fontId="2" type="noConversion"/>
  </si>
  <si>
    <t>atkHeroLine*skill_buff.valueEffect/100</t>
    <phoneticPr fontId="2" type="noConversion"/>
  </si>
  <si>
    <t>附加效果角色</t>
    <phoneticPr fontId="2" type="noConversion"/>
  </si>
  <si>
    <t>atkHeroLine-def2 if atkHeroLine-def2 &gt; heroLevel else heroLevel</t>
    <phoneticPr fontId="2" type="noConversion"/>
  </si>
  <si>
    <t>atkHeroLine*(criCoeffArray/1000 if isCri else 1)</t>
    <phoneticPr fontId="2" type="noConversion"/>
  </si>
  <si>
    <t>result=atkHeroLine*((isCri and criCoeffArray/1000) or 1)</t>
    <phoneticPr fontId="2" type="noConversion"/>
  </si>
  <si>
    <t>result= (atkHeroLine-def2 &gt; heroLevel and atkHeroLine-def2 ) or heroLevel</t>
    <phoneticPr fontId="2" type="noConversion"/>
  </si>
  <si>
    <t>(20*wslevel*wslevel+1000)*0.2</t>
    <phoneticPr fontId="2" type="noConversion"/>
  </si>
  <si>
    <t>skill_buff.valueType == 2</t>
    <phoneticPr fontId="2" type="noConversion"/>
  </si>
  <si>
    <t>skill_buff.valueType == 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</si>
</sst>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theme="0" tint="-0.34998626667073579"/>
      <name val="宋体"/>
      <family val="2"/>
      <scheme val="minor"/>
    </font>
    <font>
      <sz val="11"/>
      <color rgb="FFFF0000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1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/>
    <xf numFmtId="0" fontId="0" fillId="0" borderId="0" xfId="0" applyFill="1" applyAlignment="1"/>
    <xf numFmtId="0" fontId="0" fillId="2" borderId="0" xfId="0" applyFill="1" applyAlignment="1"/>
    <xf numFmtId="0" fontId="0" fillId="3" borderId="0" xfId="0" applyFill="1" applyAlignment="1"/>
    <xf numFmtId="0" fontId="8" fillId="3" borderId="0" xfId="0" applyFont="1" applyFill="1" applyAlignment="1"/>
    <xf numFmtId="0" fontId="6" fillId="3" borderId="0" xfId="0" applyFont="1" applyFill="1" applyAlignment="1"/>
    <xf numFmtId="0" fontId="0" fillId="0" borderId="0" xfId="0" applyFont="1" applyFill="1" applyAlignment="1"/>
    <xf numFmtId="0" fontId="9" fillId="0" borderId="0" xfId="0" applyFont="1" applyFill="1" applyAlignment="1"/>
    <xf numFmtId="0" fontId="10" fillId="0" borderId="0" xfId="0" applyFont="1" applyFill="1" applyAlignment="1"/>
    <xf numFmtId="0" fontId="9" fillId="0" borderId="0" xfId="0" applyFont="1" applyFill="1" applyBorder="1" applyAlignment="1"/>
    <xf numFmtId="0" fontId="9" fillId="0" borderId="0" xfId="1" applyFont="1" applyFill="1" applyBorder="1" applyAlignment="1"/>
    <xf numFmtId="0" fontId="9" fillId="0" borderId="0" xfId="3" applyFont="1" applyFill="1" applyAlignment="1">
      <alignment vertical="center"/>
    </xf>
    <xf numFmtId="0" fontId="9" fillId="0" borderId="0" xfId="0" applyFont="1" applyFill="1"/>
    <xf numFmtId="0" fontId="0" fillId="4" borderId="0" xfId="0" applyFill="1" applyAlignment="1"/>
    <xf numFmtId="0" fontId="11" fillId="4" borderId="0" xfId="0" applyFont="1" applyFill="1" applyAlignment="1"/>
    <xf numFmtId="0" fontId="0" fillId="4" borderId="0" xfId="0" applyFill="1" applyBorder="1" applyAlignment="1"/>
    <xf numFmtId="49" fontId="0" fillId="4" borderId="0" xfId="0" applyNumberFormat="1" applyFill="1" applyAlignment="1"/>
    <xf numFmtId="0" fontId="6" fillId="4" borderId="0" xfId="1" applyFont="1" applyFill="1" applyBorder="1" applyAlignment="1"/>
    <xf numFmtId="0" fontId="5" fillId="4" borderId="0" xfId="1" applyFill="1" applyBorder="1" applyAlignment="1"/>
    <xf numFmtId="0" fontId="0" fillId="3" borderId="0" xfId="0" applyFont="1" applyFill="1" applyAlignment="1"/>
    <xf numFmtId="0" fontId="9" fillId="3" borderId="0" xfId="0" applyFont="1" applyFill="1" applyBorder="1" applyAlignment="1"/>
    <xf numFmtId="0" fontId="9" fillId="3" borderId="0" xfId="0" applyFont="1" applyFill="1" applyAlignment="1"/>
    <xf numFmtId="0" fontId="0" fillId="5" borderId="0" xfId="0" applyFill="1" applyAlignment="1"/>
    <xf numFmtId="0" fontId="0" fillId="5" borderId="0" xfId="0" applyFont="1" applyFill="1" applyAlignment="1"/>
    <xf numFmtId="0" fontId="9" fillId="5" borderId="0" xfId="0" applyFont="1" applyFill="1" applyBorder="1" applyAlignment="1"/>
    <xf numFmtId="0" fontId="9" fillId="2" borderId="0" xfId="0" applyFont="1" applyFill="1" applyAlignment="1"/>
    <xf numFmtId="0" fontId="0" fillId="3" borderId="0" xfId="0" applyFill="1" applyBorder="1" applyAlignment="1"/>
    <xf numFmtId="0" fontId="0" fillId="0" borderId="0" xfId="0" applyFill="1" applyAlignment="1">
      <alignment wrapText="1"/>
    </xf>
    <xf numFmtId="0" fontId="0" fillId="0" borderId="0" xfId="0" applyFill="1" applyBorder="1" applyAlignment="1"/>
    <xf numFmtId="0" fontId="0" fillId="6" borderId="0" xfId="0" applyFont="1" applyFill="1" applyAlignment="1"/>
    <xf numFmtId="0" fontId="0" fillId="2" borderId="0" xfId="0" applyFont="1" applyFill="1" applyAlignment="1"/>
    <xf numFmtId="0" fontId="9" fillId="2" borderId="0" xfId="0" applyFont="1" applyFill="1" applyBorder="1" applyAlignment="1"/>
    <xf numFmtId="0" fontId="9" fillId="2" borderId="0" xfId="1" applyFont="1" applyFill="1" applyBorder="1" applyAlignment="1"/>
  </cellXfs>
  <cellStyles count="4">
    <cellStyle name="常规" xfId="0" builtinId="0"/>
    <cellStyle name="常规 2" xfId="1"/>
    <cellStyle name="常规 3" xfId="3"/>
    <cellStyle name="常规 4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96"/>
  <sheetViews>
    <sheetView tabSelected="1" topLeftCell="G1" workbookViewId="0">
      <pane ySplit="3" topLeftCell="A85" activePane="bottomLeft" state="frozen"/>
      <selection pane="bottomLeft" activeCell="H98" sqref="H98"/>
    </sheetView>
  </sheetViews>
  <sheetFormatPr defaultRowHeight="13.5"/>
  <cols>
    <col min="1" max="1" width="9" style="1"/>
    <col min="2" max="2" width="25.125" style="1" customWidth="1"/>
    <col min="3" max="3" width="36.125" style="1" bestFit="1" customWidth="1"/>
    <col min="4" max="4" width="29.625" style="1" bestFit="1" customWidth="1"/>
    <col min="5" max="5" width="60.375" style="1" customWidth="1"/>
    <col min="6" max="6" width="77.75" style="1" customWidth="1"/>
    <col min="7" max="7" width="83" style="1" customWidth="1"/>
    <col min="8" max="8" width="71.875" style="1" customWidth="1"/>
    <col min="9" max="9" width="84.625" style="1" customWidth="1"/>
    <col min="10" max="16384" width="9" style="1"/>
  </cols>
  <sheetData>
    <row r="1" spans="1:9">
      <c r="A1" s="1" t="s">
        <v>181</v>
      </c>
      <c r="B1" s="1" t="s">
        <v>182</v>
      </c>
      <c r="C1" s="1" t="s">
        <v>183</v>
      </c>
      <c r="D1" s="1" t="s">
        <v>184</v>
      </c>
      <c r="E1" s="1" t="s">
        <v>185</v>
      </c>
      <c r="F1" s="1" t="s">
        <v>186</v>
      </c>
      <c r="G1" s="1" t="s">
        <v>187</v>
      </c>
      <c r="H1" s="1" t="s">
        <v>188</v>
      </c>
      <c r="I1" s="1" t="s">
        <v>189</v>
      </c>
    </row>
    <row r="2" spans="1:9">
      <c r="A2" s="1" t="s">
        <v>190</v>
      </c>
      <c r="B2" s="1" t="s">
        <v>191</v>
      </c>
      <c r="C2" s="1" t="s">
        <v>192</v>
      </c>
      <c r="D2" s="1" t="s">
        <v>192</v>
      </c>
      <c r="E2" s="1" t="s">
        <v>193</v>
      </c>
      <c r="F2" s="1" t="s">
        <v>194</v>
      </c>
      <c r="G2" s="1" t="s">
        <v>192</v>
      </c>
      <c r="H2" s="1" t="s">
        <v>195</v>
      </c>
      <c r="I2" s="1" t="s">
        <v>196</v>
      </c>
    </row>
    <row r="3" spans="1:9">
      <c r="A3" s="1" t="s">
        <v>197</v>
      </c>
      <c r="B3" s="1" t="s">
        <v>198</v>
      </c>
      <c r="C3" s="1" t="s">
        <v>192</v>
      </c>
      <c r="D3" s="1" t="s">
        <v>192</v>
      </c>
      <c r="E3" s="1" t="s">
        <v>199</v>
      </c>
      <c r="F3" s="1" t="s">
        <v>199</v>
      </c>
      <c r="G3" s="1" t="s">
        <v>192</v>
      </c>
      <c r="H3" s="1" t="s">
        <v>198</v>
      </c>
      <c r="I3" s="1" t="s">
        <v>198</v>
      </c>
    </row>
    <row r="4" spans="1:9" s="2" customFormat="1">
      <c r="A4" s="2">
        <v>1</v>
      </c>
      <c r="B4" s="2" t="s">
        <v>200</v>
      </c>
      <c r="C4" s="2" t="s">
        <v>201</v>
      </c>
      <c r="D4" s="2" t="s">
        <v>202</v>
      </c>
      <c r="E4" s="2">
        <v>1</v>
      </c>
      <c r="F4" s="3" t="s">
        <v>203</v>
      </c>
      <c r="G4" s="1" t="s">
        <v>204</v>
      </c>
      <c r="H4" s="2">
        <v>1</v>
      </c>
      <c r="I4" s="1" t="str">
        <f t="shared" ref="I4" si="0">"result="&amp;F4</f>
        <v>result=monster_info.hp/6+monster_info.atk/3+(monster_info.physicalDef+monster_info.magicDef)/2+monster_info.hit-9000+monster_info.dodge+monster_info.cri+monster_info.criCoeff-12000+monster_info.criDedCoeff+monster_info.block*2+monster_info.ductility</v>
      </c>
    </row>
    <row r="5" spans="1:9" s="3" customFormat="1">
      <c r="A5" s="1">
        <v>2</v>
      </c>
      <c r="B5" s="3" t="s">
        <v>205</v>
      </c>
      <c r="C5" s="3" t="s">
        <v>206</v>
      </c>
      <c r="D5" s="3" t="s">
        <v>207</v>
      </c>
      <c r="E5" s="3">
        <v>1</v>
      </c>
      <c r="F5" s="3" t="s">
        <v>208</v>
      </c>
      <c r="G5" s="3" t="s">
        <v>209</v>
      </c>
      <c r="H5" s="3">
        <v>1</v>
      </c>
      <c r="I5" s="3" t="str">
        <f>"result="&amp;F5</f>
        <v>result=hero_info.hp+hero_info.growHp*(heroLevel-1)+hpB+hero_info.hp*parameters+hpSeal+hpStone</v>
      </c>
    </row>
    <row r="6" spans="1:9" s="3" customFormat="1">
      <c r="A6" s="1">
        <v>3</v>
      </c>
      <c r="B6" s="3" t="s">
        <v>210</v>
      </c>
      <c r="C6" s="3" t="s">
        <v>211</v>
      </c>
      <c r="D6" s="3" t="s">
        <v>207</v>
      </c>
      <c r="E6" s="3">
        <v>1</v>
      </c>
      <c r="F6" s="3" t="s">
        <v>137</v>
      </c>
      <c r="G6" s="3" t="s">
        <v>1</v>
      </c>
      <c r="H6" s="3">
        <v>1</v>
      </c>
      <c r="I6" s="3" t="str">
        <f t="shared" ref="I6:I27" si="1">"result="&amp;F6</f>
        <v>result=hero_info.atk+hero_info.growAtk*(heroLevel-1)+atkB+hero_info.atk*parameters+atkSeal+atkStone</v>
      </c>
    </row>
    <row r="7" spans="1:9" s="3" customFormat="1">
      <c r="A7" s="1">
        <v>4</v>
      </c>
      <c r="B7" s="3" t="s">
        <v>212</v>
      </c>
      <c r="C7" s="3" t="s">
        <v>213</v>
      </c>
      <c r="D7" s="3" t="s">
        <v>207</v>
      </c>
      <c r="E7" s="3">
        <v>1</v>
      </c>
      <c r="F7" s="3" t="s">
        <v>138</v>
      </c>
      <c r="G7" s="3" t="s">
        <v>2</v>
      </c>
      <c r="H7" s="3">
        <v>1</v>
      </c>
      <c r="I7" s="3" t="str">
        <f t="shared" si="1"/>
        <v>result=hero_info.physicalDef+hero_info.growPhysicalDef*(heroLevel-1)+pDefB+hero_info.physicalDef*parameters+pDefSeal+pDefStone</v>
      </c>
    </row>
    <row r="8" spans="1:9" s="3" customFormat="1">
      <c r="A8" s="1">
        <v>5</v>
      </c>
      <c r="B8" s="3" t="s">
        <v>214</v>
      </c>
      <c r="C8" s="3" t="s">
        <v>215</v>
      </c>
      <c r="D8" s="3" t="s">
        <v>207</v>
      </c>
      <c r="E8" s="3">
        <v>1</v>
      </c>
      <c r="F8" s="3" t="s">
        <v>139</v>
      </c>
      <c r="G8" s="3" t="s">
        <v>3</v>
      </c>
      <c r="H8" s="3">
        <v>1</v>
      </c>
      <c r="I8" s="3" t="str">
        <f t="shared" si="1"/>
        <v>result=hero_info.magicDef+hero_info.growMagicDef*(heroLevel-1)+mDefB+hero_info.magicDef*parameters+mDefSeal+mDefStone</v>
      </c>
    </row>
    <row r="9" spans="1:9" s="3" customFormat="1">
      <c r="A9" s="1">
        <v>6</v>
      </c>
      <c r="B9" s="3" t="s">
        <v>216</v>
      </c>
      <c r="C9" s="3" t="s">
        <v>217</v>
      </c>
      <c r="D9" s="3" t="s">
        <v>218</v>
      </c>
      <c r="E9" s="3">
        <v>1</v>
      </c>
      <c r="F9" s="3" t="s">
        <v>219</v>
      </c>
      <c r="G9" s="3" t="s">
        <v>220</v>
      </c>
      <c r="H9" s="3">
        <v>1</v>
      </c>
      <c r="I9" s="3" t="str">
        <f t="shared" si="1"/>
        <v>result=hpHeroBase*(1+AwakePercent)</v>
      </c>
    </row>
    <row r="10" spans="1:9" s="3" customFormat="1">
      <c r="A10" s="1">
        <v>7</v>
      </c>
      <c r="B10" s="3" t="s">
        <v>221</v>
      </c>
      <c r="C10" s="3" t="s">
        <v>222</v>
      </c>
      <c r="D10" s="3" t="s">
        <v>218</v>
      </c>
      <c r="E10" s="3">
        <v>1</v>
      </c>
      <c r="F10" s="3" t="s">
        <v>223</v>
      </c>
      <c r="G10" s="3" t="s">
        <v>220</v>
      </c>
      <c r="H10" s="3">
        <v>1</v>
      </c>
      <c r="I10" s="3" t="str">
        <f t="shared" si="1"/>
        <v>result=atkHeroBase*(1+AwakePercent)</v>
      </c>
    </row>
    <row r="11" spans="1:9" s="3" customFormat="1">
      <c r="A11" s="1">
        <v>8</v>
      </c>
      <c r="B11" s="3" t="s">
        <v>224</v>
      </c>
      <c r="C11" s="3" t="s">
        <v>225</v>
      </c>
      <c r="D11" s="3" t="s">
        <v>218</v>
      </c>
      <c r="E11" s="3">
        <v>1</v>
      </c>
      <c r="F11" s="3" t="s">
        <v>226</v>
      </c>
      <c r="G11" s="3" t="s">
        <v>220</v>
      </c>
      <c r="H11" s="3">
        <v>1</v>
      </c>
      <c r="I11" s="3" t="str">
        <f t="shared" si="1"/>
        <v>result=physicalDefHeroBase*(1+AwakePercent)</v>
      </c>
    </row>
    <row r="12" spans="1:9" s="3" customFormat="1">
      <c r="A12" s="1">
        <v>9</v>
      </c>
      <c r="B12" s="3" t="s">
        <v>227</v>
      </c>
      <c r="C12" s="3" t="s">
        <v>228</v>
      </c>
      <c r="D12" s="3" t="s">
        <v>218</v>
      </c>
      <c r="E12" s="3">
        <v>1</v>
      </c>
      <c r="F12" s="3" t="s">
        <v>229</v>
      </c>
      <c r="G12" s="3" t="s">
        <v>220</v>
      </c>
      <c r="H12" s="3">
        <v>1</v>
      </c>
      <c r="I12" s="3" t="str">
        <f t="shared" si="1"/>
        <v>result=magicDefHeroBase*(1+AwakePercent)</v>
      </c>
    </row>
    <row r="13" spans="1:9" s="3" customFormat="1">
      <c r="A13" s="1">
        <v>10</v>
      </c>
      <c r="B13" s="3" t="s">
        <v>230</v>
      </c>
      <c r="C13" s="3" t="s">
        <v>231</v>
      </c>
      <c r="D13" s="3" t="s">
        <v>232</v>
      </c>
      <c r="E13" s="3">
        <v>1</v>
      </c>
      <c r="F13" s="3" t="s">
        <v>233</v>
      </c>
      <c r="G13" s="3" t="s">
        <v>234</v>
      </c>
      <c r="H13" s="3">
        <v>1</v>
      </c>
      <c r="I13" s="3" t="str">
        <f t="shared" si="1"/>
        <v>result=hpHeroBase*(1+AwakePercent+EquPercent)</v>
      </c>
    </row>
    <row r="14" spans="1:9" s="3" customFormat="1">
      <c r="A14" s="1">
        <v>11</v>
      </c>
      <c r="B14" s="3" t="s">
        <v>235</v>
      </c>
      <c r="C14" s="3" t="s">
        <v>231</v>
      </c>
      <c r="D14" s="3" t="s">
        <v>232</v>
      </c>
      <c r="E14" s="3">
        <v>1</v>
      </c>
      <c r="F14" s="3" t="s">
        <v>236</v>
      </c>
      <c r="G14" s="3" t="s">
        <v>234</v>
      </c>
      <c r="H14" s="3">
        <v>1</v>
      </c>
      <c r="I14" s="3" t="str">
        <f t="shared" si="1"/>
        <v>result=atkHeroBase*(1+AwakePercent+EquPercent)</v>
      </c>
    </row>
    <row r="15" spans="1:9" s="3" customFormat="1">
      <c r="A15" s="1">
        <v>12</v>
      </c>
      <c r="B15" s="3" t="s">
        <v>237</v>
      </c>
      <c r="C15" s="3" t="s">
        <v>231</v>
      </c>
      <c r="D15" s="3" t="s">
        <v>232</v>
      </c>
      <c r="E15" s="3">
        <v>1</v>
      </c>
      <c r="F15" s="3" t="s">
        <v>238</v>
      </c>
      <c r="G15" s="3" t="s">
        <v>234</v>
      </c>
      <c r="H15" s="3">
        <v>1</v>
      </c>
      <c r="I15" s="3" t="str">
        <f t="shared" si="1"/>
        <v>result=physicalDefHeroBase*(1+AwakePercent+EquPercent)</v>
      </c>
    </row>
    <row r="16" spans="1:9" s="3" customFormat="1">
      <c r="A16" s="1">
        <v>13</v>
      </c>
      <c r="B16" s="3" t="s">
        <v>239</v>
      </c>
      <c r="C16" s="3" t="s">
        <v>231</v>
      </c>
      <c r="D16" s="3" t="s">
        <v>232</v>
      </c>
      <c r="E16" s="3">
        <v>1</v>
      </c>
      <c r="F16" s="3" t="s">
        <v>240</v>
      </c>
      <c r="G16" s="3" t="s">
        <v>234</v>
      </c>
      <c r="H16" s="3">
        <v>1</v>
      </c>
      <c r="I16" s="3" t="str">
        <f t="shared" si="1"/>
        <v>result=magicDefHeroBase*(1+AwakePercent+EquPercent)</v>
      </c>
    </row>
    <row r="17" spans="1:9" s="3" customFormat="1">
      <c r="A17" s="1">
        <v>14</v>
      </c>
      <c r="B17" s="3" t="s">
        <v>241</v>
      </c>
      <c r="C17" s="3" t="s">
        <v>20</v>
      </c>
      <c r="D17" s="3" t="s">
        <v>242</v>
      </c>
      <c r="E17" s="3">
        <v>1</v>
      </c>
      <c r="F17" s="3" t="s">
        <v>243</v>
      </c>
      <c r="G17" s="3" t="s">
        <v>244</v>
      </c>
      <c r="H17" s="3">
        <v>1</v>
      </c>
      <c r="I17" s="3" t="str">
        <f t="shared" si="1"/>
        <v>result=hpHeroLineBase+hpEqu+hpSetEqu+hplink+hpGuild+hpCheer+hpTravel</v>
      </c>
    </row>
    <row r="18" spans="1:9" s="3" customFormat="1">
      <c r="A18" s="1">
        <v>15</v>
      </c>
      <c r="B18" s="3" t="s">
        <v>685</v>
      </c>
      <c r="C18" s="3" t="s">
        <v>21</v>
      </c>
      <c r="D18" s="3" t="s">
        <v>242</v>
      </c>
      <c r="E18" s="3">
        <v>1</v>
      </c>
      <c r="F18" s="3" t="s">
        <v>245</v>
      </c>
      <c r="G18" s="3" t="s">
        <v>246</v>
      </c>
      <c r="H18" s="3">
        <v>1</v>
      </c>
      <c r="I18" s="3" t="str">
        <f t="shared" si="1"/>
        <v>result=atkHeroLineBase+atkEqu+atkSetEqu+atklink+atkGuild+atkCheer+atkTravel</v>
      </c>
    </row>
    <row r="19" spans="1:9" s="3" customFormat="1">
      <c r="A19" s="1">
        <v>16</v>
      </c>
      <c r="B19" s="3" t="s">
        <v>247</v>
      </c>
      <c r="C19" s="3" t="s">
        <v>22</v>
      </c>
      <c r="D19" s="3" t="s">
        <v>248</v>
      </c>
      <c r="E19" s="3">
        <v>1</v>
      </c>
      <c r="F19" s="3" t="s">
        <v>249</v>
      </c>
      <c r="G19" s="3" t="s">
        <v>250</v>
      </c>
      <c r="H19" s="3">
        <v>1</v>
      </c>
      <c r="I19" s="3" t="str">
        <f t="shared" si="1"/>
        <v>result=physicalDefHeroLineBase+physicalDefEqu+physicalDefSetEqu+physicalDeflink+physicalDefGuild+physicalDefCheer+physicalDefTravel</v>
      </c>
    </row>
    <row r="20" spans="1:9" s="3" customFormat="1">
      <c r="A20" s="1">
        <v>17</v>
      </c>
      <c r="B20" s="3" t="s">
        <v>251</v>
      </c>
      <c r="C20" s="3" t="s">
        <v>23</v>
      </c>
      <c r="D20" s="3" t="s">
        <v>248</v>
      </c>
      <c r="E20" s="3">
        <v>1</v>
      </c>
      <c r="F20" s="3" t="s">
        <v>252</v>
      </c>
      <c r="G20" s="3" t="s">
        <v>253</v>
      </c>
      <c r="H20" s="3">
        <v>1</v>
      </c>
      <c r="I20" s="3" t="str">
        <f t="shared" si="1"/>
        <v>result=magicDefHeroLineBase+magicDefEqu+magicDefSetEqu+magicDeflink+magicDefGuild+magicDefCheer+magicDefTravel</v>
      </c>
    </row>
    <row r="21" spans="1:9" s="3" customFormat="1">
      <c r="A21" s="1">
        <v>18</v>
      </c>
      <c r="B21" s="3" t="s">
        <v>254</v>
      </c>
      <c r="C21" s="3" t="s">
        <v>255</v>
      </c>
      <c r="D21" s="3" t="s">
        <v>256</v>
      </c>
      <c r="E21" s="3">
        <v>1</v>
      </c>
      <c r="F21" s="3" t="s">
        <v>257</v>
      </c>
      <c r="H21" s="3">
        <v>1</v>
      </c>
      <c r="I21" s="3" t="str">
        <f t="shared" si="1"/>
        <v>result=hpHeroSelf/6+atkHeroSelf/3+(physicalDefHeroSelf+magicDefHeroSelf)/2</v>
      </c>
    </row>
    <row r="22" spans="1:9" s="4" customFormat="1">
      <c r="A22" s="1">
        <v>19</v>
      </c>
      <c r="B22" s="4" t="s">
        <v>258</v>
      </c>
      <c r="C22" s="4" t="s">
        <v>259</v>
      </c>
      <c r="D22" s="4" t="s">
        <v>260</v>
      </c>
      <c r="E22" s="4">
        <v>1</v>
      </c>
      <c r="F22" s="4" t="s">
        <v>261</v>
      </c>
      <c r="G22" s="4" t="s">
        <v>262</v>
      </c>
      <c r="H22" s="4">
        <v>1</v>
      </c>
      <c r="I22" s="3" t="str">
        <f t="shared" si="1"/>
        <v>result=(hpHeroSelf4*0.2+hpHeroSelf5*0.1+hpHeroSelf6*0.1)/person</v>
      </c>
    </row>
    <row r="23" spans="1:9" s="4" customFormat="1">
      <c r="A23" s="1">
        <v>20</v>
      </c>
      <c r="B23" s="4" t="s">
        <v>263</v>
      </c>
      <c r="C23" s="4" t="s">
        <v>264</v>
      </c>
      <c r="D23" s="4" t="s">
        <v>265</v>
      </c>
      <c r="E23" s="4">
        <v>1</v>
      </c>
      <c r="F23" s="4" t="s">
        <v>266</v>
      </c>
      <c r="G23" s="4" t="s">
        <v>267</v>
      </c>
      <c r="H23" s="4">
        <v>1</v>
      </c>
      <c r="I23" s="3" t="str">
        <f t="shared" si="1"/>
        <v>result=atkHeroSelf1*0.2/person</v>
      </c>
    </row>
    <row r="24" spans="1:9" s="4" customFormat="1">
      <c r="A24" s="1">
        <v>21</v>
      </c>
      <c r="B24" s="4" t="s">
        <v>268</v>
      </c>
      <c r="C24" s="4" t="s">
        <v>269</v>
      </c>
      <c r="D24" s="4" t="s">
        <v>270</v>
      </c>
      <c r="E24" s="4">
        <v>1</v>
      </c>
      <c r="F24" s="4" t="s">
        <v>271</v>
      </c>
      <c r="G24" s="4" t="s">
        <v>272</v>
      </c>
      <c r="H24" s="4">
        <v>1</v>
      </c>
      <c r="I24" s="3" t="str">
        <f t="shared" si="1"/>
        <v>result=(physicalDefHeroSelf2*0.1+physicalDefHeroSelf5*0.1)/person</v>
      </c>
    </row>
    <row r="25" spans="1:9" s="4" customFormat="1">
      <c r="A25" s="1">
        <v>22</v>
      </c>
      <c r="B25" s="4" t="s">
        <v>273</v>
      </c>
      <c r="C25" s="4" t="s">
        <v>274</v>
      </c>
      <c r="D25" s="4" t="s">
        <v>275</v>
      </c>
      <c r="E25" s="4">
        <v>1</v>
      </c>
      <c r="F25" s="4" t="s">
        <v>645</v>
      </c>
      <c r="G25" s="4" t="s">
        <v>276</v>
      </c>
      <c r="H25" s="4">
        <v>1</v>
      </c>
      <c r="I25" s="3" t="str">
        <f t="shared" si="1"/>
        <v>result=(magicDefHeroSelf3*0.1+magicDefHeroSelf6*0.1)/person</v>
      </c>
    </row>
    <row r="26" spans="1:9" s="5" customFormat="1">
      <c r="A26" s="1">
        <v>23</v>
      </c>
      <c r="B26" s="5" t="s">
        <v>277</v>
      </c>
      <c r="C26" s="5" t="s">
        <v>31</v>
      </c>
      <c r="D26" s="5" t="s">
        <v>278</v>
      </c>
      <c r="E26" s="5">
        <v>1</v>
      </c>
      <c r="F26" s="5" t="s">
        <v>279</v>
      </c>
      <c r="G26" s="5" t="s">
        <v>280</v>
      </c>
      <c r="H26" s="5">
        <v>1</v>
      </c>
      <c r="I26" s="3" t="str">
        <f t="shared" si="1"/>
        <v>result=hpHeroLine/6+atkHeroLine/3+(physicalDefHeroLine+magicDefHeroLine)/2+hitArray-hero_info.hit+dodgeArray-hero_info.dodge+criArray-hero_info.cri+criCoeffArray-hero_info.criCoeff+criDedCoeffArray-hero_info.criDedCoeff+blockArray*2-2*hero_info.block+ductilityArray-hero_info.ductility</v>
      </c>
    </row>
    <row r="27" spans="1:9" s="5" customFormat="1">
      <c r="A27" s="1">
        <v>24</v>
      </c>
      <c r="B27" s="5" t="s">
        <v>281</v>
      </c>
      <c r="C27" s="5" t="s">
        <v>282</v>
      </c>
      <c r="D27" s="5" t="s">
        <v>283</v>
      </c>
      <c r="E27" s="5">
        <v>1</v>
      </c>
      <c r="F27" s="5" t="s">
        <v>284</v>
      </c>
      <c r="G27" s="5" t="s">
        <v>285</v>
      </c>
      <c r="H27" s="5">
        <v>1</v>
      </c>
      <c r="I27" s="3" t="str">
        <f t="shared" si="1"/>
        <v>result=fightValueArrayLine1+fightValueArrayLine2+fightValueArrayLine3+fightValueArrayLine4+fightValueArrayLine5+fightValueArrayLine6</v>
      </c>
    </row>
    <row r="28" spans="1:9" s="6" customFormat="1">
      <c r="A28" s="1">
        <v>25</v>
      </c>
      <c r="B28" s="6" t="s">
        <v>286</v>
      </c>
      <c r="C28" s="6" t="s">
        <v>287</v>
      </c>
      <c r="D28" s="6" t="s">
        <v>288</v>
      </c>
      <c r="E28" s="6">
        <v>1</v>
      </c>
      <c r="F28" s="6" t="s">
        <v>289</v>
      </c>
      <c r="G28" s="6" t="s">
        <v>4</v>
      </c>
      <c r="H28" s="6">
        <v>1</v>
      </c>
      <c r="I28" s="6" t="str">
        <f>"result="&amp;F28</f>
        <v>result=hero_info.hit+hitB+hitSeal+hitStone</v>
      </c>
    </row>
    <row r="29" spans="1:9" s="6" customFormat="1">
      <c r="A29" s="1">
        <v>26</v>
      </c>
      <c r="B29" s="6" t="s">
        <v>290</v>
      </c>
      <c r="C29" s="6" t="s">
        <v>291</v>
      </c>
      <c r="D29" s="6" t="s">
        <v>288</v>
      </c>
      <c r="E29" s="6">
        <v>1</v>
      </c>
      <c r="F29" s="6" t="s">
        <v>292</v>
      </c>
      <c r="G29" s="6" t="s">
        <v>5</v>
      </c>
      <c r="H29" s="6">
        <v>1</v>
      </c>
      <c r="I29" s="6" t="str">
        <f t="shared" ref="I29:I82" si="2">"result="&amp;F29</f>
        <v>result=hero_info.dodge+dodgeB+dodgeSeal+dodgeStone</v>
      </c>
    </row>
    <row r="30" spans="1:9" s="6" customFormat="1">
      <c r="A30" s="1">
        <v>27</v>
      </c>
      <c r="B30" s="6" t="s">
        <v>293</v>
      </c>
      <c r="C30" s="6" t="s">
        <v>294</v>
      </c>
      <c r="D30" s="6" t="s">
        <v>288</v>
      </c>
      <c r="E30" s="6">
        <v>1</v>
      </c>
      <c r="F30" s="6" t="s">
        <v>295</v>
      </c>
      <c r="G30" s="6" t="s">
        <v>6</v>
      </c>
      <c r="H30" s="6">
        <v>1</v>
      </c>
      <c r="I30" s="6" t="str">
        <f t="shared" si="2"/>
        <v>result=hero_info.cri+criB+criSeal+criStone</v>
      </c>
    </row>
    <row r="31" spans="1:9" s="6" customFormat="1">
      <c r="A31" s="1">
        <v>28</v>
      </c>
      <c r="B31" s="6" t="s">
        <v>296</v>
      </c>
      <c r="C31" s="6" t="s">
        <v>297</v>
      </c>
      <c r="D31" s="6" t="s">
        <v>288</v>
      </c>
      <c r="E31" s="6">
        <v>1</v>
      </c>
      <c r="F31" s="6" t="s">
        <v>298</v>
      </c>
      <c r="G31" s="6" t="s">
        <v>7</v>
      </c>
      <c r="H31" s="6">
        <v>1</v>
      </c>
      <c r="I31" s="6" t="str">
        <f t="shared" si="2"/>
        <v>result=hero_info.criCoeff+criCoeffB+criCoeffSeal+criCoeffStone</v>
      </c>
    </row>
    <row r="32" spans="1:9" s="6" customFormat="1">
      <c r="A32" s="1">
        <v>29</v>
      </c>
      <c r="B32" s="6" t="s">
        <v>299</v>
      </c>
      <c r="C32" s="6" t="s">
        <v>300</v>
      </c>
      <c r="D32" s="6" t="s">
        <v>288</v>
      </c>
      <c r="E32" s="6">
        <v>1</v>
      </c>
      <c r="F32" s="6" t="s">
        <v>301</v>
      </c>
      <c r="G32" s="6" t="s">
        <v>8</v>
      </c>
      <c r="H32" s="6">
        <v>1</v>
      </c>
      <c r="I32" s="6" t="str">
        <f t="shared" si="2"/>
        <v>result=hero_info.criDedCoeff+criDedCoeffB+criDedCoeffSeal+criDedCoeffStone</v>
      </c>
    </row>
    <row r="33" spans="1:9" s="6" customFormat="1">
      <c r="A33" s="1">
        <v>30</v>
      </c>
      <c r="B33" s="6" t="s">
        <v>302</v>
      </c>
      <c r="C33" s="6" t="s">
        <v>303</v>
      </c>
      <c r="D33" s="6" t="s">
        <v>288</v>
      </c>
      <c r="E33" s="6">
        <v>1</v>
      </c>
      <c r="F33" s="6" t="s">
        <v>304</v>
      </c>
      <c r="G33" s="6" t="s">
        <v>162</v>
      </c>
      <c r="H33" s="6">
        <v>1</v>
      </c>
      <c r="I33" s="6" t="str">
        <f t="shared" si="2"/>
        <v>result=hero_info.block+blockB+blockSeal+blockStone</v>
      </c>
    </row>
    <row r="34" spans="1:9" s="6" customFormat="1">
      <c r="A34" s="1">
        <v>31</v>
      </c>
      <c r="B34" s="6" t="s">
        <v>305</v>
      </c>
      <c r="C34" s="6" t="s">
        <v>306</v>
      </c>
      <c r="D34" s="6" t="s">
        <v>288</v>
      </c>
      <c r="E34" s="6">
        <v>1</v>
      </c>
      <c r="F34" s="6" t="s">
        <v>307</v>
      </c>
      <c r="G34" s="6" t="s">
        <v>9</v>
      </c>
      <c r="H34" s="6">
        <v>1</v>
      </c>
      <c r="I34" s="6" t="str">
        <f t="shared" si="2"/>
        <v>result=hero_info.ductility+ductilityB+ductilitySeal+ductilityStone</v>
      </c>
    </row>
    <row r="35" spans="1:9" s="6" customFormat="1">
      <c r="A35" s="1">
        <v>32</v>
      </c>
      <c r="B35" s="6" t="s">
        <v>308</v>
      </c>
      <c r="C35" s="6" t="s">
        <v>309</v>
      </c>
      <c r="D35" s="6" t="s">
        <v>310</v>
      </c>
      <c r="E35" s="6" t="s">
        <v>103</v>
      </c>
      <c r="F35" s="6" t="s">
        <v>140</v>
      </c>
      <c r="G35" s="6" t="s">
        <v>311</v>
      </c>
      <c r="H35" s="6" t="s">
        <v>118</v>
      </c>
      <c r="I35" s="6" t="str">
        <f t="shared" si="2"/>
        <v>result=skill_buff.valueEffect+skill_buff.levelEffectValue*heroLevel</v>
      </c>
    </row>
    <row r="36" spans="1:9" s="6" customFormat="1">
      <c r="A36" s="1">
        <v>33</v>
      </c>
      <c r="B36" s="6" t="s">
        <v>312</v>
      </c>
      <c r="C36" s="6" t="s">
        <v>309</v>
      </c>
      <c r="D36" s="6" t="s">
        <v>310</v>
      </c>
      <c r="E36" s="6" t="s">
        <v>104</v>
      </c>
      <c r="F36" s="6" t="s">
        <v>133</v>
      </c>
      <c r="G36" s="6" t="s">
        <v>311</v>
      </c>
      <c r="H36" s="6" t="s">
        <v>119</v>
      </c>
      <c r="I36" s="6" t="str">
        <f t="shared" si="2"/>
        <v>result=(hero_info.hp+hero_info.growHp*(heroLevel-1))*skill_buff.valueEffect/100</v>
      </c>
    </row>
    <row r="37" spans="1:9" s="6" customFormat="1">
      <c r="A37" s="1">
        <v>34</v>
      </c>
      <c r="B37" s="6" t="s">
        <v>313</v>
      </c>
      <c r="C37" s="6" t="s">
        <v>314</v>
      </c>
      <c r="D37" s="6" t="s">
        <v>310</v>
      </c>
      <c r="E37" s="6" t="s">
        <v>105</v>
      </c>
      <c r="F37" s="6" t="s">
        <v>140</v>
      </c>
      <c r="G37" s="6" t="s">
        <v>311</v>
      </c>
      <c r="H37" s="6" t="s">
        <v>120</v>
      </c>
      <c r="I37" s="6" t="str">
        <f t="shared" si="2"/>
        <v>result=skill_buff.valueEffect+skill_buff.levelEffectValue*heroLevel</v>
      </c>
    </row>
    <row r="38" spans="1:9" s="6" customFormat="1">
      <c r="A38" s="1">
        <v>35</v>
      </c>
      <c r="B38" s="6" t="s">
        <v>315</v>
      </c>
      <c r="C38" s="6" t="s">
        <v>314</v>
      </c>
      <c r="D38" s="6" t="s">
        <v>310</v>
      </c>
      <c r="E38" s="6" t="s">
        <v>106</v>
      </c>
      <c r="F38" s="6" t="s">
        <v>134</v>
      </c>
      <c r="G38" s="6" t="s">
        <v>311</v>
      </c>
      <c r="H38" s="6" t="s">
        <v>121</v>
      </c>
      <c r="I38" s="6" t="str">
        <f t="shared" si="2"/>
        <v>result=(hero_info.atk+hero_info.growAtk*(heroLevel-1))*skill_buff.valueEffect/100</v>
      </c>
    </row>
    <row r="39" spans="1:9" s="6" customFormat="1">
      <c r="A39" s="1">
        <v>36</v>
      </c>
      <c r="B39" s="6" t="s">
        <v>316</v>
      </c>
      <c r="C39" s="6" t="s">
        <v>317</v>
      </c>
      <c r="D39" s="6" t="s">
        <v>310</v>
      </c>
      <c r="E39" s="6" t="s">
        <v>107</v>
      </c>
      <c r="F39" s="6" t="s">
        <v>140</v>
      </c>
      <c r="G39" s="6" t="s">
        <v>311</v>
      </c>
      <c r="H39" s="6" t="s">
        <v>122</v>
      </c>
      <c r="I39" s="6" t="str">
        <f t="shared" si="2"/>
        <v>result=skill_buff.valueEffect+skill_buff.levelEffectValue*heroLevel</v>
      </c>
    </row>
    <row r="40" spans="1:9" s="6" customFormat="1">
      <c r="A40" s="1">
        <v>37</v>
      </c>
      <c r="B40" s="6" t="s">
        <v>318</v>
      </c>
      <c r="C40" s="6" t="s">
        <v>317</v>
      </c>
      <c r="D40" s="6" t="s">
        <v>310</v>
      </c>
      <c r="E40" s="6" t="s">
        <v>108</v>
      </c>
      <c r="F40" s="6" t="s">
        <v>135</v>
      </c>
      <c r="G40" s="6" t="s">
        <v>311</v>
      </c>
      <c r="H40" s="6" t="s">
        <v>123</v>
      </c>
      <c r="I40" s="6" t="str">
        <f t="shared" si="2"/>
        <v>result=(hero_info.physicalDef+hero_info.growPhysicalDef*(heroLevel-1))*skill_buff.valueEffect/100</v>
      </c>
    </row>
    <row r="41" spans="1:9" s="6" customFormat="1">
      <c r="A41" s="1">
        <v>38</v>
      </c>
      <c r="B41" s="6" t="s">
        <v>319</v>
      </c>
      <c r="C41" s="6" t="s">
        <v>320</v>
      </c>
      <c r="D41" s="6" t="s">
        <v>310</v>
      </c>
      <c r="E41" s="6" t="s">
        <v>109</v>
      </c>
      <c r="F41" s="6" t="s">
        <v>140</v>
      </c>
      <c r="G41" s="6" t="s">
        <v>311</v>
      </c>
      <c r="H41" s="6" t="s">
        <v>124</v>
      </c>
      <c r="I41" s="6" t="str">
        <f t="shared" si="2"/>
        <v>result=skill_buff.valueEffect+skill_buff.levelEffectValue*heroLevel</v>
      </c>
    </row>
    <row r="42" spans="1:9" s="6" customFormat="1">
      <c r="A42" s="1">
        <v>39</v>
      </c>
      <c r="B42" s="6" t="s">
        <v>321</v>
      </c>
      <c r="C42" s="6" t="s">
        <v>320</v>
      </c>
      <c r="D42" s="6" t="s">
        <v>310</v>
      </c>
      <c r="E42" s="6" t="s">
        <v>110</v>
      </c>
      <c r="F42" s="6" t="s">
        <v>136</v>
      </c>
      <c r="G42" s="6" t="s">
        <v>311</v>
      </c>
      <c r="H42" s="6" t="s">
        <v>125</v>
      </c>
      <c r="I42" s="6" t="str">
        <f t="shared" si="2"/>
        <v>result=(hero_info.magicDef+hero_info.growMagicDef*(heroLevel-1))*skill_buff.valueEffect/100</v>
      </c>
    </row>
    <row r="43" spans="1:9" s="6" customFormat="1">
      <c r="A43" s="1">
        <v>40</v>
      </c>
      <c r="B43" s="6" t="s">
        <v>10</v>
      </c>
      <c r="C43" s="6" t="s">
        <v>322</v>
      </c>
      <c r="D43" s="6" t="s">
        <v>310</v>
      </c>
      <c r="E43" s="6" t="s">
        <v>323</v>
      </c>
      <c r="F43" s="6" t="s">
        <v>324</v>
      </c>
      <c r="G43" s="6" t="s">
        <v>325</v>
      </c>
      <c r="H43" s="6" t="s">
        <v>126</v>
      </c>
      <c r="I43" s="6" t="str">
        <f t="shared" si="2"/>
        <v>result=skill_buff.valueEffect+skill_buff.levelEffectValue*heroLevel</v>
      </c>
    </row>
    <row r="44" spans="1:9" s="6" customFormat="1">
      <c r="A44" s="1">
        <v>41</v>
      </c>
      <c r="B44" s="6" t="s">
        <v>11</v>
      </c>
      <c r="C44" s="6" t="s">
        <v>326</v>
      </c>
      <c r="D44" s="6" t="s">
        <v>327</v>
      </c>
      <c r="E44" s="6" t="s">
        <v>112</v>
      </c>
      <c r="F44" s="6" t="s">
        <v>140</v>
      </c>
      <c r="G44" s="6" t="s">
        <v>325</v>
      </c>
      <c r="H44" s="6" t="s">
        <v>127</v>
      </c>
      <c r="I44" s="6" t="str">
        <f t="shared" si="2"/>
        <v>result=skill_buff.valueEffect+skill_buff.levelEffectValue*heroLevel</v>
      </c>
    </row>
    <row r="45" spans="1:9" s="6" customFormat="1">
      <c r="A45" s="1">
        <v>42</v>
      </c>
      <c r="B45" s="6" t="s">
        <v>12</v>
      </c>
      <c r="C45" s="6" t="s">
        <v>328</v>
      </c>
      <c r="D45" s="6" t="s">
        <v>327</v>
      </c>
      <c r="E45" s="6" t="s">
        <v>113</v>
      </c>
      <c r="F45" s="6" t="s">
        <v>140</v>
      </c>
      <c r="G45" s="6" t="s">
        <v>325</v>
      </c>
      <c r="H45" s="6" t="s">
        <v>128</v>
      </c>
      <c r="I45" s="6" t="str">
        <f t="shared" si="2"/>
        <v>result=skill_buff.valueEffect+skill_buff.levelEffectValue*heroLevel</v>
      </c>
    </row>
    <row r="46" spans="1:9" s="6" customFormat="1">
      <c r="A46" s="1">
        <v>43</v>
      </c>
      <c r="B46" s="6" t="s">
        <v>13</v>
      </c>
      <c r="C46" s="6" t="s">
        <v>329</v>
      </c>
      <c r="D46" s="6" t="s">
        <v>327</v>
      </c>
      <c r="E46" s="6" t="s">
        <v>114</v>
      </c>
      <c r="F46" s="6" t="s">
        <v>140</v>
      </c>
      <c r="G46" s="6" t="s">
        <v>325</v>
      </c>
      <c r="H46" s="6" t="s">
        <v>129</v>
      </c>
      <c r="I46" s="6" t="str">
        <f t="shared" si="2"/>
        <v>result=skill_buff.valueEffect+skill_buff.levelEffectValue*heroLevel</v>
      </c>
    </row>
    <row r="47" spans="1:9" s="6" customFormat="1">
      <c r="A47" s="1">
        <v>44</v>
      </c>
      <c r="B47" s="6" t="s">
        <v>14</v>
      </c>
      <c r="C47" s="6" t="s">
        <v>330</v>
      </c>
      <c r="D47" s="6" t="s">
        <v>327</v>
      </c>
      <c r="E47" s="6" t="s">
        <v>115</v>
      </c>
      <c r="F47" s="6" t="s">
        <v>140</v>
      </c>
      <c r="G47" s="6" t="s">
        <v>325</v>
      </c>
      <c r="H47" s="6" t="s">
        <v>130</v>
      </c>
      <c r="I47" s="6" t="str">
        <f t="shared" si="2"/>
        <v>result=skill_buff.valueEffect+skill_buff.levelEffectValue*heroLevel</v>
      </c>
    </row>
    <row r="48" spans="1:9" s="6" customFormat="1">
      <c r="A48" s="1">
        <v>45</v>
      </c>
      <c r="B48" s="6" t="s">
        <v>15</v>
      </c>
      <c r="C48" s="6" t="s">
        <v>331</v>
      </c>
      <c r="D48" s="6" t="s">
        <v>327</v>
      </c>
      <c r="E48" s="6" t="s">
        <v>116</v>
      </c>
      <c r="F48" s="6" t="s">
        <v>140</v>
      </c>
      <c r="G48" s="6" t="s">
        <v>325</v>
      </c>
      <c r="H48" s="6" t="s">
        <v>131</v>
      </c>
      <c r="I48" s="6" t="str">
        <f t="shared" si="2"/>
        <v>result=skill_buff.valueEffect+skill_buff.levelEffectValue*heroLevel</v>
      </c>
    </row>
    <row r="49" spans="1:9" s="6" customFormat="1">
      <c r="A49" s="1">
        <v>46</v>
      </c>
      <c r="B49" s="6" t="s">
        <v>16</v>
      </c>
      <c r="C49" s="6" t="s">
        <v>332</v>
      </c>
      <c r="D49" s="6" t="s">
        <v>327</v>
      </c>
      <c r="E49" s="6" t="s">
        <v>117</v>
      </c>
      <c r="F49" s="6" t="s">
        <v>140</v>
      </c>
      <c r="G49" s="6" t="s">
        <v>325</v>
      </c>
      <c r="H49" s="6" t="s">
        <v>132</v>
      </c>
      <c r="I49" s="6" t="str">
        <f t="shared" si="2"/>
        <v>result=skill_buff.valueEffect+skill_buff.levelEffectValue*heroLevel</v>
      </c>
    </row>
    <row r="50" spans="1:9" s="6" customFormat="1">
      <c r="A50" s="1">
        <v>47</v>
      </c>
      <c r="B50" s="6" t="s">
        <v>333</v>
      </c>
      <c r="C50" s="6" t="s">
        <v>24</v>
      </c>
      <c r="D50" s="6" t="s">
        <v>248</v>
      </c>
      <c r="E50" s="6">
        <v>1</v>
      </c>
      <c r="F50" s="6" t="s">
        <v>156</v>
      </c>
      <c r="H50" s="6">
        <v>1</v>
      </c>
      <c r="I50" s="6" t="str">
        <f t="shared" si="2"/>
        <v>result=hitHero+hitEqu+hitSetEqu+hitlink</v>
      </c>
    </row>
    <row r="51" spans="1:9" s="6" customFormat="1">
      <c r="A51" s="1">
        <v>48</v>
      </c>
      <c r="B51" s="6" t="s">
        <v>334</v>
      </c>
      <c r="C51" s="6" t="s">
        <v>25</v>
      </c>
      <c r="D51" s="6" t="s">
        <v>248</v>
      </c>
      <c r="E51" s="6">
        <v>1</v>
      </c>
      <c r="F51" s="6" t="s">
        <v>157</v>
      </c>
      <c r="H51" s="6">
        <v>1</v>
      </c>
      <c r="I51" s="6" t="str">
        <f t="shared" si="2"/>
        <v>result=dodgeHero+dodgeEqu+dodgeSetEqu+dodgelink</v>
      </c>
    </row>
    <row r="52" spans="1:9" s="6" customFormat="1">
      <c r="A52" s="1">
        <v>49</v>
      </c>
      <c r="B52" s="6" t="s">
        <v>335</v>
      </c>
      <c r="C52" s="6" t="s">
        <v>26</v>
      </c>
      <c r="D52" s="6" t="s">
        <v>248</v>
      </c>
      <c r="E52" s="6">
        <v>1</v>
      </c>
      <c r="F52" s="6" t="s">
        <v>158</v>
      </c>
      <c r="H52" s="6">
        <v>1</v>
      </c>
      <c r="I52" s="6" t="str">
        <f t="shared" si="2"/>
        <v>result=criHero+criEqu+criSetEqu+crilink</v>
      </c>
    </row>
    <row r="53" spans="1:9" s="6" customFormat="1">
      <c r="A53" s="1">
        <v>50</v>
      </c>
      <c r="B53" s="6" t="s">
        <v>18</v>
      </c>
      <c r="C53" s="6" t="s">
        <v>27</v>
      </c>
      <c r="D53" s="6" t="s">
        <v>248</v>
      </c>
      <c r="E53" s="6">
        <v>1</v>
      </c>
      <c r="F53" s="6" t="s">
        <v>159</v>
      </c>
      <c r="H53" s="6">
        <v>1</v>
      </c>
      <c r="I53" s="6" t="str">
        <f t="shared" si="2"/>
        <v>result=criCoeffHero+criCoeffEqu+criCoeffSetEqu+criCoefflink</v>
      </c>
    </row>
    <row r="54" spans="1:9" s="6" customFormat="1">
      <c r="A54" s="1">
        <v>51</v>
      </c>
      <c r="B54" s="6" t="s">
        <v>19</v>
      </c>
      <c r="C54" s="6" t="s">
        <v>28</v>
      </c>
      <c r="D54" s="6" t="s">
        <v>248</v>
      </c>
      <c r="E54" s="6">
        <v>1</v>
      </c>
      <c r="F54" s="6" t="s">
        <v>160</v>
      </c>
      <c r="H54" s="6">
        <v>1</v>
      </c>
      <c r="I54" s="6" t="str">
        <f t="shared" si="2"/>
        <v>result=criDedCoeffHero+criDedCoeffEqu+criDedCoeffSetEqu+criDedCoefflink</v>
      </c>
    </row>
    <row r="55" spans="1:9" s="6" customFormat="1">
      <c r="A55" s="1">
        <v>52</v>
      </c>
      <c r="B55" s="6" t="s">
        <v>336</v>
      </c>
      <c r="C55" s="6" t="s">
        <v>29</v>
      </c>
      <c r="D55" s="6" t="s">
        <v>248</v>
      </c>
      <c r="E55" s="6">
        <v>1</v>
      </c>
      <c r="F55" s="6" t="s">
        <v>161</v>
      </c>
      <c r="H55" s="6">
        <v>1</v>
      </c>
      <c r="I55" s="6" t="str">
        <f t="shared" si="2"/>
        <v>result=blockHero+blockEqu+blockSetEqu+blocklink</v>
      </c>
    </row>
    <row r="56" spans="1:9" s="6" customFormat="1">
      <c r="A56" s="1">
        <v>53</v>
      </c>
      <c r="B56" s="6" t="s">
        <v>337</v>
      </c>
      <c r="C56" s="6" t="s">
        <v>30</v>
      </c>
      <c r="D56" s="6" t="s">
        <v>248</v>
      </c>
      <c r="E56" s="6">
        <v>1</v>
      </c>
      <c r="F56" s="6" t="s">
        <v>338</v>
      </c>
      <c r="H56" s="6">
        <v>1</v>
      </c>
      <c r="I56" s="6" t="str">
        <f t="shared" si="2"/>
        <v>result=ductilityHero+ductilityEqu+ductilitySetEqu+ductilitylink</v>
      </c>
    </row>
    <row r="57" spans="1:9" s="7" customFormat="1">
      <c r="A57" s="1">
        <v>54</v>
      </c>
      <c r="B57" s="7" t="s">
        <v>339</v>
      </c>
      <c r="C57" s="7" t="s">
        <v>51</v>
      </c>
      <c r="D57" s="7" t="s">
        <v>340</v>
      </c>
      <c r="E57" s="7">
        <v>1</v>
      </c>
      <c r="F57" s="7" t="s">
        <v>341</v>
      </c>
      <c r="G57" s="7" t="s">
        <v>342</v>
      </c>
      <c r="H57" s="7">
        <v>1</v>
      </c>
      <c r="I57" s="7" t="str">
        <f t="shared" si="2"/>
        <v>result=baseHp+growHp*(equLevel-1)</v>
      </c>
    </row>
    <row r="58" spans="1:9" s="7" customFormat="1">
      <c r="A58" s="1">
        <v>55</v>
      </c>
      <c r="B58" s="7" t="s">
        <v>343</v>
      </c>
      <c r="C58" s="7" t="s">
        <v>52</v>
      </c>
      <c r="D58" s="7" t="s">
        <v>340</v>
      </c>
      <c r="E58" s="7">
        <v>1</v>
      </c>
      <c r="F58" s="7" t="s">
        <v>344</v>
      </c>
      <c r="H58" s="7">
        <v>1</v>
      </c>
      <c r="I58" s="7" t="str">
        <f t="shared" si="2"/>
        <v>result=baseAtk+growAtk*(equLevel-1)</v>
      </c>
    </row>
    <row r="59" spans="1:9" s="7" customFormat="1">
      <c r="A59" s="1">
        <v>56</v>
      </c>
      <c r="B59" s="7" t="s">
        <v>345</v>
      </c>
      <c r="C59" s="7" t="s">
        <v>53</v>
      </c>
      <c r="D59" s="7" t="s">
        <v>340</v>
      </c>
      <c r="E59" s="7">
        <v>1</v>
      </c>
      <c r="F59" s="7" t="s">
        <v>346</v>
      </c>
      <c r="H59" s="7">
        <v>1</v>
      </c>
      <c r="I59" s="7" t="str">
        <f t="shared" si="2"/>
        <v>result=basePdef+growPdef*(equLevel-1)</v>
      </c>
    </row>
    <row r="60" spans="1:9" s="7" customFormat="1">
      <c r="A60" s="1">
        <v>57</v>
      </c>
      <c r="B60" s="7" t="s">
        <v>347</v>
      </c>
      <c r="C60" s="7" t="s">
        <v>54</v>
      </c>
      <c r="D60" s="7" t="s">
        <v>340</v>
      </c>
      <c r="E60" s="7">
        <v>1</v>
      </c>
      <c r="F60" s="7" t="s">
        <v>348</v>
      </c>
      <c r="H60" s="7">
        <v>1</v>
      </c>
      <c r="I60" s="7" t="str">
        <f t="shared" si="2"/>
        <v>result=baseMdef+growMdef*(equLevel-1)</v>
      </c>
    </row>
    <row r="61" spans="1:9" s="7" customFormat="1">
      <c r="A61" s="1">
        <v>58</v>
      </c>
      <c r="B61" s="7" t="s">
        <v>349</v>
      </c>
      <c r="C61" s="7" t="s">
        <v>55</v>
      </c>
      <c r="D61" s="7" t="s">
        <v>340</v>
      </c>
      <c r="E61" s="7">
        <v>1</v>
      </c>
      <c r="F61" s="7" t="s">
        <v>350</v>
      </c>
      <c r="G61" s="7" t="s">
        <v>87</v>
      </c>
      <c r="H61" s="7">
        <v>1</v>
      </c>
      <c r="I61" s="7" t="str">
        <f t="shared" si="2"/>
        <v>result=hit+growHit*(equLevel-1)</v>
      </c>
    </row>
    <row r="62" spans="1:9" s="7" customFormat="1">
      <c r="A62" s="1">
        <v>59</v>
      </c>
      <c r="B62" s="7" t="s">
        <v>351</v>
      </c>
      <c r="C62" s="7" t="s">
        <v>56</v>
      </c>
      <c r="D62" s="7" t="s">
        <v>340</v>
      </c>
      <c r="E62" s="7">
        <v>1</v>
      </c>
      <c r="F62" s="7" t="s">
        <v>352</v>
      </c>
      <c r="G62" s="7" t="s">
        <v>87</v>
      </c>
      <c r="H62" s="7">
        <v>1</v>
      </c>
      <c r="I62" s="7" t="str">
        <f t="shared" si="2"/>
        <v>result=dodge+growDodge*(equLevel-1)</v>
      </c>
    </row>
    <row r="63" spans="1:9" s="7" customFormat="1">
      <c r="A63" s="1">
        <v>60</v>
      </c>
      <c r="B63" s="7" t="s">
        <v>353</v>
      </c>
      <c r="C63" s="7" t="s">
        <v>57</v>
      </c>
      <c r="D63" s="7" t="s">
        <v>340</v>
      </c>
      <c r="E63" s="7">
        <v>1</v>
      </c>
      <c r="F63" s="7" t="s">
        <v>354</v>
      </c>
      <c r="G63" s="7" t="s">
        <v>87</v>
      </c>
      <c r="H63" s="7">
        <v>1</v>
      </c>
      <c r="I63" s="7" t="str">
        <f t="shared" si="2"/>
        <v>result=cri+growCri*(equLevel-1)</v>
      </c>
    </row>
    <row r="64" spans="1:9" s="7" customFormat="1">
      <c r="A64" s="1">
        <v>61</v>
      </c>
      <c r="B64" s="7" t="s">
        <v>355</v>
      </c>
      <c r="C64" s="7" t="s">
        <v>58</v>
      </c>
      <c r="D64" s="7" t="s">
        <v>340</v>
      </c>
      <c r="E64" s="7">
        <v>1</v>
      </c>
      <c r="F64" s="7" t="s">
        <v>356</v>
      </c>
      <c r="G64" s="7" t="s">
        <v>87</v>
      </c>
      <c r="H64" s="7">
        <v>1</v>
      </c>
      <c r="I64" s="7" t="str">
        <f t="shared" si="2"/>
        <v>result=criCoeff+growCriCoeff*(equLevel-1)</v>
      </c>
    </row>
    <row r="65" spans="1:9" s="7" customFormat="1">
      <c r="A65" s="1">
        <v>62</v>
      </c>
      <c r="B65" s="7" t="s">
        <v>357</v>
      </c>
      <c r="C65" s="7" t="s">
        <v>59</v>
      </c>
      <c r="D65" s="7" t="s">
        <v>340</v>
      </c>
      <c r="E65" s="7">
        <v>1</v>
      </c>
      <c r="F65" s="7" t="s">
        <v>358</v>
      </c>
      <c r="G65" s="7" t="s">
        <v>87</v>
      </c>
      <c r="H65" s="7">
        <v>1</v>
      </c>
      <c r="I65" s="7" t="str">
        <f t="shared" si="2"/>
        <v>result=criDedCoeff+growCriDedCoeff*(equLevel-1)</v>
      </c>
    </row>
    <row r="66" spans="1:9" s="7" customFormat="1">
      <c r="A66" s="1">
        <v>63</v>
      </c>
      <c r="B66" s="7" t="s">
        <v>359</v>
      </c>
      <c r="C66" s="7" t="s">
        <v>60</v>
      </c>
      <c r="D66" s="7" t="s">
        <v>340</v>
      </c>
      <c r="E66" s="7">
        <v>1</v>
      </c>
      <c r="F66" s="7" t="s">
        <v>360</v>
      </c>
      <c r="G66" s="7" t="s">
        <v>87</v>
      </c>
      <c r="H66" s="7">
        <v>1</v>
      </c>
      <c r="I66" s="7" t="str">
        <f t="shared" si="2"/>
        <v>result=block+growBlock*(equLevel-1)</v>
      </c>
    </row>
    <row r="67" spans="1:9" s="7" customFormat="1">
      <c r="A67" s="1">
        <v>64</v>
      </c>
      <c r="B67" s="7" t="s">
        <v>361</v>
      </c>
      <c r="C67" s="7" t="s">
        <v>61</v>
      </c>
      <c r="D67" s="7" t="s">
        <v>340</v>
      </c>
      <c r="E67" s="7">
        <v>1</v>
      </c>
      <c r="F67" s="7" t="s">
        <v>362</v>
      </c>
      <c r="G67" s="7" t="s">
        <v>87</v>
      </c>
      <c r="H67" s="7">
        <v>1</v>
      </c>
      <c r="I67" s="7" t="str">
        <f t="shared" si="2"/>
        <v>result=ductility+growDuctility*(equLevel-1)</v>
      </c>
    </row>
    <row r="68" spans="1:9" s="8" customFormat="1">
      <c r="A68" s="1">
        <v>65</v>
      </c>
      <c r="B68" s="8" t="s">
        <v>363</v>
      </c>
      <c r="C68" s="8" t="s">
        <v>33</v>
      </c>
      <c r="D68" s="8" t="s">
        <v>327</v>
      </c>
      <c r="E68" s="8" t="s">
        <v>103</v>
      </c>
      <c r="F68" s="8" t="s">
        <v>324</v>
      </c>
      <c r="G68" s="8" t="s">
        <v>325</v>
      </c>
      <c r="H68" s="8" t="s">
        <v>118</v>
      </c>
      <c r="I68" s="8" t="str">
        <f t="shared" si="2"/>
        <v>result=skill_buff.valueEffect+skill_buff.levelEffectValue*heroLevel</v>
      </c>
    </row>
    <row r="69" spans="1:9" s="8" customFormat="1">
      <c r="A69" s="1">
        <v>66</v>
      </c>
      <c r="B69" s="8" t="s">
        <v>364</v>
      </c>
      <c r="C69" s="8" t="s">
        <v>33</v>
      </c>
      <c r="D69" s="8" t="s">
        <v>327</v>
      </c>
      <c r="E69" s="8" t="s">
        <v>104</v>
      </c>
      <c r="F69" s="8" t="s">
        <v>133</v>
      </c>
      <c r="G69" s="8" t="s">
        <v>325</v>
      </c>
      <c r="H69" s="8" t="s">
        <v>119</v>
      </c>
      <c r="I69" s="8" t="str">
        <f t="shared" si="2"/>
        <v>result=(hero_info.hp+hero_info.growHp*(heroLevel-1))*skill_buff.valueEffect/100</v>
      </c>
    </row>
    <row r="70" spans="1:9" s="8" customFormat="1">
      <c r="A70" s="1">
        <v>67</v>
      </c>
      <c r="B70" s="8" t="s">
        <v>365</v>
      </c>
      <c r="C70" s="8" t="s">
        <v>34</v>
      </c>
      <c r="D70" s="8" t="s">
        <v>327</v>
      </c>
      <c r="E70" s="8" t="s">
        <v>105</v>
      </c>
      <c r="F70" s="8" t="s">
        <v>140</v>
      </c>
      <c r="G70" s="8" t="s">
        <v>325</v>
      </c>
      <c r="H70" s="8" t="s">
        <v>120</v>
      </c>
      <c r="I70" s="8" t="str">
        <f t="shared" si="2"/>
        <v>result=skill_buff.valueEffect+skill_buff.levelEffectValue*heroLevel</v>
      </c>
    </row>
    <row r="71" spans="1:9" s="8" customFormat="1">
      <c r="A71" s="1">
        <v>68</v>
      </c>
      <c r="B71" s="8" t="s">
        <v>366</v>
      </c>
      <c r="C71" s="8" t="s">
        <v>34</v>
      </c>
      <c r="D71" s="8" t="s">
        <v>327</v>
      </c>
      <c r="E71" s="8" t="s">
        <v>106</v>
      </c>
      <c r="F71" s="8" t="s">
        <v>133</v>
      </c>
      <c r="G71" s="8" t="s">
        <v>325</v>
      </c>
      <c r="H71" s="8" t="s">
        <v>121</v>
      </c>
      <c r="I71" s="8" t="str">
        <f t="shared" si="2"/>
        <v>result=(hero_info.hp+hero_info.growHp*(heroLevel-1))*skill_buff.valueEffect/100</v>
      </c>
    </row>
    <row r="72" spans="1:9" s="8" customFormat="1">
      <c r="A72" s="1">
        <v>69</v>
      </c>
      <c r="B72" s="8" t="s">
        <v>367</v>
      </c>
      <c r="C72" s="8" t="s">
        <v>35</v>
      </c>
      <c r="D72" s="8" t="s">
        <v>327</v>
      </c>
      <c r="E72" s="8" t="s">
        <v>107</v>
      </c>
      <c r="F72" s="8" t="s">
        <v>140</v>
      </c>
      <c r="G72" s="8" t="s">
        <v>325</v>
      </c>
      <c r="H72" s="8" t="s">
        <v>122</v>
      </c>
      <c r="I72" s="8" t="str">
        <f t="shared" si="2"/>
        <v>result=skill_buff.valueEffect+skill_buff.levelEffectValue*heroLevel</v>
      </c>
    </row>
    <row r="73" spans="1:9" s="8" customFormat="1">
      <c r="A73" s="1">
        <v>70</v>
      </c>
      <c r="B73" s="8" t="s">
        <v>368</v>
      </c>
      <c r="C73" s="8" t="s">
        <v>35</v>
      </c>
      <c r="D73" s="8" t="s">
        <v>327</v>
      </c>
      <c r="E73" s="8" t="s">
        <v>108</v>
      </c>
      <c r="F73" s="8" t="s">
        <v>133</v>
      </c>
      <c r="G73" s="8" t="s">
        <v>325</v>
      </c>
      <c r="H73" s="8" t="s">
        <v>123</v>
      </c>
      <c r="I73" s="8" t="str">
        <f t="shared" si="2"/>
        <v>result=(hero_info.hp+hero_info.growHp*(heroLevel-1))*skill_buff.valueEffect/100</v>
      </c>
    </row>
    <row r="74" spans="1:9" s="8" customFormat="1">
      <c r="A74" s="1">
        <v>71</v>
      </c>
      <c r="B74" s="8" t="s">
        <v>369</v>
      </c>
      <c r="C74" s="8" t="s">
        <v>36</v>
      </c>
      <c r="D74" s="8" t="s">
        <v>327</v>
      </c>
      <c r="E74" s="8" t="s">
        <v>109</v>
      </c>
      <c r="F74" s="8" t="s">
        <v>140</v>
      </c>
      <c r="G74" s="8" t="s">
        <v>325</v>
      </c>
      <c r="H74" s="8" t="s">
        <v>124</v>
      </c>
      <c r="I74" s="8" t="str">
        <f t="shared" si="2"/>
        <v>result=skill_buff.valueEffect+skill_buff.levelEffectValue*heroLevel</v>
      </c>
    </row>
    <row r="75" spans="1:9" s="8" customFormat="1">
      <c r="A75" s="1">
        <v>72</v>
      </c>
      <c r="B75" s="8" t="s">
        <v>370</v>
      </c>
      <c r="C75" s="8" t="s">
        <v>36</v>
      </c>
      <c r="D75" s="8" t="s">
        <v>327</v>
      </c>
      <c r="E75" s="8" t="s">
        <v>110</v>
      </c>
      <c r="F75" s="8" t="s">
        <v>133</v>
      </c>
      <c r="G75" s="8" t="s">
        <v>325</v>
      </c>
      <c r="H75" s="8" t="s">
        <v>125</v>
      </c>
      <c r="I75" s="8" t="str">
        <f t="shared" si="2"/>
        <v>result=(hero_info.hp+hero_info.growHp*(heroLevel-1))*skill_buff.valueEffect/100</v>
      </c>
    </row>
    <row r="76" spans="1:9" s="8" customFormat="1">
      <c r="A76" s="1">
        <v>73</v>
      </c>
      <c r="B76" s="8" t="s">
        <v>44</v>
      </c>
      <c r="C76" s="8" t="s">
        <v>37</v>
      </c>
      <c r="D76" s="8" t="s">
        <v>327</v>
      </c>
      <c r="E76" s="8" t="s">
        <v>111</v>
      </c>
      <c r="F76" s="8" t="s">
        <v>140</v>
      </c>
      <c r="G76" s="8" t="s">
        <v>325</v>
      </c>
      <c r="H76" s="8" t="s">
        <v>126</v>
      </c>
      <c r="I76" s="8" t="str">
        <f t="shared" si="2"/>
        <v>result=skill_buff.valueEffect+skill_buff.levelEffectValue*heroLevel</v>
      </c>
    </row>
    <row r="77" spans="1:9" s="8" customFormat="1">
      <c r="A77" s="1">
        <v>74</v>
      </c>
      <c r="B77" s="8" t="s">
        <v>45</v>
      </c>
      <c r="C77" s="8" t="s">
        <v>38</v>
      </c>
      <c r="D77" s="8" t="s">
        <v>327</v>
      </c>
      <c r="E77" s="8" t="s">
        <v>112</v>
      </c>
      <c r="F77" s="8" t="s">
        <v>140</v>
      </c>
      <c r="G77" s="8" t="s">
        <v>325</v>
      </c>
      <c r="H77" s="8" t="s">
        <v>127</v>
      </c>
      <c r="I77" s="8" t="str">
        <f t="shared" si="2"/>
        <v>result=skill_buff.valueEffect+skill_buff.levelEffectValue*heroLevel</v>
      </c>
    </row>
    <row r="78" spans="1:9" s="8" customFormat="1">
      <c r="A78" s="1">
        <v>75</v>
      </c>
      <c r="B78" s="8" t="s">
        <v>46</v>
      </c>
      <c r="C78" s="8" t="s">
        <v>39</v>
      </c>
      <c r="D78" s="8" t="s">
        <v>327</v>
      </c>
      <c r="E78" s="8" t="s">
        <v>113</v>
      </c>
      <c r="F78" s="8" t="s">
        <v>140</v>
      </c>
      <c r="G78" s="8" t="s">
        <v>325</v>
      </c>
      <c r="H78" s="8" t="s">
        <v>128</v>
      </c>
      <c r="I78" s="8" t="str">
        <f t="shared" si="2"/>
        <v>result=skill_buff.valueEffect+skill_buff.levelEffectValue*heroLevel</v>
      </c>
    </row>
    <row r="79" spans="1:9" s="8" customFormat="1">
      <c r="A79" s="1">
        <v>76</v>
      </c>
      <c r="B79" s="8" t="s">
        <v>47</v>
      </c>
      <c r="C79" s="8" t="s">
        <v>40</v>
      </c>
      <c r="D79" s="8" t="s">
        <v>327</v>
      </c>
      <c r="E79" s="8" t="s">
        <v>114</v>
      </c>
      <c r="F79" s="8" t="s">
        <v>140</v>
      </c>
      <c r="G79" s="8" t="s">
        <v>325</v>
      </c>
      <c r="H79" s="8" t="s">
        <v>129</v>
      </c>
      <c r="I79" s="8" t="str">
        <f t="shared" si="2"/>
        <v>result=skill_buff.valueEffect+skill_buff.levelEffectValue*heroLevel</v>
      </c>
    </row>
    <row r="80" spans="1:9" s="8" customFormat="1">
      <c r="A80" s="1">
        <v>77</v>
      </c>
      <c r="B80" s="8" t="s">
        <v>48</v>
      </c>
      <c r="C80" s="8" t="s">
        <v>41</v>
      </c>
      <c r="D80" s="8" t="s">
        <v>327</v>
      </c>
      <c r="E80" s="8" t="s">
        <v>115</v>
      </c>
      <c r="F80" s="8" t="s">
        <v>140</v>
      </c>
      <c r="G80" s="8" t="s">
        <v>325</v>
      </c>
      <c r="H80" s="8" t="s">
        <v>130</v>
      </c>
      <c r="I80" s="8" t="str">
        <f t="shared" si="2"/>
        <v>result=skill_buff.valueEffect+skill_buff.levelEffectValue*heroLevel</v>
      </c>
    </row>
    <row r="81" spans="1:9" s="8" customFormat="1">
      <c r="A81" s="1">
        <v>78</v>
      </c>
      <c r="B81" s="8" t="s">
        <v>49</v>
      </c>
      <c r="C81" s="8" t="s">
        <v>42</v>
      </c>
      <c r="D81" s="8" t="s">
        <v>327</v>
      </c>
      <c r="E81" s="8" t="s">
        <v>116</v>
      </c>
      <c r="F81" s="8" t="s">
        <v>140</v>
      </c>
      <c r="G81" s="8" t="s">
        <v>325</v>
      </c>
      <c r="H81" s="8" t="s">
        <v>131</v>
      </c>
      <c r="I81" s="8" t="str">
        <f t="shared" si="2"/>
        <v>result=skill_buff.valueEffect+skill_buff.levelEffectValue*heroLevel</v>
      </c>
    </row>
    <row r="82" spans="1:9" s="8" customFormat="1">
      <c r="A82" s="1">
        <v>79</v>
      </c>
      <c r="B82" s="8" t="s">
        <v>50</v>
      </c>
      <c r="C82" s="8" t="s">
        <v>43</v>
      </c>
      <c r="D82" s="8" t="s">
        <v>327</v>
      </c>
      <c r="E82" s="8" t="s">
        <v>117</v>
      </c>
      <c r="F82" s="8" t="s">
        <v>140</v>
      </c>
      <c r="G82" s="8" t="s">
        <v>325</v>
      </c>
      <c r="H82" s="8" t="s">
        <v>132</v>
      </c>
      <c r="I82" s="8" t="str">
        <f t="shared" si="2"/>
        <v>result=skill_buff.valueEffect+skill_buff.levelEffectValue*heroLevel</v>
      </c>
    </row>
    <row r="83" spans="1:9" s="6" customFormat="1">
      <c r="A83" s="1">
        <v>80</v>
      </c>
      <c r="B83" s="6" t="s">
        <v>62</v>
      </c>
      <c r="C83" s="6" t="s">
        <v>63</v>
      </c>
      <c r="D83" s="6" t="s">
        <v>371</v>
      </c>
      <c r="E83" s="6">
        <v>1</v>
      </c>
      <c r="F83" s="6" t="s">
        <v>372</v>
      </c>
      <c r="H83" s="6">
        <v>1</v>
      </c>
      <c r="I83" s="6" t="s">
        <v>372</v>
      </c>
    </row>
    <row r="84" spans="1:9" s="6" customFormat="1">
      <c r="A84" s="1">
        <v>81</v>
      </c>
      <c r="B84" s="6" t="s">
        <v>62</v>
      </c>
      <c r="C84" s="6" t="s">
        <v>63</v>
      </c>
      <c r="D84" s="6" t="s">
        <v>371</v>
      </c>
      <c r="E84" s="6">
        <v>1</v>
      </c>
      <c r="F84" s="6" t="s">
        <v>373</v>
      </c>
      <c r="H84" s="6">
        <v>1</v>
      </c>
      <c r="I84" s="6" t="s">
        <v>373</v>
      </c>
    </row>
    <row r="85" spans="1:9" s="6" customFormat="1">
      <c r="A85" s="1">
        <v>82</v>
      </c>
      <c r="B85" s="6" t="s">
        <v>374</v>
      </c>
      <c r="C85" s="6" t="s">
        <v>64</v>
      </c>
      <c r="D85" s="6" t="s">
        <v>371</v>
      </c>
      <c r="E85" s="6">
        <v>1</v>
      </c>
      <c r="F85" s="6" t="s">
        <v>375</v>
      </c>
      <c r="H85" s="6">
        <v>1</v>
      </c>
      <c r="I85" s="6" t="s">
        <v>375</v>
      </c>
    </row>
    <row r="86" spans="1:9" s="6" customFormat="1">
      <c r="A86" s="1">
        <v>83</v>
      </c>
      <c r="B86" s="6" t="s">
        <v>376</v>
      </c>
      <c r="C86" s="6" t="s">
        <v>64</v>
      </c>
      <c r="D86" s="6" t="s">
        <v>371</v>
      </c>
      <c r="E86" s="6">
        <v>1</v>
      </c>
      <c r="F86" s="6" t="s">
        <v>377</v>
      </c>
      <c r="H86" s="6">
        <v>1</v>
      </c>
      <c r="I86" s="6" t="s">
        <v>377</v>
      </c>
    </row>
    <row r="87" spans="1:9" s="6" customFormat="1">
      <c r="A87" s="1">
        <v>84</v>
      </c>
      <c r="B87" s="6" t="s">
        <v>65</v>
      </c>
      <c r="C87" s="6" t="s">
        <v>66</v>
      </c>
      <c r="D87" s="6" t="s">
        <v>371</v>
      </c>
      <c r="E87" s="6">
        <v>1</v>
      </c>
      <c r="F87" s="6" t="s">
        <v>378</v>
      </c>
      <c r="H87" s="6">
        <v>1</v>
      </c>
      <c r="I87" s="6" t="s">
        <v>378</v>
      </c>
    </row>
    <row r="88" spans="1:9" s="6" customFormat="1">
      <c r="A88" s="1">
        <v>85</v>
      </c>
      <c r="B88" s="6" t="s">
        <v>65</v>
      </c>
      <c r="C88" s="6" t="s">
        <v>66</v>
      </c>
      <c r="D88" s="6" t="s">
        <v>371</v>
      </c>
      <c r="E88" s="6">
        <v>1</v>
      </c>
      <c r="F88" s="6" t="s">
        <v>379</v>
      </c>
      <c r="H88" s="6">
        <v>1</v>
      </c>
      <c r="I88" s="6" t="s">
        <v>379</v>
      </c>
    </row>
    <row r="89" spans="1:9" s="6" customFormat="1">
      <c r="A89" s="1">
        <v>86</v>
      </c>
      <c r="B89" s="6" t="s">
        <v>67</v>
      </c>
      <c r="C89" s="6" t="s">
        <v>68</v>
      </c>
      <c r="D89" s="6" t="s">
        <v>371</v>
      </c>
      <c r="E89" s="6">
        <v>1</v>
      </c>
      <c r="F89" s="6" t="s">
        <v>380</v>
      </c>
      <c r="H89" s="6">
        <v>1</v>
      </c>
      <c r="I89" s="6" t="s">
        <v>380</v>
      </c>
    </row>
    <row r="90" spans="1:9" s="6" customFormat="1">
      <c r="A90" s="1">
        <v>87</v>
      </c>
      <c r="B90" s="6" t="s">
        <v>67</v>
      </c>
      <c r="C90" s="6" t="s">
        <v>68</v>
      </c>
      <c r="D90" s="6" t="s">
        <v>371</v>
      </c>
      <c r="E90" s="6">
        <v>1</v>
      </c>
      <c r="F90" s="6" t="s">
        <v>381</v>
      </c>
      <c r="H90" s="6">
        <v>1</v>
      </c>
      <c r="I90" s="6" t="s">
        <v>381</v>
      </c>
    </row>
    <row r="91" spans="1:9" s="6" customFormat="1">
      <c r="A91" s="1">
        <v>88</v>
      </c>
      <c r="B91" s="6" t="s">
        <v>69</v>
      </c>
      <c r="C91" s="6" t="s">
        <v>70</v>
      </c>
      <c r="D91" s="6" t="s">
        <v>371</v>
      </c>
      <c r="E91" s="6">
        <v>1</v>
      </c>
      <c r="F91" s="6" t="s">
        <v>10</v>
      </c>
      <c r="H91" s="6">
        <v>1</v>
      </c>
      <c r="I91" s="6" t="s">
        <v>10</v>
      </c>
    </row>
    <row r="92" spans="1:9" s="6" customFormat="1">
      <c r="A92" s="1">
        <v>89</v>
      </c>
      <c r="B92" s="6" t="s">
        <v>71</v>
      </c>
      <c r="C92" s="6" t="s">
        <v>72</v>
      </c>
      <c r="D92" s="6" t="s">
        <v>371</v>
      </c>
      <c r="E92" s="6">
        <v>1</v>
      </c>
      <c r="F92" s="6" t="s">
        <v>11</v>
      </c>
      <c r="H92" s="6">
        <v>1</v>
      </c>
      <c r="I92" s="6" t="s">
        <v>11</v>
      </c>
    </row>
    <row r="93" spans="1:9" s="6" customFormat="1">
      <c r="A93" s="1">
        <v>90</v>
      </c>
      <c r="B93" s="6" t="s">
        <v>73</v>
      </c>
      <c r="C93" s="6" t="s">
        <v>74</v>
      </c>
      <c r="D93" s="6" t="s">
        <v>371</v>
      </c>
      <c r="E93" s="6">
        <v>1</v>
      </c>
      <c r="F93" s="6" t="s">
        <v>12</v>
      </c>
      <c r="H93" s="6">
        <v>1</v>
      </c>
      <c r="I93" s="6" t="s">
        <v>12</v>
      </c>
    </row>
    <row r="94" spans="1:9" s="6" customFormat="1">
      <c r="A94" s="1">
        <v>91</v>
      </c>
      <c r="B94" s="6" t="s">
        <v>75</v>
      </c>
      <c r="C94" s="6" t="s">
        <v>76</v>
      </c>
      <c r="D94" s="6" t="s">
        <v>371</v>
      </c>
      <c r="E94" s="6">
        <v>1</v>
      </c>
      <c r="F94" s="6" t="s">
        <v>13</v>
      </c>
      <c r="H94" s="6">
        <v>1</v>
      </c>
      <c r="I94" s="6" t="s">
        <v>13</v>
      </c>
    </row>
    <row r="95" spans="1:9" s="6" customFormat="1">
      <c r="A95" s="1">
        <v>92</v>
      </c>
      <c r="B95" s="6" t="s">
        <v>77</v>
      </c>
      <c r="C95" s="6" t="s">
        <v>78</v>
      </c>
      <c r="D95" s="6" t="s">
        <v>371</v>
      </c>
      <c r="E95" s="6">
        <v>1</v>
      </c>
      <c r="F95" s="6" t="s">
        <v>14</v>
      </c>
      <c r="H95" s="6">
        <v>1</v>
      </c>
      <c r="I95" s="6" t="s">
        <v>14</v>
      </c>
    </row>
    <row r="96" spans="1:9" s="6" customFormat="1">
      <c r="A96" s="1">
        <v>93</v>
      </c>
      <c r="B96" s="6" t="s">
        <v>79</v>
      </c>
      <c r="C96" s="6" t="s">
        <v>80</v>
      </c>
      <c r="D96" s="6" t="s">
        <v>371</v>
      </c>
      <c r="E96" s="6">
        <v>1</v>
      </c>
      <c r="F96" s="6" t="s">
        <v>15</v>
      </c>
      <c r="H96" s="6">
        <v>1</v>
      </c>
      <c r="I96" s="6" t="s">
        <v>15</v>
      </c>
    </row>
    <row r="97" spans="1:9" s="6" customFormat="1">
      <c r="A97" s="1">
        <v>94</v>
      </c>
      <c r="B97" s="6" t="s">
        <v>81</v>
      </c>
      <c r="C97" s="6" t="s">
        <v>82</v>
      </c>
      <c r="D97" s="6" t="s">
        <v>371</v>
      </c>
      <c r="E97" s="6">
        <v>1</v>
      </c>
      <c r="F97" s="6" t="s">
        <v>16</v>
      </c>
      <c r="H97" s="6">
        <v>1</v>
      </c>
      <c r="I97" s="6" t="s">
        <v>16</v>
      </c>
    </row>
    <row r="98" spans="1:9" s="6" customFormat="1">
      <c r="A98" s="1">
        <v>95</v>
      </c>
      <c r="B98" s="6" t="s">
        <v>382</v>
      </c>
      <c r="C98" s="6" t="s">
        <v>383</v>
      </c>
      <c r="D98" s="6" t="s">
        <v>384</v>
      </c>
      <c r="E98" s="6">
        <v>1</v>
      </c>
      <c r="F98" s="6" t="s">
        <v>385</v>
      </c>
      <c r="G98" s="6" t="s">
        <v>386</v>
      </c>
      <c r="H98" s="6">
        <v>1</v>
      </c>
      <c r="I98" s="6" t="s">
        <v>387</v>
      </c>
    </row>
    <row r="99" spans="1:9" s="6" customFormat="1">
      <c r="A99" s="1">
        <v>96</v>
      </c>
      <c r="B99" s="6" t="s">
        <v>388</v>
      </c>
      <c r="C99" s="6" t="s">
        <v>389</v>
      </c>
      <c r="D99" s="6" t="s">
        <v>384</v>
      </c>
      <c r="E99" s="6">
        <v>1</v>
      </c>
      <c r="F99" s="7" t="s">
        <v>390</v>
      </c>
      <c r="G99" s="6" t="s">
        <v>391</v>
      </c>
      <c r="H99" s="6">
        <v>1</v>
      </c>
      <c r="I99" s="6" t="s">
        <v>392</v>
      </c>
    </row>
    <row r="100" spans="1:9" s="6" customFormat="1">
      <c r="A100" s="1">
        <v>97</v>
      </c>
      <c r="B100" s="6" t="s">
        <v>393</v>
      </c>
      <c r="C100" s="6" t="s">
        <v>394</v>
      </c>
      <c r="D100" s="6" t="s">
        <v>384</v>
      </c>
      <c r="E100" s="6">
        <v>1</v>
      </c>
      <c r="F100" s="7" t="s">
        <v>395</v>
      </c>
      <c r="G100" s="6" t="s">
        <v>396</v>
      </c>
      <c r="H100" s="6">
        <v>1</v>
      </c>
      <c r="I100" s="6" t="s">
        <v>397</v>
      </c>
    </row>
    <row r="101" spans="1:9" s="6" customFormat="1">
      <c r="A101" s="1">
        <v>98</v>
      </c>
      <c r="B101" s="6" t="s">
        <v>398</v>
      </c>
      <c r="C101" s="6" t="s">
        <v>399</v>
      </c>
      <c r="D101" s="6" t="s">
        <v>384</v>
      </c>
      <c r="E101" s="6">
        <v>1</v>
      </c>
      <c r="F101" s="7" t="s">
        <v>400</v>
      </c>
      <c r="G101" s="6" t="s">
        <v>401</v>
      </c>
      <c r="H101" s="6">
        <v>1</v>
      </c>
      <c r="I101" s="6" t="s">
        <v>402</v>
      </c>
    </row>
    <row r="102" spans="1:9" s="30" customFormat="1">
      <c r="A102" s="2">
        <v>99</v>
      </c>
      <c r="B102" s="30" t="s">
        <v>403</v>
      </c>
      <c r="C102" s="31" t="s">
        <v>404</v>
      </c>
      <c r="D102" s="31" t="s">
        <v>327</v>
      </c>
      <c r="E102" s="30">
        <v>1</v>
      </c>
      <c r="F102" s="30" t="s">
        <v>692</v>
      </c>
      <c r="G102" s="32" t="s">
        <v>686</v>
      </c>
      <c r="H102" s="32">
        <v>1</v>
      </c>
      <c r="I102" s="6" t="s">
        <v>695</v>
      </c>
    </row>
    <row r="103" spans="1:9" s="7" customFormat="1">
      <c r="A103" s="1">
        <v>100</v>
      </c>
      <c r="B103" s="7" t="s">
        <v>405</v>
      </c>
      <c r="C103" s="10" t="s">
        <v>406</v>
      </c>
      <c r="D103" s="9" t="s">
        <v>327</v>
      </c>
      <c r="E103" s="7">
        <v>1</v>
      </c>
      <c r="F103" s="7" t="s">
        <v>407</v>
      </c>
      <c r="G103" s="10" t="s">
        <v>408</v>
      </c>
      <c r="H103" s="10">
        <v>1</v>
      </c>
      <c r="I103" s="7" t="str">
        <f t="shared" ref="I103" si="3">"result="&amp;F103</f>
        <v>result=(criCoeffArray1-criDedCoeffArray2)/10000</v>
      </c>
    </row>
    <row r="104" spans="1:9" s="6" customFormat="1">
      <c r="A104" s="1">
        <v>101</v>
      </c>
      <c r="B104" s="6" t="s">
        <v>409</v>
      </c>
      <c r="C104" s="10" t="s">
        <v>410</v>
      </c>
      <c r="D104" s="9" t="s">
        <v>327</v>
      </c>
      <c r="E104" s="6">
        <v>1</v>
      </c>
      <c r="F104" s="6" t="s">
        <v>411</v>
      </c>
      <c r="G104" s="9" t="s">
        <v>412</v>
      </c>
      <c r="H104" s="9">
        <v>1</v>
      </c>
      <c r="I104" s="6" t="s">
        <v>413</v>
      </c>
    </row>
    <row r="105" spans="1:9" s="6" customFormat="1">
      <c r="A105" s="1">
        <v>102</v>
      </c>
      <c r="B105" s="6" t="s">
        <v>414</v>
      </c>
      <c r="C105" s="10" t="s">
        <v>415</v>
      </c>
      <c r="D105" s="9" t="s">
        <v>327</v>
      </c>
      <c r="E105" s="6">
        <v>1</v>
      </c>
      <c r="F105" s="6" t="s">
        <v>416</v>
      </c>
      <c r="G105" s="9" t="s">
        <v>417</v>
      </c>
      <c r="H105" s="9">
        <v>1</v>
      </c>
      <c r="I105" s="6" t="str">
        <f t="shared" ref="I105" si="4">"result="&amp;F105</f>
        <v>result=k1+random*(k2-k1)/99</v>
      </c>
    </row>
    <row r="106" spans="1:9" s="6" customFormat="1">
      <c r="A106" s="1">
        <v>103</v>
      </c>
      <c r="B106" s="6" t="s">
        <v>418</v>
      </c>
      <c r="C106" s="9" t="s">
        <v>419</v>
      </c>
      <c r="D106" s="9" t="s">
        <v>327</v>
      </c>
      <c r="E106" s="6">
        <v>1</v>
      </c>
      <c r="F106" s="10" t="s">
        <v>420</v>
      </c>
      <c r="G106" s="9" t="s">
        <v>421</v>
      </c>
      <c r="H106" s="9">
        <v>1</v>
      </c>
      <c r="I106" s="10" t="s">
        <v>422</v>
      </c>
    </row>
    <row r="107" spans="1:9" s="6" customFormat="1">
      <c r="A107" s="1">
        <v>104</v>
      </c>
      <c r="B107" s="6" t="s">
        <v>423</v>
      </c>
      <c r="C107" s="9" t="s">
        <v>424</v>
      </c>
      <c r="D107" s="9" t="s">
        <v>327</v>
      </c>
      <c r="E107" s="6">
        <v>1</v>
      </c>
      <c r="F107" s="6" t="s">
        <v>693</v>
      </c>
      <c r="H107" s="6">
        <v>1</v>
      </c>
      <c r="I107" s="6" t="s">
        <v>694</v>
      </c>
    </row>
    <row r="108" spans="1:9" s="6" customFormat="1">
      <c r="A108" s="1">
        <v>105</v>
      </c>
      <c r="B108" s="6" t="s">
        <v>425</v>
      </c>
      <c r="C108" s="9" t="s">
        <v>426</v>
      </c>
      <c r="D108" s="9" t="s">
        <v>427</v>
      </c>
      <c r="E108" s="6" t="s">
        <v>88</v>
      </c>
      <c r="F108" s="6" t="s">
        <v>428</v>
      </c>
      <c r="G108" s="6" t="s">
        <v>429</v>
      </c>
      <c r="H108" s="6" t="s">
        <v>88</v>
      </c>
      <c r="I108" s="6" t="str">
        <f t="shared" ref="I108:I124" si="5">"result="&amp;F108</f>
        <v>result=allDamage+skill_buff.valueEffect</v>
      </c>
    </row>
    <row r="109" spans="1:9" s="6" customFormat="1">
      <c r="A109" s="1">
        <v>106</v>
      </c>
      <c r="B109" s="6" t="s">
        <v>430</v>
      </c>
      <c r="C109" s="9" t="s">
        <v>426</v>
      </c>
      <c r="D109" s="9" t="s">
        <v>427</v>
      </c>
      <c r="E109" s="6" t="s">
        <v>89</v>
      </c>
      <c r="F109" s="6" t="s">
        <v>431</v>
      </c>
      <c r="H109" s="6" t="s">
        <v>89</v>
      </c>
      <c r="I109" s="6" t="str">
        <f t="shared" si="5"/>
        <v>result=allDamage*skill_buff.valueEffect/100</v>
      </c>
    </row>
    <row r="110" spans="1:9" s="6" customFormat="1">
      <c r="A110" s="1">
        <v>107</v>
      </c>
      <c r="B110" s="6" t="s">
        <v>432</v>
      </c>
      <c r="C110" s="9" t="s">
        <v>426</v>
      </c>
      <c r="D110" s="9" t="s">
        <v>427</v>
      </c>
      <c r="E110" s="6" t="s">
        <v>698</v>
      </c>
      <c r="F110" s="6" t="s">
        <v>433</v>
      </c>
      <c r="G110" s="6" t="s">
        <v>434</v>
      </c>
      <c r="H110" s="6" t="s">
        <v>698</v>
      </c>
      <c r="I110" s="6" t="str">
        <f t="shared" si="5"/>
        <v>result=skill_buff.valueEffect</v>
      </c>
    </row>
    <row r="111" spans="1:9" s="6" customFormat="1">
      <c r="A111" s="1">
        <v>108</v>
      </c>
      <c r="B111" s="6" t="s">
        <v>435</v>
      </c>
      <c r="C111" s="9" t="s">
        <v>426</v>
      </c>
      <c r="D111" s="9" t="s">
        <v>427</v>
      </c>
      <c r="E111" s="6" t="s">
        <v>697</v>
      </c>
      <c r="F111" s="29" t="s">
        <v>690</v>
      </c>
      <c r="G111" s="29" t="s">
        <v>691</v>
      </c>
      <c r="H111" s="6" t="s">
        <v>697</v>
      </c>
      <c r="I111" s="6" t="str">
        <f t="shared" si="5"/>
        <v>result=atkHeroLine*skill_buff.valueEffect/100</v>
      </c>
    </row>
    <row r="112" spans="1:9" s="23" customFormat="1">
      <c r="A112" s="22">
        <v>109</v>
      </c>
      <c r="B112" s="23" t="s">
        <v>436</v>
      </c>
      <c r="C112" s="24" t="s">
        <v>437</v>
      </c>
      <c r="D112" s="24" t="s">
        <v>427</v>
      </c>
      <c r="E112" s="23">
        <v>1</v>
      </c>
      <c r="F112" s="23">
        <v>500</v>
      </c>
      <c r="G112" s="23" t="s">
        <v>438</v>
      </c>
      <c r="H112" s="23">
        <v>1</v>
      </c>
      <c r="I112" s="23" t="str">
        <f>"result="&amp;F112</f>
        <v>result=500</v>
      </c>
    </row>
    <row r="113" spans="1:9" s="23" customFormat="1">
      <c r="A113" s="22">
        <v>110</v>
      </c>
      <c r="B113" s="23" t="s">
        <v>439</v>
      </c>
      <c r="C113" s="24" t="s">
        <v>440</v>
      </c>
      <c r="D113" s="24" t="s">
        <v>427</v>
      </c>
      <c r="E113" s="23">
        <v>1</v>
      </c>
      <c r="F113" s="23" t="s">
        <v>441</v>
      </c>
      <c r="G113" s="23" t="s">
        <v>442</v>
      </c>
      <c r="H113" s="23">
        <v>1</v>
      </c>
      <c r="I113" s="23" t="str">
        <f t="shared" ref="I113" si="6">"result="&amp;F113</f>
        <v>result=warriorsBaseDamage*skill_buff.valueEffect/100+skill_buff.levelEffectValue*playerLevel</v>
      </c>
    </row>
    <row r="114" spans="1:9" s="23" customFormat="1">
      <c r="A114" s="22">
        <v>111</v>
      </c>
      <c r="B114" s="23" t="s">
        <v>443</v>
      </c>
      <c r="C114" s="24" t="s">
        <v>444</v>
      </c>
      <c r="D114" s="24" t="s">
        <v>427</v>
      </c>
      <c r="E114" s="23">
        <v>1</v>
      </c>
      <c r="F114" s="23" t="s">
        <v>683</v>
      </c>
      <c r="G114" s="23" t="s">
        <v>649</v>
      </c>
      <c r="H114" s="23">
        <v>1</v>
      </c>
      <c r="I114" s="23" t="str">
        <f t="shared" si="5"/>
        <v>result=atk*0.4</v>
      </c>
    </row>
    <row r="115" spans="1:9" s="6" customFormat="1">
      <c r="A115" s="1">
        <v>112</v>
      </c>
      <c r="B115" s="6" t="s">
        <v>445</v>
      </c>
      <c r="C115" s="9" t="s">
        <v>446</v>
      </c>
      <c r="D115" s="9" t="s">
        <v>427</v>
      </c>
      <c r="E115" s="6" t="s">
        <v>90</v>
      </c>
      <c r="F115" s="6" t="s">
        <v>447</v>
      </c>
      <c r="H115" s="6" t="s">
        <v>90</v>
      </c>
      <c r="I115" s="6" t="str">
        <f t="shared" si="5"/>
        <v>result=allHeal+skill_buff.valueEffect+skill_buff.levelEffectValue*heroLevel</v>
      </c>
    </row>
    <row r="116" spans="1:9" s="6" customFormat="1">
      <c r="A116" s="1">
        <v>113</v>
      </c>
      <c r="B116" s="6" t="s">
        <v>448</v>
      </c>
      <c r="C116" s="9" t="s">
        <v>446</v>
      </c>
      <c r="D116" s="9" t="s">
        <v>427</v>
      </c>
      <c r="E116" s="6" t="s">
        <v>91</v>
      </c>
      <c r="F116" s="6" t="s">
        <v>449</v>
      </c>
      <c r="H116" s="6" t="s">
        <v>91</v>
      </c>
      <c r="I116" s="6" t="str">
        <f t="shared" si="5"/>
        <v>result=allHeal*skill_buff.valueEffect/100+skill_buff.levelEffectValue*heroLevel</v>
      </c>
    </row>
    <row r="117" spans="1:9" s="6" customFormat="1">
      <c r="A117" s="1">
        <v>114</v>
      </c>
      <c r="B117" s="6" t="s">
        <v>450</v>
      </c>
      <c r="C117" s="9" t="s">
        <v>451</v>
      </c>
      <c r="D117" s="9" t="s">
        <v>427</v>
      </c>
      <c r="E117" s="6" t="s">
        <v>452</v>
      </c>
      <c r="F117" s="6" t="s">
        <v>324</v>
      </c>
      <c r="H117" s="6" t="s">
        <v>453</v>
      </c>
      <c r="I117" s="6" t="str">
        <f t="shared" si="5"/>
        <v>result=skill_buff.valueEffect+skill_buff.levelEffectValue*heroLevel</v>
      </c>
    </row>
    <row r="118" spans="1:9" s="6" customFormat="1">
      <c r="A118" s="1">
        <v>115</v>
      </c>
      <c r="B118" s="6" t="s">
        <v>454</v>
      </c>
      <c r="C118" s="9" t="s">
        <v>451</v>
      </c>
      <c r="D118" s="9" t="s">
        <v>427</v>
      </c>
      <c r="E118" s="6" t="s">
        <v>455</v>
      </c>
      <c r="F118" s="6" t="s">
        <v>456</v>
      </c>
      <c r="G118" s="6" t="s">
        <v>457</v>
      </c>
      <c r="H118" s="6" t="s">
        <v>458</v>
      </c>
      <c r="I118" s="6" t="str">
        <f t="shared" si="5"/>
        <v>result=attrHero*skill_buff.valueEffect/100</v>
      </c>
    </row>
    <row r="119" spans="1:9" s="6" customFormat="1">
      <c r="A119" s="1">
        <v>116</v>
      </c>
      <c r="B119" s="6" t="s">
        <v>459</v>
      </c>
      <c r="C119" s="9" t="s">
        <v>460</v>
      </c>
      <c r="E119" s="6" t="s">
        <v>461</v>
      </c>
      <c r="F119" s="10" t="s">
        <v>462</v>
      </c>
      <c r="G119" s="6" t="s">
        <v>463</v>
      </c>
      <c r="H119" s="6" t="s">
        <v>461</v>
      </c>
      <c r="I119" s="6" t="str">
        <f t="shared" si="5"/>
        <v>result=[1,2,3,4,5,6]</v>
      </c>
    </row>
    <row r="120" spans="1:9" s="6" customFormat="1">
      <c r="A120" s="1">
        <v>117</v>
      </c>
      <c r="B120" s="6" t="s">
        <v>464</v>
      </c>
      <c r="C120" s="9" t="s">
        <v>460</v>
      </c>
      <c r="E120" s="6" t="s">
        <v>465</v>
      </c>
      <c r="F120" s="10" t="s">
        <v>466</v>
      </c>
      <c r="H120" s="6" t="s">
        <v>465</v>
      </c>
      <c r="I120" s="6" t="str">
        <f t="shared" si="5"/>
        <v>result=[2,3,1,5,6,4]</v>
      </c>
    </row>
    <row r="121" spans="1:9" s="6" customFormat="1">
      <c r="A121" s="1">
        <v>118</v>
      </c>
      <c r="B121" s="6" t="s">
        <v>467</v>
      </c>
      <c r="C121" s="9" t="s">
        <v>460</v>
      </c>
      <c r="E121" s="6" t="s">
        <v>468</v>
      </c>
      <c r="F121" s="10" t="s">
        <v>469</v>
      </c>
      <c r="H121" s="6" t="s">
        <v>468</v>
      </c>
      <c r="I121" s="6" t="str">
        <f t="shared" si="5"/>
        <v>result=[3,1,2,6,4,5]</v>
      </c>
    </row>
    <row r="122" spans="1:9" s="6" customFormat="1">
      <c r="A122" s="1">
        <v>119</v>
      </c>
      <c r="B122" s="6" t="s">
        <v>470</v>
      </c>
      <c r="C122" s="9" t="s">
        <v>460</v>
      </c>
      <c r="E122" s="6" t="s">
        <v>471</v>
      </c>
      <c r="F122" s="10" t="s">
        <v>472</v>
      </c>
      <c r="H122" s="6" t="s">
        <v>471</v>
      </c>
      <c r="I122" s="6" t="str">
        <f t="shared" si="5"/>
        <v>result=[1,2,3,4,5,6]</v>
      </c>
    </row>
    <row r="123" spans="1:9" s="6" customFormat="1">
      <c r="A123" s="1">
        <v>120</v>
      </c>
      <c r="B123" s="6" t="s">
        <v>473</v>
      </c>
      <c r="C123" s="9" t="s">
        <v>460</v>
      </c>
      <c r="E123" s="6" t="s">
        <v>474</v>
      </c>
      <c r="F123" s="10" t="s">
        <v>466</v>
      </c>
      <c r="H123" s="6" t="s">
        <v>474</v>
      </c>
      <c r="I123" s="6" t="str">
        <f t="shared" si="5"/>
        <v>result=[2,3,1,5,6,4]</v>
      </c>
    </row>
    <row r="124" spans="1:9" s="6" customFormat="1">
      <c r="A124" s="1">
        <v>121</v>
      </c>
      <c r="B124" s="6" t="s">
        <v>475</v>
      </c>
      <c r="C124" s="9" t="s">
        <v>460</v>
      </c>
      <c r="E124" s="6" t="s">
        <v>476</v>
      </c>
      <c r="F124" s="10" t="s">
        <v>469</v>
      </c>
      <c r="H124" s="6" t="s">
        <v>476</v>
      </c>
      <c r="I124" s="6" t="str">
        <f t="shared" si="5"/>
        <v>result=[3,1,2,6,4,5]</v>
      </c>
    </row>
    <row r="125" spans="1:9" s="25" customFormat="1">
      <c r="A125" s="2">
        <v>122</v>
      </c>
      <c r="B125" s="25" t="s">
        <v>477</v>
      </c>
      <c r="C125" s="25" t="s">
        <v>478</v>
      </c>
      <c r="D125" s="25" t="s">
        <v>479</v>
      </c>
      <c r="E125" s="25">
        <v>1</v>
      </c>
      <c r="F125" s="25" t="s">
        <v>647</v>
      </c>
      <c r="G125" s="25" t="s">
        <v>480</v>
      </c>
      <c r="H125" s="25">
        <v>1</v>
      </c>
      <c r="I125" s="7" t="s">
        <v>648</v>
      </c>
    </row>
    <row r="126" spans="1:9" s="6" customFormat="1">
      <c r="A126" s="1">
        <v>123</v>
      </c>
      <c r="B126" s="6" t="s">
        <v>481</v>
      </c>
      <c r="C126" s="6" t="s">
        <v>482</v>
      </c>
      <c r="E126" s="6">
        <v>1</v>
      </c>
      <c r="F126" s="7" t="s">
        <v>483</v>
      </c>
      <c r="G126" s="6" t="s">
        <v>484</v>
      </c>
      <c r="H126" s="6">
        <v>1</v>
      </c>
      <c r="I126" s="6" t="s">
        <v>485</v>
      </c>
    </row>
    <row r="127" spans="1:9" s="6" customFormat="1">
      <c r="A127" s="1">
        <v>124</v>
      </c>
      <c r="B127" s="6" t="s">
        <v>486</v>
      </c>
      <c r="C127" s="6" t="s">
        <v>487</v>
      </c>
      <c r="E127" s="6">
        <v>1</v>
      </c>
      <c r="F127" s="6" t="s">
        <v>488</v>
      </c>
      <c r="G127" s="6" t="s">
        <v>489</v>
      </c>
      <c r="H127" s="6">
        <v>1</v>
      </c>
      <c r="I127" s="6" t="s">
        <v>490</v>
      </c>
    </row>
    <row r="128" spans="1:9" s="6" customFormat="1">
      <c r="A128" s="1">
        <v>125</v>
      </c>
      <c r="B128" s="6" t="s">
        <v>656</v>
      </c>
      <c r="C128" s="6" t="s">
        <v>491</v>
      </c>
      <c r="D128" s="6" t="s">
        <v>492</v>
      </c>
      <c r="E128" s="6">
        <v>1</v>
      </c>
      <c r="F128" s="6" t="s">
        <v>657</v>
      </c>
      <c r="G128" s="6" t="s">
        <v>493</v>
      </c>
      <c r="H128" s="6">
        <v>1</v>
      </c>
      <c r="I128" s="6" t="str">
        <f t="shared" ref="I128:I137" si="7">"result="&amp;F128</f>
        <v>result=(highestRank - upRank)/2</v>
      </c>
    </row>
    <row r="129" spans="1:9">
      <c r="A129" s="1">
        <v>126</v>
      </c>
      <c r="B129" s="1" t="s">
        <v>494</v>
      </c>
      <c r="C129" s="1" t="s">
        <v>495</v>
      </c>
      <c r="D129" s="1" t="s">
        <v>496</v>
      </c>
      <c r="E129" s="1">
        <v>1</v>
      </c>
      <c r="F129" s="1" t="s">
        <v>497</v>
      </c>
      <c r="G129" s="1" t="s">
        <v>498</v>
      </c>
      <c r="H129" s="1">
        <v>1</v>
      </c>
      <c r="I129" s="1" t="str">
        <f t="shared" si="7"/>
        <v>result=heroNum*10</v>
      </c>
    </row>
    <row r="130" spans="1:9">
      <c r="A130" s="1">
        <v>127</v>
      </c>
      <c r="B130" s="1" t="s">
        <v>144</v>
      </c>
      <c r="C130" s="1" t="s">
        <v>499</v>
      </c>
      <c r="D130" s="1" t="s">
        <v>496</v>
      </c>
      <c r="E130" s="1">
        <v>1</v>
      </c>
      <c r="F130" s="1" t="s">
        <v>497</v>
      </c>
      <c r="G130" s="1" t="s">
        <v>500</v>
      </c>
      <c r="H130" s="1">
        <v>1</v>
      </c>
      <c r="I130" s="1" t="str">
        <f t="shared" si="7"/>
        <v>result=heroNum*10</v>
      </c>
    </row>
    <row r="131" spans="1:9">
      <c r="A131" s="1">
        <v>128</v>
      </c>
      <c r="B131" s="1" t="s">
        <v>145</v>
      </c>
      <c r="C131" s="1" t="s">
        <v>501</v>
      </c>
      <c r="D131" s="1" t="s">
        <v>496</v>
      </c>
      <c r="E131" s="1">
        <v>1</v>
      </c>
      <c r="F131" s="1" t="s">
        <v>502</v>
      </c>
      <c r="G131" s="1" t="s">
        <v>503</v>
      </c>
      <c r="H131" s="1">
        <v>1</v>
      </c>
      <c r="I131" s="2" t="s">
        <v>504</v>
      </c>
    </row>
    <row r="132" spans="1:9">
      <c r="A132" s="1">
        <v>129</v>
      </c>
      <c r="B132" s="1" t="s">
        <v>146</v>
      </c>
      <c r="C132" s="1" t="s">
        <v>505</v>
      </c>
      <c r="D132" s="1" t="s">
        <v>496</v>
      </c>
      <c r="E132" s="1">
        <v>1</v>
      </c>
      <c r="F132" s="1" t="s">
        <v>506</v>
      </c>
      <c r="G132" s="1" t="s">
        <v>507</v>
      </c>
      <c r="H132" s="1">
        <v>1</v>
      </c>
      <c r="I132" s="2" t="s">
        <v>508</v>
      </c>
    </row>
    <row r="133" spans="1:9">
      <c r="A133" s="1">
        <v>130</v>
      </c>
      <c r="B133" s="1" t="s">
        <v>147</v>
      </c>
      <c r="C133" s="1" t="s">
        <v>509</v>
      </c>
      <c r="D133" s="1" t="s">
        <v>496</v>
      </c>
      <c r="E133" s="1">
        <v>1</v>
      </c>
      <c r="F133" s="1" t="s">
        <v>510</v>
      </c>
      <c r="G133" s="1" t="s">
        <v>511</v>
      </c>
      <c r="H133" s="1">
        <v>1</v>
      </c>
      <c r="I133" s="2" t="s">
        <v>512</v>
      </c>
    </row>
    <row r="134" spans="1:9">
      <c r="A134" s="1">
        <v>131</v>
      </c>
      <c r="B134" s="1" t="s">
        <v>148</v>
      </c>
      <c r="C134" s="1" t="s">
        <v>513</v>
      </c>
      <c r="D134" s="1" t="s">
        <v>496</v>
      </c>
      <c r="E134" s="1">
        <v>1</v>
      </c>
      <c r="F134" s="1" t="s">
        <v>514</v>
      </c>
      <c r="G134" s="1" t="s">
        <v>515</v>
      </c>
      <c r="H134" s="1">
        <v>1</v>
      </c>
      <c r="I134" s="1" t="str">
        <f t="shared" si="7"/>
        <v>result=cheerNum*10</v>
      </c>
    </row>
    <row r="135" spans="1:9">
      <c r="A135" s="1">
        <v>132</v>
      </c>
      <c r="B135" s="1" t="s">
        <v>149</v>
      </c>
      <c r="C135" s="1" t="s">
        <v>516</v>
      </c>
      <c r="D135" s="1" t="s">
        <v>496</v>
      </c>
      <c r="E135" s="1">
        <v>1</v>
      </c>
      <c r="F135" s="1" t="s">
        <v>517</v>
      </c>
      <c r="G135" s="1" t="s">
        <v>518</v>
      </c>
      <c r="H135" s="1">
        <v>1</v>
      </c>
      <c r="I135" s="1" t="str">
        <f t="shared" si="7"/>
        <v>result=EquNum*10</v>
      </c>
    </row>
    <row r="136" spans="1:9">
      <c r="A136" s="1">
        <v>133</v>
      </c>
      <c r="B136" s="1" t="s">
        <v>150</v>
      </c>
      <c r="C136" s="1" t="s">
        <v>519</v>
      </c>
      <c r="D136" s="1" t="s">
        <v>496</v>
      </c>
      <c r="E136" s="1">
        <v>1</v>
      </c>
      <c r="F136" s="1" t="s">
        <v>517</v>
      </c>
      <c r="G136" s="1" t="s">
        <v>520</v>
      </c>
      <c r="H136" s="1">
        <v>1</v>
      </c>
      <c r="I136" s="1" t="str">
        <f t="shared" si="7"/>
        <v>result=EquNum*10</v>
      </c>
    </row>
    <row r="137" spans="1:9" s="23" customFormat="1">
      <c r="A137" s="22">
        <v>134</v>
      </c>
      <c r="B137" s="23" t="s">
        <v>521</v>
      </c>
      <c r="C137" s="23" t="s">
        <v>522</v>
      </c>
      <c r="D137" s="23" t="s">
        <v>496</v>
      </c>
      <c r="E137" s="23">
        <v>1</v>
      </c>
      <c r="F137" s="23" t="s">
        <v>523</v>
      </c>
      <c r="G137" s="23" t="s">
        <v>524</v>
      </c>
      <c r="H137" s="23">
        <v>1</v>
      </c>
      <c r="I137" s="23" t="str">
        <f t="shared" si="7"/>
        <v>result=warriorLevel*100</v>
      </c>
    </row>
    <row r="138" spans="1:9" s="6" customFormat="1">
      <c r="A138" s="1">
        <v>135</v>
      </c>
      <c r="B138" s="7" t="s">
        <v>525</v>
      </c>
      <c r="C138" s="7" t="s">
        <v>151</v>
      </c>
      <c r="D138" s="7" t="s">
        <v>526</v>
      </c>
      <c r="E138" s="6">
        <v>1</v>
      </c>
      <c r="F138" s="7">
        <v>1</v>
      </c>
      <c r="G138" s="7" t="s">
        <v>527</v>
      </c>
      <c r="H138" s="7">
        <v>1</v>
      </c>
      <c r="I138" s="7" t="str">
        <f>"result="&amp;F138</f>
        <v>result=1</v>
      </c>
    </row>
    <row r="139" spans="1:9" s="7" customFormat="1">
      <c r="A139" s="1">
        <v>136</v>
      </c>
      <c r="B139" s="7" t="s">
        <v>528</v>
      </c>
      <c r="C139" s="7" t="s">
        <v>529</v>
      </c>
      <c r="D139" s="7" t="s">
        <v>529</v>
      </c>
      <c r="E139" s="7" t="s">
        <v>530</v>
      </c>
      <c r="F139" s="7" t="s">
        <v>531</v>
      </c>
      <c r="G139" s="7" t="s">
        <v>532</v>
      </c>
      <c r="H139" s="7" t="s">
        <v>530</v>
      </c>
      <c r="I139" s="7" t="str">
        <f>"result="&amp;F139</f>
        <v>result=grow*0.2+(EquNumRandom-EquNumMin)*1.0/(EquNumMax-EquNumMin)*1*grow*0.8</v>
      </c>
    </row>
    <row r="140" spans="1:9" s="7" customFormat="1">
      <c r="A140" s="1">
        <v>137</v>
      </c>
      <c r="B140" s="7" t="s">
        <v>533</v>
      </c>
      <c r="C140" s="7" t="s">
        <v>534</v>
      </c>
      <c r="D140" s="7" t="s">
        <v>534</v>
      </c>
      <c r="E140" s="7" t="s">
        <v>535</v>
      </c>
      <c r="F140" s="7" t="s">
        <v>536</v>
      </c>
      <c r="G140" s="7" t="s">
        <v>532</v>
      </c>
      <c r="H140" s="7" t="s">
        <v>535</v>
      </c>
      <c r="I140" s="7" t="str">
        <f>"result="&amp;F140</f>
        <v>result=grow*1</v>
      </c>
    </row>
    <row r="141" spans="1:9" s="6" customFormat="1">
      <c r="A141" s="1">
        <v>138</v>
      </c>
      <c r="B141" s="6" t="s">
        <v>537</v>
      </c>
      <c r="C141" s="11" t="s">
        <v>538</v>
      </c>
      <c r="D141" s="6" t="s">
        <v>539</v>
      </c>
      <c r="E141" s="11">
        <v>1</v>
      </c>
      <c r="F141" s="6" t="s">
        <v>540</v>
      </c>
      <c r="G141" s="6" t="s">
        <v>541</v>
      </c>
      <c r="H141" s="6">
        <v>1</v>
      </c>
      <c r="I141" s="6" t="str">
        <f t="shared" ref="I141:I146" si="8">"result="&amp;F141</f>
        <v>result=damage_percent*currency</v>
      </c>
    </row>
    <row r="142" spans="1:9" s="6" customFormat="1">
      <c r="A142" s="1">
        <v>139</v>
      </c>
      <c r="B142" s="6" t="s">
        <v>542</v>
      </c>
      <c r="C142" s="11" t="s">
        <v>543</v>
      </c>
      <c r="D142" s="6" t="s">
        <v>539</v>
      </c>
      <c r="E142" s="11">
        <v>1</v>
      </c>
      <c r="F142" s="6" t="s">
        <v>544</v>
      </c>
      <c r="G142" s="6" t="s">
        <v>545</v>
      </c>
      <c r="H142" s="6">
        <v>1</v>
      </c>
      <c r="I142" s="6" t="str">
        <f t="shared" si="8"/>
        <v>result=damage_percent*ExpDrop</v>
      </c>
    </row>
    <row r="143" spans="1:9" s="7" customFormat="1">
      <c r="A143" s="1">
        <v>140</v>
      </c>
      <c r="B143" s="7" t="s">
        <v>546</v>
      </c>
      <c r="C143" s="7" t="s">
        <v>547</v>
      </c>
      <c r="D143" s="7" t="s">
        <v>539</v>
      </c>
      <c r="E143" s="7">
        <v>1</v>
      </c>
      <c r="F143" s="7" t="s">
        <v>548</v>
      </c>
      <c r="G143" s="7" t="s">
        <v>549</v>
      </c>
      <c r="H143" s="7">
        <v>1</v>
      </c>
      <c r="I143" s="7" t="str">
        <f t="shared" si="8"/>
        <v>result=ActivityExpDrop/100</v>
      </c>
    </row>
    <row r="144" spans="1:9" s="7" customFormat="1">
      <c r="A144" s="1">
        <v>141</v>
      </c>
      <c r="B144" s="7" t="s">
        <v>154</v>
      </c>
      <c r="C144" s="7" t="s">
        <v>550</v>
      </c>
      <c r="D144" s="7" t="s">
        <v>539</v>
      </c>
      <c r="E144" s="11">
        <v>1</v>
      </c>
      <c r="F144" s="7" t="s">
        <v>551</v>
      </c>
      <c r="G144" s="7" t="s">
        <v>549</v>
      </c>
      <c r="H144" s="7">
        <v>1</v>
      </c>
      <c r="I144" s="7" t="str">
        <f t="shared" si="8"/>
        <v>result=ActivityExpDrop/500</v>
      </c>
    </row>
    <row r="145" spans="1:9" s="7" customFormat="1">
      <c r="A145" s="1">
        <v>142</v>
      </c>
      <c r="B145" s="7" t="s">
        <v>155</v>
      </c>
      <c r="C145" s="7" t="s">
        <v>552</v>
      </c>
      <c r="D145" s="7" t="s">
        <v>539</v>
      </c>
      <c r="E145" s="11">
        <v>1</v>
      </c>
      <c r="F145" s="7" t="s">
        <v>553</v>
      </c>
      <c r="G145" s="7" t="s">
        <v>549</v>
      </c>
      <c r="H145" s="7">
        <v>1</v>
      </c>
      <c r="I145" s="7" t="str">
        <f t="shared" si="8"/>
        <v>result=ActivityExpDrop/1000</v>
      </c>
    </row>
    <row r="146" spans="1:9" s="19" customFormat="1">
      <c r="A146" s="3">
        <v>143</v>
      </c>
      <c r="B146" s="19" t="s">
        <v>554</v>
      </c>
      <c r="C146" s="19" t="s">
        <v>555</v>
      </c>
      <c r="D146" s="20" t="s">
        <v>556</v>
      </c>
      <c r="E146" s="19" t="s">
        <v>557</v>
      </c>
      <c r="F146" s="21" t="s">
        <v>684</v>
      </c>
      <c r="G146" s="21" t="s">
        <v>646</v>
      </c>
      <c r="H146" s="19">
        <v>1</v>
      </c>
      <c r="I146" s="19" t="str">
        <f t="shared" si="8"/>
        <v>result=(20*wslevel*wslevel+1000)*skill_buff.valueEffect/job</v>
      </c>
    </row>
    <row r="147" spans="1:9" s="7" customFormat="1">
      <c r="A147" s="1">
        <v>144</v>
      </c>
      <c r="B147" s="7" t="s">
        <v>163</v>
      </c>
      <c r="C147" s="11" t="s">
        <v>164</v>
      </c>
      <c r="D147" s="11" t="s">
        <v>165</v>
      </c>
      <c r="E147" s="11">
        <v>1</v>
      </c>
      <c r="F147" s="11" t="s">
        <v>166</v>
      </c>
      <c r="G147" s="11" t="s">
        <v>167</v>
      </c>
      <c r="H147" s="11">
        <v>1</v>
      </c>
      <c r="I147" s="11" t="s">
        <v>168</v>
      </c>
    </row>
    <row r="148" spans="1:9" s="7" customFormat="1">
      <c r="A148" s="1">
        <v>145</v>
      </c>
      <c r="B148" s="7" t="s">
        <v>169</v>
      </c>
      <c r="C148" s="7" t="s">
        <v>170</v>
      </c>
      <c r="D148" s="7" t="s">
        <v>165</v>
      </c>
      <c r="E148" s="7">
        <v>1</v>
      </c>
      <c r="F148" s="7" t="s">
        <v>171</v>
      </c>
      <c r="G148" s="7" t="s">
        <v>167</v>
      </c>
      <c r="H148" s="7">
        <v>1</v>
      </c>
      <c r="I148" s="7" t="s">
        <v>172</v>
      </c>
    </row>
    <row r="149" spans="1:9" s="7" customFormat="1">
      <c r="A149" s="1">
        <v>146</v>
      </c>
      <c r="B149" s="7" t="s">
        <v>173</v>
      </c>
      <c r="C149" s="7" t="s">
        <v>174</v>
      </c>
      <c r="D149" s="7" t="s">
        <v>165</v>
      </c>
      <c r="E149" s="7">
        <v>1</v>
      </c>
      <c r="F149" s="7" t="s">
        <v>175</v>
      </c>
      <c r="G149" s="7" t="s">
        <v>167</v>
      </c>
      <c r="H149" s="7">
        <v>1</v>
      </c>
      <c r="I149" s="7" t="s">
        <v>176</v>
      </c>
    </row>
    <row r="150" spans="1:9" s="7" customFormat="1">
      <c r="A150" s="1">
        <v>147</v>
      </c>
      <c r="B150" s="7" t="s">
        <v>177</v>
      </c>
      <c r="C150" s="11" t="s">
        <v>178</v>
      </c>
      <c r="D150" s="11" t="s">
        <v>165</v>
      </c>
      <c r="E150" s="11">
        <v>1</v>
      </c>
      <c r="F150" s="11" t="s">
        <v>179</v>
      </c>
      <c r="G150" s="11" t="s">
        <v>167</v>
      </c>
      <c r="H150" s="11">
        <v>1</v>
      </c>
      <c r="I150" s="11" t="s">
        <v>180</v>
      </c>
    </row>
    <row r="151" spans="1:9" s="6" customFormat="1">
      <c r="A151" s="1">
        <v>148</v>
      </c>
      <c r="B151" s="12" t="s">
        <v>558</v>
      </c>
      <c r="C151" s="6" t="s">
        <v>559</v>
      </c>
      <c r="D151" s="6" t="s">
        <v>560</v>
      </c>
      <c r="E151" s="6">
        <v>1</v>
      </c>
      <c r="F151" s="6" t="s">
        <v>561</v>
      </c>
      <c r="G151" s="6" t="s">
        <v>562</v>
      </c>
      <c r="H151" s="11">
        <v>1</v>
      </c>
      <c r="I151" s="11" t="str">
        <f t="shared" ref="I151:I156" si="9">"result="&amp;F151</f>
        <v>result=peoplePercentage*(1-robbedPercentage)</v>
      </c>
    </row>
    <row r="152" spans="1:9" s="6" customFormat="1">
      <c r="A152" s="1">
        <v>149</v>
      </c>
      <c r="B152" s="12" t="s">
        <v>563</v>
      </c>
      <c r="C152" s="6" t="s">
        <v>564</v>
      </c>
      <c r="D152" s="6" t="s">
        <v>565</v>
      </c>
      <c r="E152" s="6">
        <v>1</v>
      </c>
      <c r="F152" s="6" t="s">
        <v>566</v>
      </c>
      <c r="G152" s="6" t="s">
        <v>562</v>
      </c>
      <c r="H152" s="11">
        <v>1</v>
      </c>
      <c r="I152" s="11" t="str">
        <f t="shared" si="9"/>
        <v>result=peoplePercentage*robbedPercentage</v>
      </c>
    </row>
    <row r="153" spans="1:9" s="13" customFormat="1">
      <c r="A153" s="1">
        <v>150</v>
      </c>
      <c r="B153" s="13" t="s">
        <v>567</v>
      </c>
      <c r="C153" s="13" t="s">
        <v>206</v>
      </c>
      <c r="D153" s="13" t="s">
        <v>207</v>
      </c>
      <c r="E153" s="13">
        <v>1</v>
      </c>
      <c r="F153" s="13" t="s">
        <v>208</v>
      </c>
      <c r="G153" s="13" t="s">
        <v>0</v>
      </c>
      <c r="H153" s="13">
        <v>1</v>
      </c>
      <c r="I153" s="13" t="str">
        <f t="shared" si="9"/>
        <v>result=hero_info.hp+hero_info.growHp*(heroLevel-1)+hpB+hero_info.hp*parameters+hpSeal+hpStone</v>
      </c>
    </row>
    <row r="154" spans="1:9" s="13" customFormat="1">
      <c r="A154" s="1">
        <v>151</v>
      </c>
      <c r="B154" s="13" t="s">
        <v>568</v>
      </c>
      <c r="C154" s="13" t="s">
        <v>211</v>
      </c>
      <c r="D154" s="13" t="s">
        <v>207</v>
      </c>
      <c r="E154" s="13">
        <v>1</v>
      </c>
      <c r="F154" s="13" t="s">
        <v>137</v>
      </c>
      <c r="G154" s="13" t="s">
        <v>1</v>
      </c>
      <c r="H154" s="13">
        <v>1</v>
      </c>
      <c r="I154" s="13" t="str">
        <f t="shared" si="9"/>
        <v>result=hero_info.atk+hero_info.growAtk*(heroLevel-1)+atkB+hero_info.atk*parameters+atkSeal+atkStone</v>
      </c>
    </row>
    <row r="155" spans="1:9" s="13" customFormat="1">
      <c r="A155" s="1">
        <v>152</v>
      </c>
      <c r="B155" s="13" t="s">
        <v>569</v>
      </c>
      <c r="C155" s="13" t="s">
        <v>213</v>
      </c>
      <c r="D155" s="13" t="s">
        <v>207</v>
      </c>
      <c r="E155" s="13">
        <v>1</v>
      </c>
      <c r="F155" s="13" t="s">
        <v>138</v>
      </c>
      <c r="G155" s="13" t="s">
        <v>2</v>
      </c>
      <c r="H155" s="13">
        <v>1</v>
      </c>
      <c r="I155" s="13" t="str">
        <f t="shared" si="9"/>
        <v>result=hero_info.physicalDef+hero_info.growPhysicalDef*(heroLevel-1)+pDefB+hero_info.physicalDef*parameters+pDefSeal+pDefStone</v>
      </c>
    </row>
    <row r="156" spans="1:9" s="13" customFormat="1">
      <c r="A156" s="1">
        <v>153</v>
      </c>
      <c r="B156" s="13" t="s">
        <v>570</v>
      </c>
      <c r="C156" s="13" t="s">
        <v>215</v>
      </c>
      <c r="D156" s="13" t="s">
        <v>207</v>
      </c>
      <c r="E156" s="13">
        <v>1</v>
      </c>
      <c r="F156" s="13" t="s">
        <v>139</v>
      </c>
      <c r="G156" s="13" t="s">
        <v>3</v>
      </c>
      <c r="H156" s="13">
        <v>1</v>
      </c>
      <c r="I156" s="13" t="str">
        <f t="shared" si="9"/>
        <v>result=hero_info.magicDef+hero_info.growMagicDef*(heroLevel-1)+mDefB+hero_info.magicDef*parameters+mDefSeal+mDefStone</v>
      </c>
    </row>
    <row r="157" spans="1:9" s="13" customFormat="1">
      <c r="A157" s="1">
        <v>154</v>
      </c>
      <c r="B157" s="13" t="s">
        <v>571</v>
      </c>
      <c r="C157" s="13" t="s">
        <v>255</v>
      </c>
      <c r="D157" s="13" t="s">
        <v>256</v>
      </c>
      <c r="E157" s="13">
        <v>1</v>
      </c>
      <c r="F157" s="13" t="s">
        <v>572</v>
      </c>
      <c r="G157" s="13" t="s">
        <v>573</v>
      </c>
      <c r="H157" s="13">
        <v>1</v>
      </c>
      <c r="I157" s="13" t="s">
        <v>574</v>
      </c>
    </row>
    <row r="158" spans="1:9" s="13" customFormat="1">
      <c r="A158" s="1">
        <v>155</v>
      </c>
      <c r="B158" s="13" t="s">
        <v>17</v>
      </c>
      <c r="C158" s="13" t="s">
        <v>20</v>
      </c>
      <c r="D158" s="13" t="s">
        <v>242</v>
      </c>
      <c r="E158" s="13">
        <v>1</v>
      </c>
      <c r="F158" s="13" t="s">
        <v>575</v>
      </c>
      <c r="G158" s="13" t="s">
        <v>244</v>
      </c>
      <c r="H158" s="13">
        <v>1</v>
      </c>
      <c r="I158" s="13" t="str">
        <f>"result="&amp;F158</f>
        <v>result=hpHero+hpEqu+hpSetEqu+hplink+hpGuild+hpCheer+hpTravel</v>
      </c>
    </row>
    <row r="159" spans="1:9" s="13" customFormat="1">
      <c r="A159" s="1">
        <v>156</v>
      </c>
      <c r="B159" s="13" t="s">
        <v>576</v>
      </c>
      <c r="C159" s="13" t="s">
        <v>21</v>
      </c>
      <c r="D159" s="13" t="s">
        <v>242</v>
      </c>
      <c r="E159" s="13">
        <v>1</v>
      </c>
      <c r="F159" s="13" t="s">
        <v>577</v>
      </c>
      <c r="G159" s="13" t="s">
        <v>246</v>
      </c>
      <c r="H159" s="13">
        <v>1</v>
      </c>
      <c r="I159" s="13" t="str">
        <f>"result="&amp;F159</f>
        <v>result=atkHero+atkEqu+atkSetEqu+atklink+atkGuild+atkCheer+atkTravel</v>
      </c>
    </row>
    <row r="160" spans="1:9" s="13" customFormat="1">
      <c r="A160" s="1">
        <v>157</v>
      </c>
      <c r="B160" s="13" t="s">
        <v>578</v>
      </c>
      <c r="C160" s="13" t="s">
        <v>22</v>
      </c>
      <c r="D160" s="13" t="s">
        <v>248</v>
      </c>
      <c r="E160" s="13">
        <v>1</v>
      </c>
      <c r="F160" s="13" t="s">
        <v>579</v>
      </c>
      <c r="G160" s="13" t="s">
        <v>250</v>
      </c>
      <c r="H160" s="13">
        <v>1</v>
      </c>
      <c r="I160" s="13" t="str">
        <f>"result="&amp;F160</f>
        <v>result=physicalDefHero+physicalDefEqu+physicalDefSetEqu+physicalDeflink+physicalDefGuild+physicalDefCheer+physicalDefTravel</v>
      </c>
    </row>
    <row r="161" spans="1:9" s="13" customFormat="1">
      <c r="A161" s="1">
        <v>158</v>
      </c>
      <c r="B161" s="13" t="s">
        <v>580</v>
      </c>
      <c r="C161" s="13" t="s">
        <v>23</v>
      </c>
      <c r="D161" s="13" t="s">
        <v>248</v>
      </c>
      <c r="E161" s="13">
        <v>1</v>
      </c>
      <c r="F161" s="13" t="s">
        <v>581</v>
      </c>
      <c r="G161" s="13" t="s">
        <v>253</v>
      </c>
      <c r="H161" s="13">
        <v>1</v>
      </c>
      <c r="I161" s="13" t="str">
        <f>"result="&amp;F161</f>
        <v>result=magicDefHero+magicDefEqu+magicDefSetEqu+magicDeflink+magicDefGuild+magicDefCheer+magicDefTravel</v>
      </c>
    </row>
    <row r="162" spans="1:9" s="13" customFormat="1">
      <c r="A162" s="1">
        <v>159</v>
      </c>
      <c r="B162" s="13" t="s">
        <v>582</v>
      </c>
      <c r="C162" s="13" t="s">
        <v>31</v>
      </c>
      <c r="D162" s="13" t="s">
        <v>583</v>
      </c>
      <c r="E162" s="13">
        <v>1</v>
      </c>
      <c r="F162" s="13" t="s">
        <v>584</v>
      </c>
      <c r="G162" s="13" t="s">
        <v>585</v>
      </c>
      <c r="H162" s="13">
        <v>1</v>
      </c>
      <c r="I162" s="13" t="s">
        <v>586</v>
      </c>
    </row>
    <row r="163" spans="1:9" s="13" customFormat="1">
      <c r="A163" s="1">
        <v>160</v>
      </c>
      <c r="B163" s="13" t="s">
        <v>587</v>
      </c>
      <c r="C163" s="13" t="s">
        <v>588</v>
      </c>
      <c r="D163" s="13" t="s">
        <v>589</v>
      </c>
      <c r="E163" s="13">
        <v>1</v>
      </c>
      <c r="F163" s="13" t="s">
        <v>32</v>
      </c>
      <c r="G163" s="13" t="s">
        <v>590</v>
      </c>
      <c r="H163" s="13">
        <v>1</v>
      </c>
      <c r="I163" s="13" t="str">
        <f>"result="&amp;F163</f>
        <v>result=fightValueArray1+fightValueArray2+fightValueArray3+fightValueArray4+fightValueArray5+fightValueArray6</v>
      </c>
    </row>
    <row r="164" spans="1:9" s="13" customFormat="1">
      <c r="A164" s="1">
        <v>161</v>
      </c>
      <c r="B164" s="13" t="s">
        <v>92</v>
      </c>
      <c r="C164" s="13" t="s">
        <v>51</v>
      </c>
      <c r="D164" s="13" t="s">
        <v>591</v>
      </c>
      <c r="E164" s="13">
        <v>1</v>
      </c>
      <c r="F164" s="13" t="s">
        <v>592</v>
      </c>
      <c r="G164" s="13" t="s">
        <v>593</v>
      </c>
      <c r="H164" s="13">
        <v>1</v>
      </c>
      <c r="I164" s="14" t="str">
        <f t="shared" ref="I164:I174" si="10">"result="&amp;F164</f>
        <v>result=hpHero*hpEquValue</v>
      </c>
    </row>
    <row r="165" spans="1:9" s="13" customFormat="1">
      <c r="A165" s="1">
        <v>162</v>
      </c>
      <c r="B165" s="13" t="s">
        <v>93</v>
      </c>
      <c r="C165" s="13" t="s">
        <v>52</v>
      </c>
      <c r="D165" s="13" t="s">
        <v>591</v>
      </c>
      <c r="E165" s="13">
        <v>1</v>
      </c>
      <c r="F165" s="13" t="s">
        <v>594</v>
      </c>
      <c r="H165" s="13">
        <v>1</v>
      </c>
      <c r="I165" s="14" t="str">
        <f t="shared" si="10"/>
        <v>result=atkHero*atkEquValue</v>
      </c>
    </row>
    <row r="166" spans="1:9" s="13" customFormat="1">
      <c r="A166" s="1">
        <v>163</v>
      </c>
      <c r="B166" s="13" t="s">
        <v>94</v>
      </c>
      <c r="C166" s="13" t="s">
        <v>53</v>
      </c>
      <c r="D166" s="13" t="s">
        <v>591</v>
      </c>
      <c r="E166" s="13">
        <v>1</v>
      </c>
      <c r="F166" s="13" t="s">
        <v>595</v>
      </c>
      <c r="H166" s="13">
        <v>1</v>
      </c>
      <c r="I166" s="14" t="str">
        <f t="shared" si="10"/>
        <v>result=physicalDefHero*physicalDefEquValue</v>
      </c>
    </row>
    <row r="167" spans="1:9" s="13" customFormat="1">
      <c r="A167" s="1">
        <v>164</v>
      </c>
      <c r="B167" s="13" t="s">
        <v>95</v>
      </c>
      <c r="C167" s="13" t="s">
        <v>54</v>
      </c>
      <c r="D167" s="13" t="s">
        <v>591</v>
      </c>
      <c r="E167" s="13">
        <v>1</v>
      </c>
      <c r="F167" s="13" t="s">
        <v>596</v>
      </c>
      <c r="H167" s="13">
        <v>1</v>
      </c>
      <c r="I167" s="14" t="str">
        <f t="shared" si="10"/>
        <v>result=magicDefHero*magicDefEquValue</v>
      </c>
    </row>
    <row r="168" spans="1:9" s="13" customFormat="1">
      <c r="A168" s="1">
        <v>165</v>
      </c>
      <c r="B168" s="13" t="s">
        <v>96</v>
      </c>
      <c r="C168" s="13" t="s">
        <v>55</v>
      </c>
      <c r="D168" s="13" t="s">
        <v>591</v>
      </c>
      <c r="E168" s="13">
        <v>1</v>
      </c>
      <c r="F168" s="13" t="s">
        <v>597</v>
      </c>
      <c r="H168" s="13">
        <v>1</v>
      </c>
      <c r="I168" s="14" t="str">
        <f t="shared" si="10"/>
        <v>result=hitHero*hitEquValue</v>
      </c>
    </row>
    <row r="169" spans="1:9" s="13" customFormat="1">
      <c r="A169" s="1">
        <v>166</v>
      </c>
      <c r="B169" s="13" t="s">
        <v>97</v>
      </c>
      <c r="C169" s="13" t="s">
        <v>56</v>
      </c>
      <c r="D169" s="13" t="s">
        <v>591</v>
      </c>
      <c r="E169" s="13">
        <v>1</v>
      </c>
      <c r="F169" s="13" t="s">
        <v>598</v>
      </c>
      <c r="H169" s="13">
        <v>1</v>
      </c>
      <c r="I169" s="14" t="str">
        <f t="shared" si="10"/>
        <v>result=dodgeHero*dodgeEquValue</v>
      </c>
    </row>
    <row r="170" spans="1:9" s="13" customFormat="1">
      <c r="A170" s="1">
        <v>167</v>
      </c>
      <c r="B170" s="13" t="s">
        <v>98</v>
      </c>
      <c r="C170" s="13" t="s">
        <v>57</v>
      </c>
      <c r="D170" s="13" t="s">
        <v>591</v>
      </c>
      <c r="E170" s="13">
        <v>1</v>
      </c>
      <c r="F170" s="13" t="s">
        <v>599</v>
      </c>
      <c r="H170" s="13">
        <v>1</v>
      </c>
      <c r="I170" s="14" t="str">
        <f t="shared" si="10"/>
        <v>result=criHero*criEquValue</v>
      </c>
    </row>
    <row r="171" spans="1:9" s="13" customFormat="1">
      <c r="A171" s="1">
        <v>168</v>
      </c>
      <c r="B171" s="13" t="s">
        <v>99</v>
      </c>
      <c r="C171" s="13" t="s">
        <v>58</v>
      </c>
      <c r="D171" s="13" t="s">
        <v>591</v>
      </c>
      <c r="E171" s="13">
        <v>1</v>
      </c>
      <c r="F171" s="13" t="s">
        <v>600</v>
      </c>
      <c r="H171" s="13">
        <v>1</v>
      </c>
      <c r="I171" s="14" t="str">
        <f t="shared" si="10"/>
        <v>result=criCoeffHero*criCoeffEquValue</v>
      </c>
    </row>
    <row r="172" spans="1:9" s="13" customFormat="1">
      <c r="A172" s="1">
        <v>169</v>
      </c>
      <c r="B172" s="13" t="s">
        <v>100</v>
      </c>
      <c r="C172" s="13" t="s">
        <v>59</v>
      </c>
      <c r="D172" s="13" t="s">
        <v>591</v>
      </c>
      <c r="E172" s="13">
        <v>1</v>
      </c>
      <c r="F172" s="13" t="s">
        <v>601</v>
      </c>
      <c r="H172" s="13">
        <v>1</v>
      </c>
      <c r="I172" s="14" t="str">
        <f t="shared" si="10"/>
        <v>result=criDedCoeffHero*criDedCoeffEquValue</v>
      </c>
    </row>
    <row r="173" spans="1:9" s="13" customFormat="1">
      <c r="A173" s="1">
        <v>170</v>
      </c>
      <c r="B173" s="13" t="s">
        <v>101</v>
      </c>
      <c r="C173" s="13" t="s">
        <v>60</v>
      </c>
      <c r="D173" s="13" t="s">
        <v>591</v>
      </c>
      <c r="E173" s="13">
        <v>1</v>
      </c>
      <c r="F173" s="13" t="s">
        <v>602</v>
      </c>
      <c r="H173" s="13">
        <v>1</v>
      </c>
      <c r="I173" s="14" t="str">
        <f t="shared" si="10"/>
        <v>result=blockHero*blockEquValue</v>
      </c>
    </row>
    <row r="174" spans="1:9" s="13" customFormat="1">
      <c r="A174" s="1">
        <v>171</v>
      </c>
      <c r="B174" s="13" t="s">
        <v>102</v>
      </c>
      <c r="C174" s="13" t="s">
        <v>61</v>
      </c>
      <c r="D174" s="13" t="s">
        <v>591</v>
      </c>
      <c r="E174" s="13">
        <v>1</v>
      </c>
      <c r="F174" s="13" t="s">
        <v>603</v>
      </c>
      <c r="H174" s="13">
        <v>1</v>
      </c>
      <c r="I174" s="14" t="str">
        <f t="shared" si="10"/>
        <v>result=ductilityHero*ductilityEquValue</v>
      </c>
    </row>
    <row r="175" spans="1:9" s="14" customFormat="1">
      <c r="A175" s="1">
        <v>172</v>
      </c>
      <c r="B175" s="14" t="s">
        <v>83</v>
      </c>
      <c r="C175" s="14" t="s">
        <v>259</v>
      </c>
      <c r="D175" s="14" t="s">
        <v>260</v>
      </c>
      <c r="E175" s="14">
        <v>1</v>
      </c>
      <c r="F175" s="14" t="s">
        <v>604</v>
      </c>
      <c r="G175" s="14" t="s">
        <v>605</v>
      </c>
      <c r="H175" s="14">
        <v>1</v>
      </c>
      <c r="I175" s="14" t="str">
        <f>"result="&amp;F175</f>
        <v>result=(hpHero4*0.2+hpHero5*0.1+hpHero6*0.1)/person</v>
      </c>
    </row>
    <row r="176" spans="1:9" s="14" customFormat="1">
      <c r="A176" s="1">
        <v>173</v>
      </c>
      <c r="B176" s="14" t="s">
        <v>84</v>
      </c>
      <c r="C176" s="14" t="s">
        <v>606</v>
      </c>
      <c r="D176" s="14" t="s">
        <v>260</v>
      </c>
      <c r="E176" s="14">
        <v>1</v>
      </c>
      <c r="F176" s="14" t="s">
        <v>607</v>
      </c>
      <c r="G176" s="14" t="s">
        <v>608</v>
      </c>
      <c r="H176" s="14">
        <v>1</v>
      </c>
      <c r="I176" s="14" t="str">
        <f t="shared" ref="I176:I178" si="11">"result="&amp;F176</f>
        <v>result=atkHero1*0.2/person</v>
      </c>
    </row>
    <row r="177" spans="1:9" s="14" customFormat="1">
      <c r="A177" s="1">
        <v>174</v>
      </c>
      <c r="B177" s="14" t="s">
        <v>85</v>
      </c>
      <c r="C177" s="14" t="s">
        <v>609</v>
      </c>
      <c r="D177" s="14" t="s">
        <v>260</v>
      </c>
      <c r="E177" s="14">
        <v>1</v>
      </c>
      <c r="F177" s="14" t="s">
        <v>610</v>
      </c>
      <c r="G177" s="14" t="s">
        <v>611</v>
      </c>
      <c r="H177" s="14">
        <v>1</v>
      </c>
      <c r="I177" s="14" t="str">
        <f t="shared" si="11"/>
        <v>result=(physicalDefHero2*0.1+physicalDefHero5*0.1)/person</v>
      </c>
    </row>
    <row r="178" spans="1:9" s="14" customFormat="1">
      <c r="A178" s="1">
        <v>175</v>
      </c>
      <c r="B178" s="14" t="s">
        <v>86</v>
      </c>
      <c r="C178" s="14" t="s">
        <v>612</v>
      </c>
      <c r="D178" s="14" t="s">
        <v>260</v>
      </c>
      <c r="E178" s="14">
        <v>1</v>
      </c>
      <c r="F178" s="14" t="s">
        <v>613</v>
      </c>
      <c r="G178" s="14" t="s">
        <v>614</v>
      </c>
      <c r="H178" s="14">
        <v>1</v>
      </c>
      <c r="I178" s="14" t="str">
        <f t="shared" si="11"/>
        <v>result=(magicDefHero3*0.1+magicDefHero6*0.1)/person</v>
      </c>
    </row>
    <row r="179" spans="1:9" s="3" customFormat="1">
      <c r="A179" s="3">
        <v>176</v>
      </c>
      <c r="B179" s="3" t="s">
        <v>615</v>
      </c>
      <c r="C179" s="26" t="s">
        <v>616</v>
      </c>
      <c r="D179" s="26" t="s">
        <v>141</v>
      </c>
      <c r="E179" s="3" t="s">
        <v>653</v>
      </c>
      <c r="F179" s="3" t="s">
        <v>650</v>
      </c>
      <c r="G179" s="3" t="s">
        <v>617</v>
      </c>
      <c r="H179" s="3" t="s">
        <v>653</v>
      </c>
      <c r="I179" s="3" t="str">
        <f>"result="&amp;F179</f>
        <v>result=expHero/100</v>
      </c>
    </row>
    <row r="180" spans="1:9" s="3" customFormat="1">
      <c r="A180" s="3">
        <v>177</v>
      </c>
      <c r="B180" s="3" t="s">
        <v>618</v>
      </c>
      <c r="C180" s="26" t="s">
        <v>616</v>
      </c>
      <c r="D180" s="26" t="s">
        <v>142</v>
      </c>
      <c r="E180" s="3" t="s">
        <v>654</v>
      </c>
      <c r="F180" s="3" t="s">
        <v>651</v>
      </c>
      <c r="H180" s="3" t="s">
        <v>654</v>
      </c>
      <c r="I180" s="3" t="str">
        <f>"result="&amp;F180</f>
        <v>result=expHero/500</v>
      </c>
    </row>
    <row r="181" spans="1:9" s="3" customFormat="1">
      <c r="A181" s="3">
        <v>178</v>
      </c>
      <c r="B181" s="3" t="s">
        <v>619</v>
      </c>
      <c r="C181" s="26" t="s">
        <v>616</v>
      </c>
      <c r="D181" s="26" t="s">
        <v>143</v>
      </c>
      <c r="E181" s="3" t="s">
        <v>655</v>
      </c>
      <c r="F181" s="3" t="s">
        <v>652</v>
      </c>
      <c r="H181" s="3" t="s">
        <v>655</v>
      </c>
      <c r="I181" s="3" t="str">
        <f>"result="&amp;F181</f>
        <v>result=expHero/1000</v>
      </c>
    </row>
    <row r="182" spans="1:9" s="13" customFormat="1">
      <c r="A182" s="1">
        <v>179</v>
      </c>
      <c r="B182" s="13" t="s">
        <v>620</v>
      </c>
      <c r="C182" s="15" t="s">
        <v>621</v>
      </c>
      <c r="D182" s="15" t="s">
        <v>622</v>
      </c>
      <c r="E182" s="13">
        <v>1</v>
      </c>
      <c r="F182" s="16" t="s">
        <v>623</v>
      </c>
      <c r="G182" s="13" t="s">
        <v>624</v>
      </c>
      <c r="H182" s="13">
        <v>1</v>
      </c>
      <c r="I182" s="13" t="s">
        <v>152</v>
      </c>
    </row>
    <row r="183" spans="1:9" s="13" customFormat="1">
      <c r="A183" s="1">
        <v>180</v>
      </c>
      <c r="B183" s="13" t="s">
        <v>625</v>
      </c>
      <c r="C183" s="15" t="s">
        <v>626</v>
      </c>
      <c r="D183" s="15" t="s">
        <v>622</v>
      </c>
      <c r="E183" s="13">
        <v>1</v>
      </c>
      <c r="F183" s="16" t="s">
        <v>627</v>
      </c>
      <c r="G183" s="13" t="s">
        <v>624</v>
      </c>
      <c r="H183" s="13">
        <v>1</v>
      </c>
      <c r="I183" s="13" t="s">
        <v>153</v>
      </c>
    </row>
    <row r="184" spans="1:9" s="13" customFormat="1">
      <c r="A184" s="1">
        <v>181</v>
      </c>
      <c r="B184" s="13" t="s">
        <v>628</v>
      </c>
      <c r="C184" s="15" t="s">
        <v>629</v>
      </c>
      <c r="D184" s="15" t="s">
        <v>622</v>
      </c>
      <c r="E184" s="13">
        <v>1</v>
      </c>
      <c r="F184" s="17" t="s">
        <v>630</v>
      </c>
      <c r="G184" s="13" t="s">
        <v>631</v>
      </c>
      <c r="H184" s="13">
        <v>1</v>
      </c>
      <c r="I184" s="13" t="str">
        <f>"result="&amp;F184</f>
        <v>result=10000/rank+playerLevel*10</v>
      </c>
    </row>
    <row r="185" spans="1:9" s="13" customFormat="1">
      <c r="A185" s="1">
        <v>182</v>
      </c>
      <c r="B185" s="13" t="s">
        <v>632</v>
      </c>
      <c r="C185" s="15" t="s">
        <v>633</v>
      </c>
      <c r="D185" s="15" t="s">
        <v>622</v>
      </c>
      <c r="E185" s="13">
        <v>1</v>
      </c>
      <c r="F185" s="17" t="s">
        <v>634</v>
      </c>
      <c r="G185" s="13" t="s">
        <v>631</v>
      </c>
      <c r="H185" s="13">
        <v>1</v>
      </c>
      <c r="I185" s="13" t="str">
        <f>"result="&amp;F185</f>
        <v>result=10000/rank+playerLevel*8</v>
      </c>
    </row>
    <row r="186" spans="1:9" s="13" customFormat="1">
      <c r="A186" s="1">
        <v>183</v>
      </c>
      <c r="B186" s="13" t="s">
        <v>635</v>
      </c>
      <c r="C186" s="18" t="s">
        <v>636</v>
      </c>
      <c r="D186" s="15" t="s">
        <v>637</v>
      </c>
      <c r="E186" s="13">
        <v>1</v>
      </c>
      <c r="F186" s="13" t="s">
        <v>638</v>
      </c>
      <c r="G186" s="13" t="s">
        <v>639</v>
      </c>
      <c r="H186" s="13">
        <v>1</v>
      </c>
      <c r="I186" s="13" t="str">
        <f>"result="&amp;F186</f>
        <v>result=playerLuckyValue/50000</v>
      </c>
    </row>
    <row r="187" spans="1:9" s="13" customFormat="1">
      <c r="A187" s="1">
        <v>184</v>
      </c>
      <c r="B187" s="13" t="s">
        <v>640</v>
      </c>
      <c r="C187" s="15" t="s">
        <v>641</v>
      </c>
      <c r="D187" s="15" t="s">
        <v>642</v>
      </c>
      <c r="E187" s="13">
        <v>1</v>
      </c>
      <c r="F187" s="13" t="s">
        <v>643</v>
      </c>
      <c r="G187" s="13" t="s">
        <v>644</v>
      </c>
      <c r="H187" s="13">
        <v>1</v>
      </c>
      <c r="I187" s="13" t="s">
        <v>658</v>
      </c>
    </row>
    <row r="188" spans="1:9">
      <c r="A188" s="1">
        <v>185</v>
      </c>
      <c r="B188" s="1" t="s">
        <v>667</v>
      </c>
      <c r="C188" s="28" t="s">
        <v>675</v>
      </c>
      <c r="E188" s="1">
        <v>1</v>
      </c>
      <c r="F188" s="1">
        <v>1</v>
      </c>
      <c r="H188" s="1">
        <v>1</v>
      </c>
      <c r="I188" s="1" t="s">
        <v>666</v>
      </c>
    </row>
    <row r="189" spans="1:9">
      <c r="A189" s="1">
        <v>186</v>
      </c>
      <c r="B189" s="1" t="s">
        <v>668</v>
      </c>
      <c r="C189" s="28" t="s">
        <v>676</v>
      </c>
      <c r="E189" s="1">
        <v>1</v>
      </c>
      <c r="F189" s="1">
        <v>1</v>
      </c>
      <c r="H189" s="1">
        <v>1</v>
      </c>
      <c r="I189" s="1" t="s">
        <v>659</v>
      </c>
    </row>
    <row r="190" spans="1:9">
      <c r="A190" s="1">
        <v>187</v>
      </c>
      <c r="B190" s="1" t="s">
        <v>669</v>
      </c>
      <c r="C190" s="28" t="s">
        <v>677</v>
      </c>
      <c r="E190" s="1">
        <v>1</v>
      </c>
      <c r="F190" s="1">
        <v>1</v>
      </c>
      <c r="H190" s="1">
        <v>1</v>
      </c>
      <c r="I190" s="1" t="s">
        <v>660</v>
      </c>
    </row>
    <row r="191" spans="1:9">
      <c r="A191" s="1">
        <v>188</v>
      </c>
      <c r="B191" s="1" t="s">
        <v>670</v>
      </c>
      <c r="C191" s="28" t="s">
        <v>678</v>
      </c>
      <c r="E191" s="1">
        <v>1</v>
      </c>
      <c r="F191" s="1">
        <v>1</v>
      </c>
      <c r="H191" s="1">
        <v>1</v>
      </c>
      <c r="I191" s="1" t="s">
        <v>661</v>
      </c>
    </row>
    <row r="192" spans="1:9" ht="15" customHeight="1">
      <c r="A192" s="1">
        <v>189</v>
      </c>
      <c r="B192" s="1" t="s">
        <v>671</v>
      </c>
      <c r="C192" s="28" t="s">
        <v>679</v>
      </c>
      <c r="E192" s="1">
        <v>1</v>
      </c>
      <c r="F192" s="1">
        <v>1</v>
      </c>
      <c r="H192" s="1">
        <v>1</v>
      </c>
      <c r="I192" s="27" t="s">
        <v>662</v>
      </c>
    </row>
    <row r="193" spans="1:9" ht="15" customHeight="1">
      <c r="A193" s="1">
        <v>190</v>
      </c>
      <c r="B193" s="1" t="s">
        <v>672</v>
      </c>
      <c r="C193" s="28" t="s">
        <v>680</v>
      </c>
      <c r="E193" s="1">
        <v>1</v>
      </c>
      <c r="F193" s="1">
        <v>1</v>
      </c>
      <c r="H193" s="1">
        <v>1</v>
      </c>
      <c r="I193" s="27" t="s">
        <v>663</v>
      </c>
    </row>
    <row r="194" spans="1:9" ht="15" customHeight="1">
      <c r="A194" s="1">
        <v>191</v>
      </c>
      <c r="B194" s="1" t="s">
        <v>673</v>
      </c>
      <c r="C194" s="28" t="s">
        <v>681</v>
      </c>
      <c r="E194" s="1">
        <v>1</v>
      </c>
      <c r="F194" s="1">
        <v>1</v>
      </c>
      <c r="H194" s="1">
        <v>1</v>
      </c>
      <c r="I194" s="27" t="s">
        <v>664</v>
      </c>
    </row>
    <row r="195" spans="1:9" ht="15" customHeight="1">
      <c r="A195" s="1">
        <v>192</v>
      </c>
      <c r="B195" s="1" t="s">
        <v>674</v>
      </c>
      <c r="C195" s="28" t="s">
        <v>682</v>
      </c>
      <c r="E195" s="1">
        <v>1</v>
      </c>
      <c r="F195" s="1">
        <v>1</v>
      </c>
      <c r="H195" s="1">
        <v>1</v>
      </c>
      <c r="I195" s="27" t="s">
        <v>665</v>
      </c>
    </row>
    <row r="196" spans="1:9" s="19" customFormat="1">
      <c r="A196" s="3">
        <v>193</v>
      </c>
      <c r="B196" s="19" t="s">
        <v>687</v>
      </c>
      <c r="D196" s="20" t="s">
        <v>688</v>
      </c>
      <c r="E196" s="19">
        <v>1</v>
      </c>
      <c r="F196" s="21" t="s">
        <v>696</v>
      </c>
      <c r="G196" s="21" t="s">
        <v>689</v>
      </c>
      <c r="H196" s="19">
        <v>1</v>
      </c>
      <c r="I196" s="19" t="str">
        <f t="shared" ref="I196" si="12">"result="&amp;F196</f>
        <v>result=(20*wslevel*wslevel+1000)*0.2</v>
      </c>
    </row>
  </sheetData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formula_config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2016-01-29T07:39:37Z</dcterms:modified>
</cp:coreProperties>
</file>