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AFAB6664-D770-47E0-A220-03FE227C5E58}" xr6:coauthVersionLast="47" xr6:coauthVersionMax="47" xr10:uidLastSave="{00000000-0000-0000-0000-000000000000}"/>
  <bookViews>
    <workbookView xWindow="234" yWindow="1272" windowWidth="17280" windowHeight="10950" activeTab="3" xr2:uid="{00000000-000D-0000-FFFF-FFFF00000000}"/>
  </bookViews>
  <sheets>
    <sheet name="CAD" sheetId="2" r:id="rId1"/>
    <sheet name="USD" sheetId="1" r:id="rId2"/>
    <sheet name="TOTAL" sheetId="3" r:id="rId3"/>
    <sheet name="DF" sheetId="4" r:id="rId4"/>
  </sheets>
  <definedNames>
    <definedName name="_xlnm._FilterDatabase" localSheetId="2" hidden="1">TOTAL!$B$1:$B$365</definedName>
  </definedNames>
  <calcPr calcId="181029"/>
</workbook>
</file>

<file path=xl/calcChain.xml><?xml version="1.0" encoding="utf-8"?>
<calcChain xmlns="http://schemas.openxmlformats.org/spreadsheetml/2006/main">
  <c r="E56" i="3" l="1"/>
  <c r="F56" i="3" s="1"/>
  <c r="E62" i="3"/>
  <c r="F62" i="3" s="1"/>
  <c r="E50" i="3"/>
  <c r="F50" i="3" s="1"/>
  <c r="E44" i="3"/>
  <c r="F44" i="3" s="1"/>
  <c r="E38" i="3"/>
  <c r="F38" i="3" s="1"/>
  <c r="E32" i="3"/>
  <c r="F32" i="3" s="1"/>
  <c r="E26" i="3"/>
  <c r="F26" i="3" s="1"/>
  <c r="E20" i="3"/>
  <c r="F20" i="3" s="1"/>
  <c r="E14" i="3"/>
  <c r="F14" i="3" s="1"/>
  <c r="E8" i="3"/>
  <c r="F8" i="3" s="1"/>
  <c r="F4" i="3"/>
  <c r="F9" i="3"/>
  <c r="F10" i="3"/>
  <c r="F11" i="3"/>
  <c r="F12" i="3"/>
  <c r="F17" i="3"/>
  <c r="F18" i="3"/>
  <c r="F19" i="3"/>
  <c r="F25" i="3"/>
  <c r="F27" i="3"/>
  <c r="F28" i="3"/>
  <c r="F33" i="3"/>
  <c r="F34" i="3"/>
  <c r="F35" i="3"/>
  <c r="F36" i="3"/>
  <c r="F41" i="3"/>
  <c r="F42" i="3"/>
  <c r="F43" i="3"/>
  <c r="F49" i="3"/>
  <c r="F51" i="3"/>
  <c r="F52" i="3"/>
  <c r="F57" i="3"/>
  <c r="F58" i="3"/>
  <c r="F59" i="3"/>
  <c r="F60" i="3"/>
  <c r="F5" i="3"/>
  <c r="F6" i="3"/>
  <c r="F7" i="3"/>
  <c r="F13" i="3"/>
  <c r="F16" i="3"/>
  <c r="F21" i="3"/>
  <c r="F22" i="3"/>
  <c r="F24" i="3"/>
  <c r="F29" i="3"/>
  <c r="F30" i="3"/>
  <c r="F37" i="3"/>
  <c r="F39" i="3"/>
  <c r="F45" i="3"/>
  <c r="F46" i="3"/>
  <c r="F48" i="3"/>
  <c r="F53" i="3"/>
  <c r="F54" i="3"/>
  <c r="F61" i="3"/>
  <c r="F64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F40" i="3" l="1"/>
  <c r="F3" i="3"/>
  <c r="F63" i="3"/>
  <c r="F55" i="3"/>
  <c r="F47" i="3"/>
  <c r="F31" i="3"/>
  <c r="F23" i="3"/>
  <c r="F15" i="3"/>
</calcChain>
</file>

<file path=xl/sharedStrings.xml><?xml version="1.0" encoding="utf-8"?>
<sst xmlns="http://schemas.openxmlformats.org/spreadsheetml/2006/main" count="314" uniqueCount="99">
  <si>
    <t>SPY_R</t>
  </si>
  <si>
    <t>QQQ_R</t>
  </si>
  <si>
    <t>VWO_R</t>
  </si>
  <si>
    <t>EWC_R</t>
  </si>
  <si>
    <t>EFA_R</t>
  </si>
  <si>
    <t>VGK_R</t>
  </si>
  <si>
    <t>IOO_R</t>
  </si>
  <si>
    <t>SHY_R</t>
  </si>
  <si>
    <t>IEF_R</t>
  </si>
  <si>
    <t>TIP_R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</si>
  <si>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</si>
  <si>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</si>
  <si>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</si>
  <si>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</si>
  <si>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</si>
  <si>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</si>
  <si>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</si>
  <si>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</si>
  <si>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</si>
  <si>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</si>
  <si>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</si>
  <si>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</si>
  <si>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</si>
  <si>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</si>
  <si>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</si>
  <si>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</si>
  <si>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</si>
  <si>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</si>
  <si>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</si>
  <si>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</si>
  <si>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</si>
  <si>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</si>
  <si>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</si>
  <si>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</si>
  <si>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</si>
  <si>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</si>
  <si>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</si>
  <si>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</si>
  <si>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</si>
  <si>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</si>
  <si>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</si>
  <si>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</si>
  <si>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</si>
  <si>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</si>
  <si>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</si>
  <si>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</si>
  <si>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</si>
  <si>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</si>
  <si>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</si>
  <si>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</si>
  <si>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</si>
  <si>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</si>
  <si>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</si>
  <si>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</si>
  <si>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</si>
  <si>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</si>
  <si>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</si>
  <si>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</si>
  <si>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</si>
  <si>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</si>
  <si>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</si>
  <si>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</si>
  <si>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</si>
  <si>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</si>
  <si>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</si>
  <si>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</si>
  <si>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</si>
  <si>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</si>
  <si>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</si>
  <si>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</si>
  <si>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</si>
  <si>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</si>
  <si>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</si>
  <si>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</si>
  <si>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</si>
  <si>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</si>
  <si>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</si>
  <si>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XRE.TO_R</t>
  </si>
  <si>
    <t>XRB.TO_R</t>
  </si>
  <si>
    <t>XGB.TO_R</t>
  </si>
  <si>
    <t>XBB.TO_R</t>
  </si>
  <si>
    <t>XIN.TO_R</t>
  </si>
  <si>
    <t>XIU.TO_R</t>
  </si>
  <si>
    <t>XSP.TO_R</t>
  </si>
  <si>
    <t>CADUSD</t>
  </si>
  <si>
    <t>in cad</t>
  </si>
  <si>
    <t>adj rebalance</t>
  </si>
  <si>
    <t>Port_R_comb</t>
  </si>
  <si>
    <t>comb</t>
  </si>
  <si>
    <t>return comb</t>
  </si>
  <si>
    <t>CR</t>
  </si>
  <si>
    <t>US_EQ</t>
  </si>
  <si>
    <t>CA_EQ</t>
  </si>
  <si>
    <t>IN_EQ</t>
  </si>
  <si>
    <t>EX</t>
  </si>
  <si>
    <t>RE</t>
  </si>
  <si>
    <t>US_IR</t>
  </si>
  <si>
    <t>CA_IR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</si>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</sst>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8353-09EF-4C70-8E21-01147A7EF399}">
  <dimension ref="A1:J64"/>
  <sheetViews>
    <sheetView workbookViewId="0">
      <selection sqref="A1:A1048576"/>
    </sheetView>
  </sheetViews>
  <sheetFormatPr defaultRowHeight="14.4" x14ac:dyDescent="0.55000000000000004"/>
  <sheetData>
    <row r="1" spans="1:10" x14ac:dyDescent="0.55000000000000004">
      <c r="A1" s="1" t="s">
        <v>13</v>
      </c>
      <c r="B1" s="1" t="s">
        <v>83</v>
      </c>
      <c r="C1" s="1" t="s">
        <v>82</v>
      </c>
      <c r="D1" s="1" t="s">
        <v>81</v>
      </c>
      <c r="E1" s="1" t="s">
        <v>80</v>
      </c>
      <c r="F1" s="1" t="s">
        <v>79</v>
      </c>
      <c r="G1" s="1" t="s">
        <v>78</v>
      </c>
      <c r="H1" s="1" t="s">
        <v>77</v>
      </c>
      <c r="I1" s="1" t="s">
        <v>11</v>
      </c>
      <c r="J1" s="1" t="s">
        <v>12</v>
      </c>
    </row>
    <row r="2" spans="1:10" x14ac:dyDescent="0.55000000000000004">
      <c r="A2" s="1" t="s">
        <v>14</v>
      </c>
      <c r="B2">
        <v>3.805475940304337E-3</v>
      </c>
      <c r="C2">
        <v>3.371937000228864E-2</v>
      </c>
      <c r="D2">
        <v>2.808966471676388E-3</v>
      </c>
      <c r="E2">
        <v>1.7384100660211571E-4</v>
      </c>
      <c r="F2">
        <v>-2.3821364964893288E-3</v>
      </c>
      <c r="G2">
        <v>6.4934186100833458E-3</v>
      </c>
      <c r="H2">
        <v>2.4082777875944931E-2</v>
      </c>
      <c r="I2">
        <v>50000</v>
      </c>
    </row>
    <row r="3" spans="1:10" x14ac:dyDescent="0.55000000000000004">
      <c r="A3" s="1" t="s">
        <v>15</v>
      </c>
      <c r="B3">
        <v>1.8112995285027859E-2</v>
      </c>
      <c r="C3">
        <v>8.7633472261370304E-3</v>
      </c>
      <c r="D3">
        <v>3.0812385464726869E-2</v>
      </c>
      <c r="E3">
        <v>7.0849119291398477E-3</v>
      </c>
      <c r="F3">
        <v>9.3330087272984752E-3</v>
      </c>
      <c r="G3">
        <v>1.2903301313787139E-2</v>
      </c>
      <c r="H3">
        <v>9.4688552933637204E-3</v>
      </c>
      <c r="I3">
        <v>50530.643926005192</v>
      </c>
      <c r="J3">
        <v>1.0612878520103839E-2</v>
      </c>
    </row>
    <row r="4" spans="1:10" x14ac:dyDescent="0.55000000000000004">
      <c r="A4" s="1" t="s">
        <v>16</v>
      </c>
      <c r="B4">
        <v>-8.274818229294878E-3</v>
      </c>
      <c r="C4">
        <v>-7.7220193134114323E-3</v>
      </c>
      <c r="D4">
        <v>-4.8007027680102787E-2</v>
      </c>
      <c r="E4">
        <v>1.8987722207076011E-2</v>
      </c>
      <c r="F4">
        <v>2.1472028622800291E-2</v>
      </c>
      <c r="G4">
        <v>7.5637200391052151E-3</v>
      </c>
      <c r="H4">
        <v>5.919871068841509E-2</v>
      </c>
      <c r="I4">
        <v>51497.193910794478</v>
      </c>
      <c r="J4">
        <v>1.9127996591625781E-2</v>
      </c>
    </row>
    <row r="5" spans="1:10" x14ac:dyDescent="0.55000000000000004">
      <c r="A5" s="1" t="s">
        <v>17</v>
      </c>
      <c r="B5">
        <v>4.7085847381390433E-2</v>
      </c>
      <c r="C5">
        <v>4.6104859055366987E-2</v>
      </c>
      <c r="D5">
        <v>5.2526333006688741E-2</v>
      </c>
      <c r="E5">
        <v>8.1583347786684524E-3</v>
      </c>
      <c r="F5">
        <v>7.343399327304434E-3</v>
      </c>
      <c r="G5">
        <v>1.6647106330960781E-2</v>
      </c>
      <c r="H5">
        <v>1.9069842697907902E-2</v>
      </c>
      <c r="I5">
        <v>52297.453381665116</v>
      </c>
      <c r="J5">
        <v>1.553986557513953E-2</v>
      </c>
    </row>
    <row r="6" spans="1:10" x14ac:dyDescent="0.55000000000000004">
      <c r="A6" s="1" t="s">
        <v>18</v>
      </c>
      <c r="B6">
        <v>1.206146901656213E-3</v>
      </c>
      <c r="C6">
        <v>-9.3686384672375667E-4</v>
      </c>
      <c r="D6">
        <v>1.3327051810091421E-2</v>
      </c>
      <c r="E6">
        <v>6.8989534009267217E-4</v>
      </c>
      <c r="F6">
        <v>-1.0857508374162439E-3</v>
      </c>
      <c r="G6">
        <v>8.235299105893823E-3</v>
      </c>
      <c r="H6">
        <v>-4.8553259387812853E-2</v>
      </c>
      <c r="I6">
        <v>52022.513864235523</v>
      </c>
      <c r="J6">
        <v>-5.2572257280504298E-3</v>
      </c>
    </row>
    <row r="7" spans="1:10" x14ac:dyDescent="0.55000000000000004">
      <c r="A7" s="1" t="s">
        <v>19</v>
      </c>
      <c r="B7">
        <v>-8.0307399154133652E-4</v>
      </c>
      <c r="C7">
        <v>1.9754313563270069E-2</v>
      </c>
      <c r="D7">
        <v>7.7100236220351004E-3</v>
      </c>
      <c r="E7">
        <v>1.293216427249444E-3</v>
      </c>
      <c r="F7">
        <v>1.9783065087055629E-3</v>
      </c>
      <c r="G7">
        <v>6.2231649320410032E-3</v>
      </c>
      <c r="H7">
        <v>-6.4762926655513864E-3</v>
      </c>
      <c r="I7">
        <v>52159.887851957843</v>
      </c>
      <c r="J7">
        <v>2.6406641570770879E-3</v>
      </c>
    </row>
    <row r="8" spans="1:10" x14ac:dyDescent="0.55000000000000004">
      <c r="A8" s="1" t="s">
        <v>20</v>
      </c>
      <c r="B8">
        <v>-1.848878185163361E-2</v>
      </c>
      <c r="C8">
        <v>1.296288955152947E-2</v>
      </c>
      <c r="D8">
        <v>8.1006590749863605E-3</v>
      </c>
      <c r="E8">
        <v>-9.8209729862666073E-3</v>
      </c>
      <c r="F8">
        <v>-1.164541635436445E-2</v>
      </c>
      <c r="G8">
        <v>-7.7308064083438932E-3</v>
      </c>
      <c r="H8">
        <v>-2.37379844740323E-2</v>
      </c>
      <c r="I8">
        <v>56499.400852432147</v>
      </c>
      <c r="J8">
        <v>-1.0581051085258201E-2</v>
      </c>
    </row>
    <row r="9" spans="1:10" x14ac:dyDescent="0.55000000000000004">
      <c r="A9" s="1" t="s">
        <v>21</v>
      </c>
      <c r="B9">
        <v>3.6855083987145987E-2</v>
      </c>
      <c r="C9">
        <v>1.6910468918853509E-2</v>
      </c>
      <c r="D9">
        <v>1.6071322241748121E-2</v>
      </c>
      <c r="E9">
        <v>-2.0609262203597382E-2</v>
      </c>
      <c r="F9">
        <v>-2.3018612776886101E-2</v>
      </c>
      <c r="G9">
        <v>-1.9088387351335782E-2</v>
      </c>
      <c r="H9">
        <v>-8.4734034427526028E-3</v>
      </c>
      <c r="I9">
        <v>56039.960549128882</v>
      </c>
      <c r="J9">
        <v>-8.1317730165539892E-3</v>
      </c>
    </row>
    <row r="10" spans="1:10" x14ac:dyDescent="0.55000000000000004">
      <c r="A10" s="1" t="s">
        <v>22</v>
      </c>
      <c r="B10">
        <v>9.8736208158285432E-3</v>
      </c>
      <c r="C10">
        <v>2.4500880557296819E-2</v>
      </c>
      <c r="D10">
        <v>2.8119669164673459E-2</v>
      </c>
      <c r="E10">
        <v>-4.7724004754958749E-3</v>
      </c>
      <c r="F10">
        <v>-7.6098744125844284E-3</v>
      </c>
      <c r="G10">
        <v>-2.7799800860561111E-2</v>
      </c>
      <c r="H10">
        <v>3.6253798786447737E-2</v>
      </c>
      <c r="I10">
        <v>56305.325270616129</v>
      </c>
      <c r="J10">
        <v>4.7352767362247583E-3</v>
      </c>
    </row>
    <row r="11" spans="1:10" x14ac:dyDescent="0.55000000000000004">
      <c r="A11" s="1" t="s">
        <v>23</v>
      </c>
      <c r="B11">
        <v>2.6189169730564069E-2</v>
      </c>
      <c r="C11">
        <v>1.1483937944694491E-2</v>
      </c>
      <c r="D11">
        <v>1.4192902717391711E-2</v>
      </c>
      <c r="E11">
        <v>-1.568037216177931E-3</v>
      </c>
      <c r="F11">
        <v>-3.9702216728316753E-3</v>
      </c>
      <c r="G11">
        <v>-1.369977968285596E-2</v>
      </c>
      <c r="H11">
        <v>-1.6119034135675389E-5</v>
      </c>
      <c r="I11">
        <v>56304.872521411409</v>
      </c>
      <c r="J11">
        <v>-8.0409659751756735E-6</v>
      </c>
    </row>
    <row r="12" spans="1:10" x14ac:dyDescent="0.55000000000000004">
      <c r="A12" s="1" t="s">
        <v>24</v>
      </c>
      <c r="B12">
        <v>3.9215704779292038E-2</v>
      </c>
      <c r="C12">
        <v>-5.6764922744521051E-3</v>
      </c>
      <c r="D12">
        <v>2.1267527642706119E-2</v>
      </c>
      <c r="E12">
        <v>9.6829494720747089E-3</v>
      </c>
      <c r="F12">
        <v>9.9447678928255012E-3</v>
      </c>
      <c r="G12">
        <v>3.7593435453124879E-3</v>
      </c>
      <c r="H12">
        <v>3.37133929178004E-2</v>
      </c>
      <c r="I12">
        <v>57222.607355115928</v>
      </c>
      <c r="J12">
        <v>1.629938569447131E-2</v>
      </c>
    </row>
    <row r="13" spans="1:10" x14ac:dyDescent="0.55000000000000004">
      <c r="A13" s="1" t="s">
        <v>25</v>
      </c>
      <c r="B13">
        <v>7.3997533213754352E-4</v>
      </c>
      <c r="C13">
        <v>1.7587592169605148E-2</v>
      </c>
      <c r="D13">
        <v>2.707208368801273E-2</v>
      </c>
      <c r="E13">
        <v>2.5781634276356158E-3</v>
      </c>
      <c r="F13">
        <v>3.4253402562409718E-3</v>
      </c>
      <c r="G13">
        <v>2.9131139031071118E-3</v>
      </c>
      <c r="H13">
        <v>3.3504126958809892E-3</v>
      </c>
      <c r="I13">
        <v>57565.809101207728</v>
      </c>
      <c r="J13">
        <v>5.99766005002067E-3</v>
      </c>
    </row>
    <row r="14" spans="1:10" x14ac:dyDescent="0.55000000000000004">
      <c r="A14" s="1" t="s">
        <v>26</v>
      </c>
      <c r="B14">
        <v>9.6117344180901565E-3</v>
      </c>
      <c r="C14">
        <v>6.081463163333245E-3</v>
      </c>
      <c r="D14">
        <v>1.378758068436947E-2</v>
      </c>
      <c r="E14">
        <v>1.443649271222203E-2</v>
      </c>
      <c r="F14">
        <v>1.35605877538445E-2</v>
      </c>
      <c r="G14">
        <v>1.6182391485326519E-2</v>
      </c>
      <c r="H14">
        <v>1.3794900596070249E-2</v>
      </c>
      <c r="I14">
        <v>63309.199675213436</v>
      </c>
      <c r="J14">
        <v>1.3357223519826929E-2</v>
      </c>
    </row>
    <row r="15" spans="1:10" x14ac:dyDescent="0.55000000000000004">
      <c r="A15" s="1" t="s">
        <v>27</v>
      </c>
      <c r="B15">
        <v>1.318209685012217E-2</v>
      </c>
      <c r="C15">
        <v>-1.9430287369926021E-2</v>
      </c>
      <c r="D15">
        <v>2.15999595474019E-2</v>
      </c>
      <c r="E15">
        <v>9.1892519226546288E-3</v>
      </c>
      <c r="F15">
        <v>9.7101716711414099E-3</v>
      </c>
      <c r="G15">
        <v>1.5108254916978311E-2</v>
      </c>
      <c r="H15">
        <v>-6.2543741348854986E-3</v>
      </c>
      <c r="I15">
        <v>63699.932283755123</v>
      </c>
      <c r="J15">
        <v>6.1718140577706748E-3</v>
      </c>
    </row>
    <row r="16" spans="1:10" x14ac:dyDescent="0.55000000000000004">
      <c r="A16" s="1" t="s">
        <v>28</v>
      </c>
      <c r="B16">
        <v>-1.807075672661473E-3</v>
      </c>
      <c r="C16">
        <v>-5.5437026768982989E-3</v>
      </c>
      <c r="D16">
        <v>-1.879404173419252E-2</v>
      </c>
      <c r="E16">
        <v>-1.258408083428131E-2</v>
      </c>
      <c r="F16">
        <v>-1.5238821604939499E-2</v>
      </c>
      <c r="G16">
        <v>-3.7007146222135752E-2</v>
      </c>
      <c r="H16">
        <v>-9.9264359376159961E-3</v>
      </c>
      <c r="I16">
        <v>62586.0330049845</v>
      </c>
      <c r="J16">
        <v>-1.7486663467846331E-2</v>
      </c>
    </row>
    <row r="17" spans="1:10" x14ac:dyDescent="0.55000000000000004">
      <c r="A17" s="1" t="s">
        <v>29</v>
      </c>
      <c r="B17">
        <v>2.591105584843811E-2</v>
      </c>
      <c r="C17">
        <v>8.9167297618519825E-4</v>
      </c>
      <c r="D17">
        <v>1.594829327135527E-2</v>
      </c>
      <c r="E17">
        <v>-1.7767801308187559E-2</v>
      </c>
      <c r="F17">
        <v>-1.968609289652723E-2</v>
      </c>
      <c r="G17">
        <v>-1.5736452899592471E-2</v>
      </c>
      <c r="H17">
        <v>-1.385757731095094E-2</v>
      </c>
      <c r="I17">
        <v>61987.622874885747</v>
      </c>
      <c r="J17">
        <v>-9.561400545247678E-3</v>
      </c>
    </row>
    <row r="18" spans="1:10" x14ac:dyDescent="0.55000000000000004">
      <c r="A18" s="1" t="s">
        <v>30</v>
      </c>
      <c r="B18">
        <v>1.421574728253328E-3</v>
      </c>
      <c r="C18">
        <v>-4.454488617135377E-3</v>
      </c>
      <c r="D18">
        <v>3.9797097182270308E-4</v>
      </c>
      <c r="E18">
        <v>1.3495162088168261E-2</v>
      </c>
      <c r="F18">
        <v>1.4690467898059939E-2</v>
      </c>
      <c r="G18">
        <v>1.7566422506639201E-2</v>
      </c>
      <c r="H18">
        <v>1.451282087170425E-2</v>
      </c>
      <c r="I18">
        <v>62708.141737826001</v>
      </c>
      <c r="J18">
        <v>1.162359241286803E-2</v>
      </c>
    </row>
    <row r="19" spans="1:10" x14ac:dyDescent="0.55000000000000004">
      <c r="A19" s="1" t="s">
        <v>31</v>
      </c>
      <c r="B19">
        <v>1.9872136088286529E-2</v>
      </c>
      <c r="C19">
        <v>4.3014965434539983E-2</v>
      </c>
      <c r="D19">
        <v>2.824178861890014E-2</v>
      </c>
      <c r="E19">
        <v>-1.4353983231543349E-2</v>
      </c>
      <c r="F19">
        <v>-1.379575558237778E-2</v>
      </c>
      <c r="G19">
        <v>-1.642100482167819E-2</v>
      </c>
      <c r="H19">
        <v>8.1781860328256073E-6</v>
      </c>
      <c r="I19">
        <v>62633.491307027267</v>
      </c>
      <c r="J19">
        <v>-1.19044240077848E-3</v>
      </c>
    </row>
    <row r="20" spans="1:10" x14ac:dyDescent="0.55000000000000004">
      <c r="A20" s="1" t="s">
        <v>32</v>
      </c>
      <c r="B20">
        <v>2.435635554041982E-2</v>
      </c>
      <c r="C20">
        <v>3.1101429079630979E-2</v>
      </c>
      <c r="D20">
        <v>3.2495133601094787E-2</v>
      </c>
      <c r="E20">
        <v>1.557899042359101E-2</v>
      </c>
      <c r="F20">
        <v>1.618913864017291E-2</v>
      </c>
      <c r="G20">
        <v>2.0119887025904729E-2</v>
      </c>
      <c r="H20">
        <v>2.080072604630678E-2</v>
      </c>
      <c r="I20">
        <v>68936.110951136623</v>
      </c>
      <c r="J20">
        <v>2.1196641228275359E-2</v>
      </c>
    </row>
    <row r="21" spans="1:10" x14ac:dyDescent="0.55000000000000004">
      <c r="A21" s="1" t="s">
        <v>33</v>
      </c>
      <c r="B21">
        <v>3.0570614438057531E-2</v>
      </c>
      <c r="C21">
        <v>0</v>
      </c>
      <c r="D21">
        <v>-4.8706823575549452E-3</v>
      </c>
      <c r="E21">
        <v>9.2405641063963984E-3</v>
      </c>
      <c r="F21">
        <v>7.60037727657914E-3</v>
      </c>
      <c r="G21">
        <v>1.552653823886452E-2</v>
      </c>
      <c r="H21">
        <v>2.1718620150976701E-2</v>
      </c>
      <c r="I21">
        <v>69838.021024418398</v>
      </c>
      <c r="J21">
        <v>1.3083274655877551E-2</v>
      </c>
    </row>
    <row r="22" spans="1:10" x14ac:dyDescent="0.55000000000000004">
      <c r="A22" s="1" t="s">
        <v>34</v>
      </c>
      <c r="B22">
        <v>1.977473381711059E-3</v>
      </c>
      <c r="C22">
        <v>1.846908568619288E-2</v>
      </c>
      <c r="D22">
        <v>-1.8826416411623641E-3</v>
      </c>
      <c r="E22">
        <v>-3.3713168819927701E-3</v>
      </c>
      <c r="F22">
        <v>-4.4879559637528432E-3</v>
      </c>
      <c r="G22">
        <v>-6.1980872727844796E-3</v>
      </c>
      <c r="H22">
        <v>1.340302297075668E-2</v>
      </c>
      <c r="I22">
        <v>69962.760062418762</v>
      </c>
      <c r="J22">
        <v>1.786119311094847E-3</v>
      </c>
    </row>
    <row r="23" spans="1:10" x14ac:dyDescent="0.55000000000000004">
      <c r="A23" s="1" t="s">
        <v>35</v>
      </c>
      <c r="B23">
        <v>6.3066121902170869E-2</v>
      </c>
      <c r="C23">
        <v>-1.490687618731845E-2</v>
      </c>
      <c r="D23">
        <v>2.347925124994554E-2</v>
      </c>
      <c r="E23">
        <v>-8.9069267479587877E-3</v>
      </c>
      <c r="F23">
        <v>-1.012137993386353E-2</v>
      </c>
      <c r="G23">
        <v>-5.8548609299746701E-4</v>
      </c>
      <c r="H23">
        <v>6.6286566272433234E-4</v>
      </c>
      <c r="I23">
        <v>70132.283075105093</v>
      </c>
      <c r="J23">
        <v>2.4230463826053761E-3</v>
      </c>
    </row>
    <row r="24" spans="1:10" x14ac:dyDescent="0.55000000000000004">
      <c r="A24" s="1" t="s">
        <v>36</v>
      </c>
      <c r="B24">
        <v>-3.9313517665970583E-2</v>
      </c>
      <c r="C24">
        <v>-3.6570104105871248E-2</v>
      </c>
      <c r="D24">
        <v>-3.9419847711641982E-2</v>
      </c>
      <c r="E24">
        <v>4.5108570635266082E-4</v>
      </c>
      <c r="F24">
        <v>8.9759230346153629E-5</v>
      </c>
      <c r="G24">
        <v>6.7168622500588526E-3</v>
      </c>
      <c r="H24">
        <v>-9.8393070958983087E-3</v>
      </c>
      <c r="I24">
        <v>69462.090990326193</v>
      </c>
      <c r="J24">
        <v>-9.5561138949545876E-3</v>
      </c>
    </row>
    <row r="25" spans="1:10" x14ac:dyDescent="0.55000000000000004">
      <c r="A25" s="1" t="s">
        <v>37</v>
      </c>
      <c r="B25">
        <v>-2.598248536308367E-2</v>
      </c>
      <c r="C25">
        <v>4.885027316912316E-3</v>
      </c>
      <c r="D25">
        <v>-1.084008710305984E-2</v>
      </c>
      <c r="E25">
        <v>6.0427682736103883E-3</v>
      </c>
      <c r="F25">
        <v>1.2437879157385151E-2</v>
      </c>
      <c r="G25">
        <v>1.042538398425541E-2</v>
      </c>
      <c r="H25">
        <v>2.131845324432757E-2</v>
      </c>
      <c r="I25">
        <v>70042.34336468589</v>
      </c>
      <c r="J25">
        <v>8.3535114778003905E-3</v>
      </c>
    </row>
    <row r="26" spans="1:10" x14ac:dyDescent="0.55000000000000004">
      <c r="A26" s="1" t="s">
        <v>38</v>
      </c>
      <c r="B26">
        <v>2.334070714718139E-3</v>
      </c>
      <c r="C26">
        <v>1.5740901865171301E-2</v>
      </c>
      <c r="D26">
        <v>3.679066097689665E-2</v>
      </c>
      <c r="E26">
        <v>-6.4057648411462997E-3</v>
      </c>
      <c r="F26">
        <v>-1.247870345265545E-2</v>
      </c>
      <c r="G26">
        <v>-6.6033699623614384E-3</v>
      </c>
      <c r="H26">
        <v>-6.9866106142091322E-4</v>
      </c>
      <c r="I26">
        <v>74935.719522841799</v>
      </c>
      <c r="J26">
        <v>-1.1653499572266131E-3</v>
      </c>
    </row>
    <row r="27" spans="1:10" x14ac:dyDescent="0.55000000000000004">
      <c r="A27" s="1" t="s">
        <v>39</v>
      </c>
      <c r="B27">
        <v>2.2954133353171539E-2</v>
      </c>
      <c r="C27">
        <v>2.582869841905366E-2</v>
      </c>
      <c r="D27">
        <v>-1.510034208987876E-3</v>
      </c>
      <c r="E27">
        <v>8.0415107249720563E-3</v>
      </c>
      <c r="F27">
        <v>8.2109735369830794E-3</v>
      </c>
      <c r="G27">
        <v>2.1188062179168021E-2</v>
      </c>
      <c r="H27">
        <v>3.123877014354726E-2</v>
      </c>
      <c r="I27">
        <v>76306.514593322761</v>
      </c>
      <c r="J27">
        <v>1.8292945997043789E-2</v>
      </c>
    </row>
    <row r="28" spans="1:10" x14ac:dyDescent="0.55000000000000004">
      <c r="A28" s="1" t="s">
        <v>40</v>
      </c>
      <c r="B28">
        <v>-2.9269654794313871E-3</v>
      </c>
      <c r="C28">
        <v>2.6171312068015599E-2</v>
      </c>
      <c r="D28">
        <v>-2.3818516844633431E-2</v>
      </c>
      <c r="E28">
        <v>6.4122180367567339E-3</v>
      </c>
      <c r="F28">
        <v>6.2896491423201084E-3</v>
      </c>
      <c r="G28">
        <v>-4.0681178099000181E-3</v>
      </c>
      <c r="H28">
        <v>1.5067618337413441E-2</v>
      </c>
      <c r="I28">
        <v>76653.709281315561</v>
      </c>
      <c r="J28">
        <v>4.5500006106056201E-3</v>
      </c>
    </row>
    <row r="29" spans="1:10" x14ac:dyDescent="0.55000000000000004">
      <c r="A29" s="1" t="s">
        <v>41</v>
      </c>
      <c r="B29">
        <v>4.3142612648373817E-2</v>
      </c>
      <c r="C29">
        <v>1.4414920332353811E-2</v>
      </c>
      <c r="D29">
        <v>4.4815486948695193E-2</v>
      </c>
      <c r="E29">
        <v>-8.3671634373767567E-3</v>
      </c>
      <c r="F29">
        <v>-8.788298782219206E-3</v>
      </c>
      <c r="G29">
        <v>-7.5384412487101704E-3</v>
      </c>
      <c r="H29">
        <v>1.2562787879080609E-2</v>
      </c>
      <c r="I29">
        <v>77122.413665960819</v>
      </c>
      <c r="J29">
        <v>6.1145688713528656E-3</v>
      </c>
    </row>
    <row r="30" spans="1:10" x14ac:dyDescent="0.55000000000000004">
      <c r="A30" s="1" t="s">
        <v>42</v>
      </c>
      <c r="B30">
        <v>3.2440969661877712E-2</v>
      </c>
      <c r="C30">
        <v>-1.542828395554741E-2</v>
      </c>
      <c r="D30">
        <v>-1.541936407254996E-2</v>
      </c>
      <c r="E30">
        <v>8.6597329230044817E-3</v>
      </c>
      <c r="F30">
        <v>7.7193038786946833E-3</v>
      </c>
      <c r="G30">
        <v>9.1362204984386519E-3</v>
      </c>
      <c r="H30">
        <v>2.424882367847947E-2</v>
      </c>
      <c r="I30">
        <v>77930.950207665621</v>
      </c>
      <c r="J30">
        <v>1.0483807537544189E-2</v>
      </c>
    </row>
    <row r="31" spans="1:10" x14ac:dyDescent="0.55000000000000004">
      <c r="A31" s="1" t="s">
        <v>43</v>
      </c>
      <c r="B31">
        <v>4.2709195957790769E-3</v>
      </c>
      <c r="C31">
        <v>-5.6434683236862293E-3</v>
      </c>
      <c r="D31">
        <v>1.3369068615860071E-2</v>
      </c>
      <c r="E31">
        <v>-1.0720725660379959E-2</v>
      </c>
      <c r="F31">
        <v>-1.071120879323373E-2</v>
      </c>
      <c r="G31">
        <v>-1.2757286164054801E-2</v>
      </c>
      <c r="H31">
        <v>-5.1685165739047134E-3</v>
      </c>
      <c r="I31">
        <v>77422.430393286952</v>
      </c>
      <c r="J31">
        <v>-6.5252613117586789E-3</v>
      </c>
    </row>
    <row r="32" spans="1:10" x14ac:dyDescent="0.55000000000000004">
      <c r="A32" s="1" t="s">
        <v>44</v>
      </c>
      <c r="B32">
        <v>-6.9258854780649637E-2</v>
      </c>
      <c r="C32">
        <v>-5.8479563550564828E-2</v>
      </c>
      <c r="D32">
        <v>-6.445549669441919E-2</v>
      </c>
      <c r="E32">
        <v>-7.1859929142761292E-3</v>
      </c>
      <c r="F32">
        <v>-7.0335737875275584E-3</v>
      </c>
      <c r="G32">
        <v>-2.042509194531628E-2</v>
      </c>
      <c r="H32">
        <v>-1.6166429721997558E-2</v>
      </c>
      <c r="I32">
        <v>80429.881722689126</v>
      </c>
      <c r="J32">
        <v>-2.541316076753419E-2</v>
      </c>
    </row>
    <row r="33" spans="1:10" x14ac:dyDescent="0.55000000000000004">
      <c r="A33" s="1" t="s">
        <v>45</v>
      </c>
      <c r="B33">
        <v>1.8929530460465301E-2</v>
      </c>
      <c r="C33">
        <v>1.5528005134136659E-2</v>
      </c>
      <c r="D33">
        <v>5.6405992849861697E-3</v>
      </c>
      <c r="E33">
        <v>1.0855254609287711E-2</v>
      </c>
      <c r="F33">
        <v>1.3209839200877481E-2</v>
      </c>
      <c r="G33">
        <v>-8.936132154600207E-3</v>
      </c>
      <c r="H33">
        <v>2.0369917899411231E-2</v>
      </c>
      <c r="I33">
        <v>81199.680682709499</v>
      </c>
      <c r="J33">
        <v>9.5710567208655561E-3</v>
      </c>
    </row>
    <row r="34" spans="1:10" x14ac:dyDescent="0.55000000000000004">
      <c r="A34" s="1" t="s">
        <v>46</v>
      </c>
      <c r="B34">
        <v>-0.1031389853005803</v>
      </c>
      <c r="C34">
        <v>-4.8041096210393992E-2</v>
      </c>
      <c r="D34">
        <v>-7.8926187079242038E-2</v>
      </c>
      <c r="E34">
        <v>1.144852899018778E-2</v>
      </c>
      <c r="F34">
        <v>1.498557638393572E-2</v>
      </c>
      <c r="G34">
        <v>3.0055688789016881E-3</v>
      </c>
      <c r="H34">
        <v>-3.6173964549621518E-2</v>
      </c>
      <c r="I34">
        <v>79514.125345079679</v>
      </c>
      <c r="J34">
        <v>-2.0758152291462609E-2</v>
      </c>
    </row>
    <row r="35" spans="1:10" x14ac:dyDescent="0.55000000000000004">
      <c r="A35" s="1" t="s">
        <v>47</v>
      </c>
      <c r="B35">
        <v>8.8257705680648835E-2</v>
      </c>
      <c r="C35">
        <v>8.4644072506818491E-2</v>
      </c>
      <c r="D35">
        <v>7.1913743471015312E-2</v>
      </c>
      <c r="E35">
        <v>1.496645032262656E-2</v>
      </c>
      <c r="F35">
        <v>1.007633106256622E-2</v>
      </c>
      <c r="G35">
        <v>2.460668958780032E-2</v>
      </c>
      <c r="H35">
        <v>7.5307315498480909E-2</v>
      </c>
      <c r="I35">
        <v>83029.254314889957</v>
      </c>
      <c r="J35">
        <v>4.4207604052174831E-2</v>
      </c>
    </row>
    <row r="36" spans="1:10" x14ac:dyDescent="0.55000000000000004">
      <c r="A36" s="1" t="s">
        <v>48</v>
      </c>
      <c r="B36">
        <v>3.0504054773822901E-2</v>
      </c>
      <c r="C36">
        <v>1.9189746201403679E-2</v>
      </c>
      <c r="D36">
        <v>3.3675500035625028E-2</v>
      </c>
      <c r="E36">
        <v>3.3966907473732539E-3</v>
      </c>
      <c r="F36">
        <v>2.0651188198095301E-3</v>
      </c>
      <c r="G36">
        <v>-4.2194127519371571E-3</v>
      </c>
      <c r="H36">
        <v>3.7511152543585169E-2</v>
      </c>
      <c r="I36">
        <v>84259.326453947288</v>
      </c>
      <c r="J36">
        <v>1.481492456131495E-2</v>
      </c>
    </row>
    <row r="37" spans="1:10" x14ac:dyDescent="0.55000000000000004">
      <c r="A37" s="1" t="s">
        <v>49</v>
      </c>
      <c r="B37">
        <v>1.8017900961988739E-2</v>
      </c>
      <c r="C37">
        <v>1.8436634956004339E-2</v>
      </c>
      <c r="D37">
        <v>1.7083809958604149E-2</v>
      </c>
      <c r="E37">
        <v>2.159775133963349E-2</v>
      </c>
      <c r="F37">
        <v>2.44387346863113E-2</v>
      </c>
      <c r="G37">
        <v>4.3643988236185871E-2</v>
      </c>
      <c r="H37">
        <v>3.6825295148416481E-2</v>
      </c>
      <c r="I37">
        <v>86797.233328953778</v>
      </c>
      <c r="J37">
        <v>3.0120189441504849E-2</v>
      </c>
    </row>
    <row r="38" spans="1:10" x14ac:dyDescent="0.55000000000000004">
      <c r="A38" s="1" t="s">
        <v>50</v>
      </c>
      <c r="B38">
        <v>3.9506958068399323E-2</v>
      </c>
      <c r="C38">
        <v>3.8079529500017813E-2</v>
      </c>
      <c r="D38">
        <v>3.47656802857359E-2</v>
      </c>
      <c r="E38">
        <v>-5.2228217598482285E-4</v>
      </c>
      <c r="F38">
        <v>-3.0678028030577402E-3</v>
      </c>
      <c r="G38">
        <v>2.0302047246387729E-3</v>
      </c>
      <c r="H38">
        <v>-3.3408842685693441E-2</v>
      </c>
      <c r="I38">
        <v>91751.524850134228</v>
      </c>
      <c r="J38">
        <v>-2.3858454959113651E-4</v>
      </c>
    </row>
    <row r="39" spans="1:10" x14ac:dyDescent="0.55000000000000004">
      <c r="A39" s="1" t="s">
        <v>51</v>
      </c>
      <c r="B39">
        <v>-6.4153183039597939E-2</v>
      </c>
      <c r="C39">
        <v>-3.7878677525804649E-2</v>
      </c>
      <c r="D39">
        <v>-5.0207738617632718E-2</v>
      </c>
      <c r="E39">
        <v>1.774146009434063E-2</v>
      </c>
      <c r="F39">
        <v>1.8978109702928899E-2</v>
      </c>
      <c r="G39">
        <v>1.7017714501692979E-2</v>
      </c>
      <c r="H39">
        <v>1.6023381782286791E-2</v>
      </c>
      <c r="I39">
        <v>91943.156930164958</v>
      </c>
      <c r="J39">
        <v>2.088598313147783E-3</v>
      </c>
    </row>
    <row r="40" spans="1:10" x14ac:dyDescent="0.55000000000000004">
      <c r="A40" s="1" t="s">
        <v>52</v>
      </c>
      <c r="B40">
        <v>5.8479458448215123E-2</v>
      </c>
      <c r="C40">
        <v>2.911065224733345E-2</v>
      </c>
      <c r="D40">
        <v>3.020674890652009E-2</v>
      </c>
      <c r="E40">
        <v>9.3175071808393461E-3</v>
      </c>
      <c r="F40">
        <v>6.9295881046986807E-3</v>
      </c>
      <c r="G40">
        <v>7.1713674461546528E-3</v>
      </c>
      <c r="H40">
        <v>7.419690731507167E-4</v>
      </c>
      <c r="I40">
        <v>93097.381904104957</v>
      </c>
      <c r="J40">
        <v>1.2553680039686819E-2</v>
      </c>
    </row>
    <row r="41" spans="1:10" x14ac:dyDescent="0.55000000000000004">
      <c r="A41" s="1" t="s">
        <v>53</v>
      </c>
      <c r="B41">
        <v>2.1832284507196102E-2</v>
      </c>
      <c r="C41">
        <v>2.839708012495334E-3</v>
      </c>
      <c r="D41">
        <v>1.9178296279888318E-2</v>
      </c>
      <c r="E41">
        <v>4.3341671175523011E-4</v>
      </c>
      <c r="F41">
        <v>1.0283483235487001E-3</v>
      </c>
      <c r="G41">
        <v>9.3945354955378146E-3</v>
      </c>
      <c r="H41">
        <v>1.5230396586896511E-2</v>
      </c>
      <c r="I41">
        <v>93956.655792415346</v>
      </c>
      <c r="J41">
        <v>9.2298394512906334E-3</v>
      </c>
    </row>
    <row r="42" spans="1:10" x14ac:dyDescent="0.55000000000000004">
      <c r="A42" s="1" t="s">
        <v>54</v>
      </c>
      <c r="B42">
        <v>-1.7554506414187761E-2</v>
      </c>
      <c r="C42">
        <v>-2.8316669052956822E-3</v>
      </c>
      <c r="D42">
        <v>-1.8817257675343809E-2</v>
      </c>
      <c r="E42">
        <v>2.0507428444862311E-2</v>
      </c>
      <c r="F42">
        <v>2.3075011010214249E-2</v>
      </c>
      <c r="G42">
        <v>1.502574597422535E-2</v>
      </c>
      <c r="H42">
        <v>4.110754795775784E-2</v>
      </c>
      <c r="I42">
        <v>95580.683786144204</v>
      </c>
      <c r="J42">
        <v>1.728486374948179E-2</v>
      </c>
    </row>
    <row r="43" spans="1:10" x14ac:dyDescent="0.55000000000000004">
      <c r="A43" s="1" t="s">
        <v>55</v>
      </c>
      <c r="B43">
        <v>1.8176241159090219E-2</v>
      </c>
      <c r="C43">
        <v>2.7978985289505379E-2</v>
      </c>
      <c r="D43">
        <v>3.6007807988244427E-2</v>
      </c>
      <c r="E43">
        <v>-8.8112737541774511E-3</v>
      </c>
      <c r="F43">
        <v>-1.2247032326407E-2</v>
      </c>
      <c r="G43">
        <v>-1.246601293126148E-2</v>
      </c>
      <c r="H43">
        <v>2.5870862305202639E-2</v>
      </c>
      <c r="I43">
        <v>96111.421102611421</v>
      </c>
      <c r="J43">
        <v>5.5527675200013338E-3</v>
      </c>
    </row>
    <row r="44" spans="1:10" x14ac:dyDescent="0.55000000000000004">
      <c r="A44" s="1" t="s">
        <v>56</v>
      </c>
      <c r="B44">
        <v>2.118001371008571E-2</v>
      </c>
      <c r="C44">
        <v>-1.033810142523073E-2</v>
      </c>
      <c r="D44">
        <v>1.548919384251635E-2</v>
      </c>
      <c r="E44">
        <v>-1.750387566711864E-3</v>
      </c>
      <c r="F44">
        <v>-1.7040261147647231E-3</v>
      </c>
      <c r="G44">
        <v>-6.3116118665342844E-3</v>
      </c>
      <c r="H44">
        <v>-3.7980859572367409E-3</v>
      </c>
      <c r="I44">
        <v>100988.76781918629</v>
      </c>
      <c r="J44">
        <v>-1.016042446410959E-3</v>
      </c>
    </row>
    <row r="45" spans="1:10" x14ac:dyDescent="0.55000000000000004">
      <c r="A45" s="1" t="s">
        <v>57</v>
      </c>
      <c r="B45">
        <v>3.614829678823317E-2</v>
      </c>
      <c r="C45">
        <v>2.852551842087081E-2</v>
      </c>
      <c r="D45">
        <v>2.3809592505074528E-2</v>
      </c>
      <c r="E45">
        <v>5.1399752442160551E-3</v>
      </c>
      <c r="F45">
        <v>3.2365682992099298E-3</v>
      </c>
      <c r="G45">
        <v>4.763756838101374E-3</v>
      </c>
      <c r="H45">
        <v>1.774130275786279E-2</v>
      </c>
      <c r="I45">
        <v>102302.73702831649</v>
      </c>
      <c r="J45">
        <v>1.301104308434353E-2</v>
      </c>
    </row>
    <row r="46" spans="1:10" x14ac:dyDescent="0.55000000000000004">
      <c r="A46" s="1" t="s">
        <v>58</v>
      </c>
      <c r="B46">
        <v>1.744353606465987E-2</v>
      </c>
      <c r="C46">
        <v>5.9716557055009556E-3</v>
      </c>
      <c r="D46">
        <v>-2.1802816062792552E-3</v>
      </c>
      <c r="E46">
        <v>-1.0793668625358689E-2</v>
      </c>
      <c r="F46">
        <v>-1.2452295698901489E-2</v>
      </c>
      <c r="G46">
        <v>-3.8350492147824163E-2</v>
      </c>
      <c r="H46">
        <v>-3.1205285996915411E-2</v>
      </c>
      <c r="I46">
        <v>100435.8564646922</v>
      </c>
      <c r="J46">
        <v>-1.8248588628743231E-2</v>
      </c>
    </row>
    <row r="47" spans="1:10" x14ac:dyDescent="0.55000000000000004">
      <c r="A47" s="1" t="s">
        <v>59</v>
      </c>
      <c r="B47">
        <v>9.2623922996901698E-3</v>
      </c>
      <c r="C47">
        <v>2.034427609736511E-2</v>
      </c>
      <c r="D47">
        <v>-7.8554609665602015E-3</v>
      </c>
      <c r="E47">
        <v>2.6658948554743711E-2</v>
      </c>
      <c r="F47">
        <v>2.915425794866677E-2</v>
      </c>
      <c r="G47">
        <v>5.5214974625109381E-2</v>
      </c>
      <c r="H47">
        <v>5.3142993686709827E-2</v>
      </c>
      <c r="I47">
        <v>103982.51743112379</v>
      </c>
      <c r="J47">
        <v>3.5312696991620207E-2</v>
      </c>
    </row>
    <row r="48" spans="1:10" x14ac:dyDescent="0.55000000000000004">
      <c r="A48" s="1" t="s">
        <v>60</v>
      </c>
      <c r="B48">
        <v>-8.0472755885075298E-2</v>
      </c>
      <c r="C48">
        <v>-6.1349752404614932E-2</v>
      </c>
      <c r="D48">
        <v>-7.1322349217796011E-2</v>
      </c>
      <c r="E48">
        <v>5.3115515440818051E-3</v>
      </c>
      <c r="F48">
        <v>7.1739502212007089E-3</v>
      </c>
      <c r="G48">
        <v>1.200156978021205E-2</v>
      </c>
      <c r="H48">
        <v>-3.4979312906888597E-2</v>
      </c>
      <c r="I48">
        <v>101947.5772910005</v>
      </c>
      <c r="J48">
        <v>-1.957002186902412E-2</v>
      </c>
    </row>
    <row r="49" spans="1:10" x14ac:dyDescent="0.55000000000000004">
      <c r="A49" s="1" t="s">
        <v>61</v>
      </c>
      <c r="B49">
        <v>-0.13647500578617969</v>
      </c>
      <c r="C49">
        <v>-0.15031491871838509</v>
      </c>
      <c r="D49">
        <v>-0.14120005225081711</v>
      </c>
      <c r="E49">
        <v>-3.3476441969651383E-2</v>
      </c>
      <c r="F49">
        <v>-5.6333495676290646E-3</v>
      </c>
      <c r="G49">
        <v>-7.6893618368228611E-2</v>
      </c>
      <c r="H49">
        <v>-0.27243011520480998</v>
      </c>
      <c r="I49">
        <v>90115.293814056058</v>
      </c>
      <c r="J49">
        <v>-0.1160624292539119</v>
      </c>
    </row>
    <row r="50" spans="1:10" x14ac:dyDescent="0.55000000000000004">
      <c r="A50" s="1" t="s">
        <v>62</v>
      </c>
      <c r="B50">
        <v>0.1240255031258797</v>
      </c>
      <c r="C50">
        <v>9.2978089192777391E-2</v>
      </c>
      <c r="D50">
        <v>5.5892054735898311E-2</v>
      </c>
      <c r="E50">
        <v>5.2749760596186857E-2</v>
      </c>
      <c r="F50">
        <v>3.246359117891684E-2</v>
      </c>
      <c r="G50">
        <v>5.1802699191028312E-2</v>
      </c>
      <c r="H50">
        <v>6.1883420381680487E-2</v>
      </c>
      <c r="I50">
        <v>100112.49624826681</v>
      </c>
      <c r="J50">
        <v>5.6934479100323447E-2</v>
      </c>
    </row>
    <row r="51" spans="1:10" x14ac:dyDescent="0.55000000000000004">
      <c r="A51" s="1" t="s">
        <v>63</v>
      </c>
      <c r="B51">
        <v>4.8234655817941841E-2</v>
      </c>
      <c r="C51">
        <v>1.9051841096542121E-2</v>
      </c>
      <c r="D51">
        <v>5.2051148261659463E-2</v>
      </c>
      <c r="E51">
        <v>3.7225579516144691E-3</v>
      </c>
      <c r="F51">
        <v>1.3872411836153291E-3</v>
      </c>
      <c r="G51">
        <v>1.3002455882543231E-2</v>
      </c>
      <c r="H51">
        <v>-2.2028051153845318E-2</v>
      </c>
      <c r="I51">
        <v>100748.10073012349</v>
      </c>
      <c r="J51">
        <v>6.3489025414018574E-3</v>
      </c>
    </row>
    <row r="52" spans="1:10" x14ac:dyDescent="0.55000000000000004">
      <c r="A52" s="1" t="s">
        <v>64</v>
      </c>
      <c r="B52">
        <v>1.2029982854242279E-2</v>
      </c>
      <c r="C52">
        <v>3.3310841141638507E-2</v>
      </c>
      <c r="D52">
        <v>1.4675015449444381E-2</v>
      </c>
      <c r="E52">
        <v>1.7953222730363368E-2</v>
      </c>
      <c r="F52">
        <v>1.342541688957222E-2</v>
      </c>
      <c r="G52">
        <v>1.6336005057379092E-2</v>
      </c>
      <c r="H52">
        <v>3.026701760885642E-2</v>
      </c>
      <c r="I52">
        <v>102589.2784231143</v>
      </c>
      <c r="J52">
        <v>1.8275061064653379E-2</v>
      </c>
    </row>
    <row r="53" spans="1:10" x14ac:dyDescent="0.55000000000000004">
      <c r="A53" s="1" t="s">
        <v>65</v>
      </c>
      <c r="B53">
        <v>6.4592961649835967E-2</v>
      </c>
      <c r="C53">
        <v>4.1189026141458251E-2</v>
      </c>
      <c r="D53">
        <v>-1.0238385489175109E-2</v>
      </c>
      <c r="E53">
        <v>1.439019694701282E-2</v>
      </c>
      <c r="F53">
        <v>1.157437495855174E-2</v>
      </c>
      <c r="G53">
        <v>5.7262567963717537E-2</v>
      </c>
      <c r="H53">
        <v>1.25945756383099E-2</v>
      </c>
      <c r="I53">
        <v>105319.906369348</v>
      </c>
      <c r="J53">
        <v>2.661708892201808E-2</v>
      </c>
    </row>
    <row r="54" spans="1:10" x14ac:dyDescent="0.55000000000000004">
      <c r="A54" s="1" t="s">
        <v>66</v>
      </c>
      <c r="B54">
        <v>6.5822789756890154E-2</v>
      </c>
      <c r="C54">
        <v>1.468192995084561E-2</v>
      </c>
      <c r="D54">
        <v>3.7552732751135132E-2</v>
      </c>
      <c r="E54">
        <v>-1.411822665998419E-2</v>
      </c>
      <c r="F54">
        <v>-1.553738708351449E-2</v>
      </c>
      <c r="G54">
        <v>-8.0291095824197578E-3</v>
      </c>
      <c r="H54">
        <v>-1.8740647596581669E-2</v>
      </c>
      <c r="I54">
        <v>104610.72850639081</v>
      </c>
      <c r="J54">
        <v>-6.7335595653704727E-3</v>
      </c>
    </row>
    <row r="55" spans="1:10" x14ac:dyDescent="0.55000000000000004">
      <c r="A55" s="1" t="s">
        <v>67</v>
      </c>
      <c r="B55">
        <v>-3.9588253321555363E-2</v>
      </c>
      <c r="C55">
        <v>-1.271523214343773E-2</v>
      </c>
      <c r="D55">
        <v>-8.1334476828450741E-3</v>
      </c>
      <c r="E55">
        <v>3.9094198585867268E-3</v>
      </c>
      <c r="F55">
        <v>4.7443550540637869E-3</v>
      </c>
      <c r="G55">
        <v>1.4715833032881149E-3</v>
      </c>
      <c r="H55">
        <v>-8.4304463922802997E-3</v>
      </c>
      <c r="I55">
        <v>104473.6373951624</v>
      </c>
      <c r="J55">
        <v>-1.310488065476068E-3</v>
      </c>
    </row>
    <row r="56" spans="1:10" x14ac:dyDescent="0.55000000000000004">
      <c r="A56" s="1" t="s">
        <v>68</v>
      </c>
      <c r="B56">
        <v>-2.4732029470793001E-2</v>
      </c>
      <c r="C56">
        <v>-3.4864673278364511E-2</v>
      </c>
      <c r="D56">
        <v>-3.4850249539593918E-2</v>
      </c>
      <c r="E56">
        <v>-8.6608273897822441E-3</v>
      </c>
      <c r="F56">
        <v>-8.0862658747119509E-3</v>
      </c>
      <c r="G56">
        <v>-5.1432917180229687E-3</v>
      </c>
      <c r="H56">
        <v>-2.354934881912563E-2</v>
      </c>
      <c r="I56">
        <v>108098.5013910313</v>
      </c>
      <c r="J56">
        <v>-1.2852689301295571E-2</v>
      </c>
    </row>
    <row r="57" spans="1:10" x14ac:dyDescent="0.55000000000000004">
      <c r="A57" s="1" t="s">
        <v>69</v>
      </c>
      <c r="B57">
        <v>0.1056634835578039</v>
      </c>
      <c r="C57">
        <v>9.7747517174174403E-2</v>
      </c>
      <c r="D57">
        <v>0.1210704584103848</v>
      </c>
      <c r="E57">
        <v>1.178265694588965E-2</v>
      </c>
      <c r="F57">
        <v>6.8982417877596616E-3</v>
      </c>
      <c r="G57">
        <v>1.7356006783909361E-2</v>
      </c>
      <c r="H57">
        <v>0.17261248717653929</v>
      </c>
      <c r="I57">
        <v>113500.7726791655</v>
      </c>
      <c r="J57">
        <v>4.9975450340354888E-2</v>
      </c>
    </row>
    <row r="58" spans="1:10" x14ac:dyDescent="0.55000000000000004">
      <c r="A58" s="1" t="s">
        <v>70</v>
      </c>
      <c r="B58">
        <v>2.9306789113893391E-2</v>
      </c>
      <c r="C58">
        <v>1.7109475187768061E-2</v>
      </c>
      <c r="D58">
        <v>1.7430826731545501E-2</v>
      </c>
      <c r="E58">
        <v>5.0978610676541969E-3</v>
      </c>
      <c r="F58">
        <v>2.14952776418742E-3</v>
      </c>
      <c r="G58">
        <v>-8.3382973131018723E-3</v>
      </c>
      <c r="H58">
        <v>-2.3584629397021221E-2</v>
      </c>
      <c r="I58">
        <v>113296.1784462151</v>
      </c>
      <c r="J58">
        <v>-1.802580089289574E-3</v>
      </c>
    </row>
    <row r="59" spans="1:10" x14ac:dyDescent="0.55000000000000004">
      <c r="A59" s="1" t="s">
        <v>71</v>
      </c>
      <c r="B59">
        <v>-4.0310764560197443E-3</v>
      </c>
      <c r="C59">
        <v>-1.917911347221857E-3</v>
      </c>
      <c r="D59">
        <v>9.4740878025256769E-3</v>
      </c>
      <c r="E59">
        <v>-1.313792909627132E-2</v>
      </c>
      <c r="F59">
        <v>-1.287248308703859E-2</v>
      </c>
      <c r="G59">
        <v>-1.3501726682175421E-2</v>
      </c>
      <c r="H59">
        <v>3.2182359340895421E-3</v>
      </c>
      <c r="I59">
        <v>112389.56812478681</v>
      </c>
      <c r="J59">
        <v>-8.0021262311034125E-3</v>
      </c>
    </row>
    <row r="60" spans="1:10" x14ac:dyDescent="0.55000000000000004">
      <c r="A60" s="1" t="s">
        <v>72</v>
      </c>
      <c r="B60">
        <v>2.7277252669969169E-2</v>
      </c>
      <c r="C60">
        <v>3.6510339191040193E-2</v>
      </c>
      <c r="D60">
        <v>2.790180412729781E-2</v>
      </c>
      <c r="E60">
        <v>-2.7332473568186359E-2</v>
      </c>
      <c r="F60">
        <v>-3.1402599700392608E-2</v>
      </c>
      <c r="G60">
        <v>-4.2798719056877273E-2</v>
      </c>
      <c r="H60">
        <v>3.874902314802342E-2</v>
      </c>
      <c r="I60">
        <v>110978.8259223124</v>
      </c>
      <c r="J60">
        <v>-1.2552252188638089E-2</v>
      </c>
    </row>
    <row r="61" spans="1:10" x14ac:dyDescent="0.55000000000000004">
      <c r="A61" s="1" t="s">
        <v>73</v>
      </c>
      <c r="B61">
        <v>4.4092569012829763E-2</v>
      </c>
      <c r="C61">
        <v>5.2980971433598263E-2</v>
      </c>
      <c r="D61">
        <v>5.066959460053555E-2</v>
      </c>
      <c r="E61">
        <v>-1.2857934466383839E-2</v>
      </c>
      <c r="F61">
        <v>-1.446960508557182E-2</v>
      </c>
      <c r="G61">
        <v>-8.5536365108086487E-3</v>
      </c>
      <c r="H61">
        <v>4.7734939106011121E-2</v>
      </c>
      <c r="I61">
        <v>111922.6832543489</v>
      </c>
      <c r="J61">
        <v>8.504841569483057E-3</v>
      </c>
    </row>
    <row r="62" spans="1:10" x14ac:dyDescent="0.55000000000000004">
      <c r="A62" s="1" t="s">
        <v>74</v>
      </c>
      <c r="B62">
        <v>5.0629967748291538E-2</v>
      </c>
      <c r="C62">
        <v>2.30496280057968E-2</v>
      </c>
      <c r="D62">
        <v>1.1023099592125661E-2</v>
      </c>
      <c r="E62">
        <v>2.7656113615037731E-4</v>
      </c>
      <c r="F62">
        <v>1.321419504794807E-3</v>
      </c>
      <c r="G62">
        <v>-2.0000001506330412E-2</v>
      </c>
      <c r="H62">
        <v>4.6759242780944447E-2</v>
      </c>
      <c r="I62">
        <v>117722.7773576988</v>
      </c>
      <c r="J62">
        <v>7.9572229781523784E-3</v>
      </c>
    </row>
    <row r="63" spans="1:10" x14ac:dyDescent="0.55000000000000004">
      <c r="A63" s="1" t="s">
        <v>75</v>
      </c>
      <c r="B63">
        <v>4.2194477175063749E-3</v>
      </c>
      <c r="C63">
        <v>3.0849207600533779E-2</v>
      </c>
      <c r="D63">
        <v>2.282796530696363E-2</v>
      </c>
      <c r="E63">
        <v>6.0018057657740256E-3</v>
      </c>
      <c r="F63">
        <v>5.6315402044018192E-3</v>
      </c>
      <c r="G63">
        <v>3.4413810345154783E-2</v>
      </c>
      <c r="H63">
        <v>2.6318473936550069E-2</v>
      </c>
      <c r="I63">
        <v>119934.182771452</v>
      </c>
      <c r="J63">
        <v>1.8784855941972319E-2</v>
      </c>
    </row>
    <row r="64" spans="1:10" x14ac:dyDescent="0.55000000000000004">
      <c r="A64" s="1" t="s">
        <v>76</v>
      </c>
      <c r="B64">
        <v>2.1229513929362339E-2</v>
      </c>
      <c r="C64">
        <v>3.3422855900302917E-2</v>
      </c>
      <c r="D64">
        <v>1.3324072530225271E-3</v>
      </c>
      <c r="E64">
        <v>1.0712640135823509E-2</v>
      </c>
      <c r="F64">
        <v>1.201443889131548E-2</v>
      </c>
      <c r="G64">
        <v>9.6712093439765834E-3</v>
      </c>
      <c r="H64">
        <v>3.3768751814758018E-2</v>
      </c>
      <c r="I64">
        <v>121751.8287371264</v>
      </c>
      <c r="J64">
        <v>1.5155362080034649E-2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workbookViewId="0">
      <selection activeCell="P1" sqref="P1:P1048576"/>
    </sheetView>
  </sheetViews>
  <sheetFormatPr defaultRowHeight="14.4" x14ac:dyDescent="0.55000000000000004"/>
  <sheetData>
    <row r="1" spans="1:17" x14ac:dyDescent="0.5500000000000000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84</v>
      </c>
      <c r="Q1" s="2" t="s">
        <v>85</v>
      </c>
    </row>
    <row r="2" spans="1:17" x14ac:dyDescent="0.55000000000000004">
      <c r="A2" s="1" t="s">
        <v>14</v>
      </c>
      <c r="B2">
        <v>9.1190378908823089E-3</v>
      </c>
      <c r="C2">
        <v>-2.899616208031297E-2</v>
      </c>
      <c r="D2">
        <v>1.184712125471887E-2</v>
      </c>
      <c r="E2">
        <v>7.1278029261018006E-2</v>
      </c>
      <c r="F2">
        <v>2.2218350886499039E-2</v>
      </c>
      <c r="G2">
        <v>3.3413291110550469E-2</v>
      </c>
      <c r="H2">
        <v>5.4226112692539194E-3</v>
      </c>
      <c r="I2">
        <v>3.1797157320712088E-4</v>
      </c>
      <c r="J2">
        <v>-1.6637184680410311E-3</v>
      </c>
      <c r="K2">
        <v>2.0932862417590852E-3</v>
      </c>
      <c r="L2">
        <v>-4.9733217368577174E-3</v>
      </c>
      <c r="M2">
        <v>39828.5</v>
      </c>
      <c r="P2">
        <v>0.79657</v>
      </c>
      <c r="Q2">
        <f>M2/P2</f>
        <v>50000</v>
      </c>
    </row>
    <row r="3" spans="1:17" x14ac:dyDescent="0.55000000000000004">
      <c r="A3" s="1" t="s">
        <v>15</v>
      </c>
      <c r="B3">
        <v>1.7011609531995649E-2</v>
      </c>
      <c r="C3">
        <v>4.370010847966288E-2</v>
      </c>
      <c r="D3">
        <v>-3.235020552183332E-2</v>
      </c>
      <c r="E3">
        <v>-3.6220647398454757E-2</v>
      </c>
      <c r="F3">
        <v>-8.5570977063587073E-4</v>
      </c>
      <c r="G3">
        <v>-5.0139682712228018E-3</v>
      </c>
      <c r="H3">
        <v>9.9571424352535853E-3</v>
      </c>
      <c r="I3">
        <v>-1.165461315907224E-3</v>
      </c>
      <c r="J3">
        <v>-9.3311342387969454E-4</v>
      </c>
      <c r="K3">
        <v>-6.4409341366988837E-3</v>
      </c>
      <c r="L3">
        <v>2.2074560896092391E-2</v>
      </c>
      <c r="M3">
        <v>39973.740624303857</v>
      </c>
      <c r="N3">
        <v>3.646650622138869E-3</v>
      </c>
      <c r="P3">
        <v>0.76698900000000003</v>
      </c>
      <c r="Q3">
        <f t="shared" ref="Q3:Q64" si="0">M3/P3</f>
        <v>52117.749569164429</v>
      </c>
    </row>
    <row r="4" spans="1:17" x14ac:dyDescent="0.55000000000000004">
      <c r="A4" s="1" t="s">
        <v>16</v>
      </c>
      <c r="B4">
        <v>-1.7156612313333759E-3</v>
      </c>
      <c r="C4">
        <v>-2.5375766976777792E-2</v>
      </c>
      <c r="D4">
        <v>4.2307125549927438E-2</v>
      </c>
      <c r="E4">
        <v>1.225564681940128E-3</v>
      </c>
      <c r="F4">
        <v>-4.3850597303150329E-2</v>
      </c>
      <c r="G4">
        <v>-5.9463905922551352E-2</v>
      </c>
      <c r="H4">
        <v>-1.8348581038891809E-2</v>
      </c>
      <c r="I4">
        <v>6.0001783455858604E-3</v>
      </c>
      <c r="J4">
        <v>3.0853669989707289E-2</v>
      </c>
      <c r="K4">
        <v>2.2165493919210629E-2</v>
      </c>
      <c r="L4">
        <v>5.290716763202874E-2</v>
      </c>
      <c r="M4">
        <v>40594.585130773667</v>
      </c>
      <c r="N4">
        <v>1.553130872351605E-2</v>
      </c>
      <c r="P4">
        <v>0.77313799999999999</v>
      </c>
      <c r="Q4">
        <f t="shared" si="0"/>
        <v>52506.260371076918</v>
      </c>
    </row>
    <row r="5" spans="1:17" x14ac:dyDescent="0.55000000000000004">
      <c r="A5" s="1" t="s">
        <v>17</v>
      </c>
      <c r="B5">
        <v>4.1861548757277767E-2</v>
      </c>
      <c r="C5">
        <v>7.4362244133613808E-2</v>
      </c>
      <c r="D5">
        <v>5.836616994105559E-2</v>
      </c>
      <c r="E5">
        <v>3.7940766581521228E-2</v>
      </c>
      <c r="F5">
        <v>6.1146424665600829E-2</v>
      </c>
      <c r="G5">
        <v>5.5308235914579777E-2</v>
      </c>
      <c r="H5">
        <v>5.4598609512155782E-2</v>
      </c>
      <c r="I5">
        <v>-4.5359375594211659E-4</v>
      </c>
      <c r="J5">
        <v>2.551373821780389E-3</v>
      </c>
      <c r="K5">
        <v>2.2875047761268248E-3</v>
      </c>
      <c r="L5">
        <v>4.5909702180633838E-2</v>
      </c>
      <c r="M5">
        <v>41470.830033324237</v>
      </c>
      <c r="N5">
        <v>2.1585265614312291E-2</v>
      </c>
      <c r="P5">
        <v>0.76558000000000004</v>
      </c>
      <c r="Q5">
        <f t="shared" si="0"/>
        <v>54169.165904705238</v>
      </c>
    </row>
    <row r="6" spans="1:17" x14ac:dyDescent="0.55000000000000004">
      <c r="A6" s="1" t="s">
        <v>18</v>
      </c>
      <c r="B6">
        <v>1.197455463046504E-3</v>
      </c>
      <c r="C6">
        <v>1.05006714240532E-2</v>
      </c>
      <c r="D6">
        <v>7.8291433313539827E-3</v>
      </c>
      <c r="E6">
        <v>2.7734276655040362E-3</v>
      </c>
      <c r="F6">
        <v>5.3410820951358406E-3</v>
      </c>
      <c r="G6">
        <v>6.8351216659967573E-3</v>
      </c>
      <c r="H6">
        <v>6.9975783056355212E-3</v>
      </c>
      <c r="I6">
        <v>-2.3485249558310439E-3</v>
      </c>
      <c r="J6">
        <v>-1.0112564585936229E-2</v>
      </c>
      <c r="K6">
        <v>-2.981511613207255E-3</v>
      </c>
      <c r="L6">
        <v>-3.3489368796200243E-2</v>
      </c>
      <c r="M6">
        <v>41192.908533745896</v>
      </c>
      <c r="N6">
        <v>-6.7016141069521362E-3</v>
      </c>
      <c r="P6">
        <v>0.76413500000000001</v>
      </c>
      <c r="Q6">
        <f t="shared" si="0"/>
        <v>53907.893937257024</v>
      </c>
    </row>
    <row r="7" spans="1:17" x14ac:dyDescent="0.55000000000000004">
      <c r="A7" s="1" t="s">
        <v>19</v>
      </c>
      <c r="B7">
        <v>-4.9682448079195751E-3</v>
      </c>
      <c r="C7">
        <v>1.958096197575521E-2</v>
      </c>
      <c r="D7">
        <v>8.0362012653445447E-3</v>
      </c>
      <c r="E7">
        <v>1.501364274772321E-2</v>
      </c>
      <c r="F7">
        <v>1.3367588088691431E-2</v>
      </c>
      <c r="G7">
        <v>2.468867225679849E-3</v>
      </c>
      <c r="H7">
        <v>1.737578107150473E-3</v>
      </c>
      <c r="I7">
        <v>1.30496132858493E-3</v>
      </c>
      <c r="J7">
        <v>2.384972377136307E-3</v>
      </c>
      <c r="K7">
        <v>7.85254751666975E-3</v>
      </c>
      <c r="L7">
        <v>-2.3019576261185889E-2</v>
      </c>
      <c r="M7">
        <v>41232.185822642532</v>
      </c>
      <c r="N7">
        <v>9.5349637339792181E-4</v>
      </c>
      <c r="P7">
        <v>0.76029999999999998</v>
      </c>
      <c r="Q7">
        <f t="shared" si="0"/>
        <v>54231.468923638742</v>
      </c>
    </row>
    <row r="8" spans="1:17" x14ac:dyDescent="0.55000000000000004">
      <c r="A8" s="1" t="s">
        <v>20</v>
      </c>
      <c r="B8">
        <v>-1.2373219280159111E-2</v>
      </c>
      <c r="C8">
        <v>-1.210329880709426E-2</v>
      </c>
      <c r="D8">
        <v>1.5301686703352409E-2</v>
      </c>
      <c r="E8">
        <v>-1.323471242600149E-2</v>
      </c>
      <c r="F8">
        <v>-2.2154677608775649E-2</v>
      </c>
      <c r="G8">
        <v>-3.0083346294246249E-2</v>
      </c>
      <c r="H8">
        <v>-1.107272362776879E-2</v>
      </c>
      <c r="I8">
        <v>-4.7040711597678969E-4</v>
      </c>
      <c r="J8">
        <v>-1.4901145125598481E-2</v>
      </c>
      <c r="K8">
        <v>-1.8122505003128619E-3</v>
      </c>
      <c r="L8">
        <v>-4.153662782054135E-2</v>
      </c>
      <c r="M8">
        <v>44394.363583974293</v>
      </c>
      <c r="N8">
        <v>-1.271298932608678E-2</v>
      </c>
      <c r="P8">
        <v>0.74615699999999996</v>
      </c>
      <c r="Q8">
        <f t="shared" si="0"/>
        <v>59497.349195912248</v>
      </c>
    </row>
    <row r="9" spans="1:17" x14ac:dyDescent="0.55000000000000004">
      <c r="A9" s="1" t="s">
        <v>21</v>
      </c>
      <c r="B9">
        <v>3.6838434107919538E-2</v>
      </c>
      <c r="C9">
        <v>4.3592847915192579E-3</v>
      </c>
      <c r="D9">
        <v>-4.0530057177124879E-2</v>
      </c>
      <c r="E9">
        <v>2.6035779807072279E-2</v>
      </c>
      <c r="F9">
        <v>-1.781381426285655E-2</v>
      </c>
      <c r="G9">
        <v>-2.339909144760921E-2</v>
      </c>
      <c r="H9">
        <v>9.8475787460239328E-3</v>
      </c>
      <c r="I9">
        <v>-4.7236661960381454E-3</v>
      </c>
      <c r="J9">
        <v>-4.2328860426518067E-2</v>
      </c>
      <c r="K9">
        <v>-2.071482078586839E-2</v>
      </c>
      <c r="L9">
        <v>-2.335578051349552E-2</v>
      </c>
      <c r="M9">
        <v>43722.680972596027</v>
      </c>
      <c r="N9">
        <v>-1.512990742862497E-2</v>
      </c>
      <c r="P9">
        <v>0.74453499999999995</v>
      </c>
      <c r="Q9">
        <f t="shared" si="0"/>
        <v>58724.816123615448</v>
      </c>
    </row>
    <row r="10" spans="1:17" x14ac:dyDescent="0.55000000000000004">
      <c r="A10" s="1" t="s">
        <v>22</v>
      </c>
      <c r="B10">
        <v>1.429324073248206E-2</v>
      </c>
      <c r="C10">
        <v>8.3404854290911601E-3</v>
      </c>
      <c r="D10">
        <v>-1.214782464471997E-2</v>
      </c>
      <c r="E10">
        <v>5.3824008011014168E-3</v>
      </c>
      <c r="F10">
        <v>1.6552292898137418E-2</v>
      </c>
      <c r="G10">
        <v>4.4217197900402898E-2</v>
      </c>
      <c r="H10">
        <v>2.4846286781427859E-2</v>
      </c>
      <c r="I10">
        <v>8.6358752295900842E-6</v>
      </c>
      <c r="J10">
        <v>-2.7847417501229992E-3</v>
      </c>
      <c r="K10">
        <v>-2.556170851764072E-3</v>
      </c>
      <c r="L10">
        <v>2.7922258419992959E-2</v>
      </c>
      <c r="M10">
        <v>44054.45918145719</v>
      </c>
      <c r="N10">
        <v>7.5882402789779757E-3</v>
      </c>
      <c r="P10">
        <v>0.74399000000000004</v>
      </c>
      <c r="Q10">
        <f t="shared" si="0"/>
        <v>59213.778654897498</v>
      </c>
    </row>
    <row r="11" spans="1:17" x14ac:dyDescent="0.55000000000000004">
      <c r="A11" s="1" t="s">
        <v>23</v>
      </c>
      <c r="B11">
        <v>2.3894311738013929E-2</v>
      </c>
      <c r="C11">
        <v>5.451029973981103E-2</v>
      </c>
      <c r="D11">
        <v>6.2676083847819752E-2</v>
      </c>
      <c r="E11">
        <v>4.9775247544025847E-2</v>
      </c>
      <c r="F11">
        <v>4.3591342016277679E-2</v>
      </c>
      <c r="G11">
        <v>3.4546629083468387E-2</v>
      </c>
      <c r="H11">
        <v>2.4942517338755851E-2</v>
      </c>
      <c r="I11">
        <v>2.383193119915195E-3</v>
      </c>
      <c r="J11">
        <v>5.2087278667491974E-3</v>
      </c>
      <c r="K11">
        <v>1.1099180797225831E-2</v>
      </c>
      <c r="L11">
        <v>1.5344059647800719E-2</v>
      </c>
      <c r="M11">
        <v>44719.341707508407</v>
      </c>
      <c r="N11">
        <v>1.5092286647138801E-2</v>
      </c>
      <c r="P11">
        <v>0.76322500000000004</v>
      </c>
      <c r="Q11">
        <f t="shared" si="0"/>
        <v>58592.60599103594</v>
      </c>
    </row>
    <row r="12" spans="1:17" x14ac:dyDescent="0.55000000000000004">
      <c r="A12" s="1" t="s">
        <v>24</v>
      </c>
      <c r="B12">
        <v>3.9291702858566868E-2</v>
      </c>
      <c r="C12">
        <v>4.3750471568512639E-2</v>
      </c>
      <c r="D12">
        <v>2.2462635586847138E-2</v>
      </c>
      <c r="E12">
        <v>-1.80278540857256E-2</v>
      </c>
      <c r="F12">
        <v>1.1906854219398969E-2</v>
      </c>
      <c r="G12">
        <v>5.8752555387022731E-3</v>
      </c>
      <c r="H12">
        <v>3.2536201694360889E-2</v>
      </c>
      <c r="I12">
        <v>-2.363455408181947E-4</v>
      </c>
      <c r="J12">
        <v>5.7116737851519161E-3</v>
      </c>
      <c r="K12">
        <v>4.1163283991447752E-3</v>
      </c>
      <c r="L12">
        <v>4.3743806239007421E-2</v>
      </c>
      <c r="M12">
        <v>45423.901406483812</v>
      </c>
      <c r="N12">
        <v>1.575514468848049E-2</v>
      </c>
      <c r="P12">
        <v>0.758328</v>
      </c>
      <c r="Q12">
        <f t="shared" si="0"/>
        <v>59900.071481580278</v>
      </c>
    </row>
    <row r="13" spans="1:17" x14ac:dyDescent="0.55000000000000004">
      <c r="A13" s="1" t="s">
        <v>25</v>
      </c>
      <c r="B13">
        <v>-3.0872391756315838E-3</v>
      </c>
      <c r="C13">
        <v>1.8150982671926611E-2</v>
      </c>
      <c r="D13">
        <v>2.6622191050018399E-2</v>
      </c>
      <c r="E13">
        <v>7.1187053059789118E-3</v>
      </c>
      <c r="F13">
        <v>3.2316861358083981E-2</v>
      </c>
      <c r="G13">
        <v>3.8670652059327848E-2</v>
      </c>
      <c r="H13">
        <v>1.8059380161128621E-2</v>
      </c>
      <c r="I13">
        <v>6.0349862601860593E-4</v>
      </c>
      <c r="J13">
        <v>9.4687718050168179E-4</v>
      </c>
      <c r="K13">
        <v>0</v>
      </c>
      <c r="L13">
        <v>-2.3877691933215432E-2</v>
      </c>
      <c r="M13">
        <v>45316.225656768504</v>
      </c>
      <c r="N13">
        <v>-2.370464587613474E-3</v>
      </c>
      <c r="P13">
        <v>0.75004700000000002</v>
      </c>
      <c r="Q13">
        <f t="shared" si="0"/>
        <v>60417.848023881837</v>
      </c>
    </row>
    <row r="14" spans="1:17" x14ac:dyDescent="0.55000000000000004">
      <c r="A14" s="1" t="s">
        <v>26</v>
      </c>
      <c r="B14">
        <v>1.431996784268197E-2</v>
      </c>
      <c r="C14">
        <v>2.9406711590556741E-2</v>
      </c>
      <c r="D14">
        <v>1.74168486525299E-2</v>
      </c>
      <c r="E14">
        <v>-2.3065560651843179E-2</v>
      </c>
      <c r="F14">
        <v>2.4241356515925631E-2</v>
      </c>
      <c r="G14">
        <v>4.4610066904403389E-2</v>
      </c>
      <c r="H14">
        <v>1.480310811509589E-2</v>
      </c>
      <c r="I14">
        <v>1.823374658374455E-3</v>
      </c>
      <c r="J14">
        <v>1.09527888731269E-2</v>
      </c>
      <c r="K14">
        <v>3.1400398012180202E-3</v>
      </c>
      <c r="L14">
        <v>1.5235923415663381E-2</v>
      </c>
      <c r="M14">
        <v>49311.985046061083</v>
      </c>
      <c r="N14">
        <v>8.5528713150435642E-3</v>
      </c>
      <c r="P14">
        <v>0.73282999999999998</v>
      </c>
      <c r="Q14">
        <f t="shared" si="0"/>
        <v>67289.801244573886</v>
      </c>
    </row>
    <row r="15" spans="1:17" x14ac:dyDescent="0.55000000000000004">
      <c r="A15" s="1" t="s">
        <v>27</v>
      </c>
      <c r="B15">
        <v>1.411281483867532E-2</v>
      </c>
      <c r="C15">
        <v>3.8973636370374987E-2</v>
      </c>
      <c r="D15">
        <v>9.9159715761394374E-3</v>
      </c>
      <c r="E15">
        <v>-3.807924869275281E-3</v>
      </c>
      <c r="F15">
        <v>3.5423167489246232E-2</v>
      </c>
      <c r="G15">
        <v>4.9085388606927793E-2</v>
      </c>
      <c r="H15">
        <v>3.0379765519823909E-2</v>
      </c>
      <c r="I15">
        <v>6.8675952470509394E-4</v>
      </c>
      <c r="J15">
        <v>8.2724183809499419E-3</v>
      </c>
      <c r="K15">
        <v>-1.5193100822987751E-3</v>
      </c>
      <c r="L15">
        <v>-1.1405333798052419E-3</v>
      </c>
      <c r="M15">
        <v>49719.460754607222</v>
      </c>
      <c r="N15">
        <v>8.263218529238392E-3</v>
      </c>
      <c r="P15">
        <v>0.74237900000000001</v>
      </c>
      <c r="Q15">
        <f t="shared" si="0"/>
        <v>66973.150849643134</v>
      </c>
    </row>
    <row r="16" spans="1:17" x14ac:dyDescent="0.55000000000000004">
      <c r="A16" s="1" t="s">
        <v>28</v>
      </c>
      <c r="B16">
        <v>1.490988371219526E-3</v>
      </c>
      <c r="C16">
        <v>-2.583341090227265E-2</v>
      </c>
      <c r="D16">
        <v>2.2090329206321262E-3</v>
      </c>
      <c r="E16">
        <v>2.2935686284457631E-2</v>
      </c>
      <c r="F16">
        <v>-1.3018448707903359E-2</v>
      </c>
      <c r="G16">
        <v>-1.9035614948465729E-2</v>
      </c>
      <c r="H16">
        <v>-1.4508057431738001E-2</v>
      </c>
      <c r="I16">
        <v>-8.0455122669009782E-4</v>
      </c>
      <c r="J16">
        <v>-5.1221866890549528E-3</v>
      </c>
      <c r="K16">
        <v>-8.4515870900856438E-3</v>
      </c>
      <c r="L16">
        <v>1.1796022226349789E-2</v>
      </c>
      <c r="M16">
        <v>49605.230816504372</v>
      </c>
      <c r="N16">
        <v>-2.2974894813650999E-3</v>
      </c>
      <c r="P16">
        <v>0.76966900000000005</v>
      </c>
      <c r="Q16">
        <f t="shared" si="0"/>
        <v>64450.082849256461</v>
      </c>
    </row>
    <row r="17" spans="1:17" x14ac:dyDescent="0.55000000000000004">
      <c r="A17" s="1" t="s">
        <v>29</v>
      </c>
      <c r="B17">
        <v>2.5531168263315029E-2</v>
      </c>
      <c r="C17">
        <v>4.3447961133229678E-2</v>
      </c>
      <c r="D17">
        <v>6.0008692536015928E-2</v>
      </c>
      <c r="E17">
        <v>5.1086942703200577E-2</v>
      </c>
      <c r="F17">
        <v>4.3152931658672289E-2</v>
      </c>
      <c r="G17">
        <v>4.286264463459899E-2</v>
      </c>
      <c r="H17">
        <v>3.5522959170974033E-2</v>
      </c>
      <c r="I17">
        <v>1.8230417227611539E-3</v>
      </c>
      <c r="J17">
        <v>3.7849502408169311E-3</v>
      </c>
      <c r="K17">
        <v>4.2870230367133546E-3</v>
      </c>
      <c r="L17">
        <v>2.0155623556242789E-2</v>
      </c>
      <c r="M17">
        <v>50537.394222257848</v>
      </c>
      <c r="N17">
        <v>1.879163528543315E-2</v>
      </c>
      <c r="P17">
        <v>0.80247800000000002</v>
      </c>
      <c r="Q17">
        <f t="shared" si="0"/>
        <v>62976.672534646241</v>
      </c>
    </row>
    <row r="18" spans="1:17" x14ac:dyDescent="0.55000000000000004">
      <c r="A18" s="1" t="s">
        <v>30</v>
      </c>
      <c r="B18">
        <v>2.9176396177132968E-3</v>
      </c>
      <c r="C18">
        <v>2.0735962155004731E-2</v>
      </c>
      <c r="D18">
        <v>2.999330067548156E-2</v>
      </c>
      <c r="E18">
        <v>-1.0751992134866439E-3</v>
      </c>
      <c r="F18">
        <v>-4.4826291434951759E-4</v>
      </c>
      <c r="G18">
        <v>7.0553901944503394E-4</v>
      </c>
      <c r="H18">
        <v>5.9342895692937603E-3</v>
      </c>
      <c r="I18">
        <v>1.9769620463907511E-3</v>
      </c>
      <c r="J18">
        <v>1.4522170164164679E-2</v>
      </c>
      <c r="K18">
        <v>1.1048899730556011E-2</v>
      </c>
      <c r="L18">
        <v>6.6948458004911782E-3</v>
      </c>
      <c r="M18">
        <v>50968.562390949788</v>
      </c>
      <c r="N18">
        <v>8.5316660134020506E-3</v>
      </c>
      <c r="P18">
        <v>0.79192899999999999</v>
      </c>
      <c r="Q18">
        <f t="shared" si="0"/>
        <v>64360.015090935914</v>
      </c>
    </row>
    <row r="19" spans="1:17" x14ac:dyDescent="0.55000000000000004">
      <c r="A19" s="1" t="s">
        <v>31</v>
      </c>
      <c r="B19">
        <v>1.511170345826263E-2</v>
      </c>
      <c r="C19">
        <v>-5.1301429013773658E-3</v>
      </c>
      <c r="D19">
        <v>-1.6478686099326231E-2</v>
      </c>
      <c r="E19">
        <v>3.8392465549266903E-2</v>
      </c>
      <c r="F19">
        <v>2.3617359860909959E-2</v>
      </c>
      <c r="G19">
        <v>2.802256163583694E-2</v>
      </c>
      <c r="H19">
        <v>2.0589945357092351E-2</v>
      </c>
      <c r="I19">
        <v>-1.8783719431489929E-3</v>
      </c>
      <c r="J19">
        <v>-1.436890634893029E-2</v>
      </c>
      <c r="K19">
        <v>-7.1778954621328772E-3</v>
      </c>
      <c r="L19">
        <v>-1.625613223020983E-2</v>
      </c>
      <c r="M19">
        <v>50841.745504610459</v>
      </c>
      <c r="N19">
        <v>-2.48813936258574E-3</v>
      </c>
      <c r="P19">
        <v>0.80610999999999999</v>
      </c>
      <c r="Q19">
        <f t="shared" si="0"/>
        <v>63070.481081503094</v>
      </c>
    </row>
    <row r="20" spans="1:17" x14ac:dyDescent="0.55000000000000004">
      <c r="A20" s="1" t="s">
        <v>32</v>
      </c>
      <c r="B20">
        <v>2.8643744138484362E-2</v>
      </c>
      <c r="C20">
        <v>4.8353693588482523E-2</v>
      </c>
      <c r="D20">
        <v>3.6334267084300542E-2</v>
      </c>
      <c r="E20">
        <v>-5.1830899217047977E-3</v>
      </c>
      <c r="F20">
        <v>1.6793190520123739E-2</v>
      </c>
      <c r="G20">
        <v>8.6163061464303858E-3</v>
      </c>
      <c r="H20">
        <v>3.2188459153550619E-2</v>
      </c>
      <c r="I20">
        <v>-9.2674712331786147E-4</v>
      </c>
      <c r="J20">
        <v>-1.8856732530794229E-3</v>
      </c>
      <c r="K20">
        <v>4.0131214343988031E-3</v>
      </c>
      <c r="L20">
        <v>9.0494025236806941E-3</v>
      </c>
      <c r="M20">
        <v>55207.947132197747</v>
      </c>
      <c r="N20">
        <v>9.5808628204523405E-3</v>
      </c>
      <c r="P20">
        <v>0.77976999999999996</v>
      </c>
      <c r="Q20">
        <f t="shared" si="0"/>
        <v>70800.296410733616</v>
      </c>
    </row>
    <row r="21" spans="1:17" x14ac:dyDescent="0.55000000000000004">
      <c r="A21" s="1" t="s">
        <v>33</v>
      </c>
      <c r="B21">
        <v>3.0565879165632689E-2</v>
      </c>
      <c r="C21">
        <v>1.971746892671189E-2</v>
      </c>
      <c r="D21">
        <v>-3.3608913656975048E-3</v>
      </c>
      <c r="E21">
        <v>5.2100943090089844E-3</v>
      </c>
      <c r="F21">
        <v>6.8937886496052148E-3</v>
      </c>
      <c r="G21">
        <v>-5.119410865348506E-4</v>
      </c>
      <c r="H21">
        <v>1.6471035279702839E-2</v>
      </c>
      <c r="I21">
        <v>-2.2217709311320721E-3</v>
      </c>
      <c r="J21">
        <v>-2.844664569032318E-3</v>
      </c>
      <c r="K21">
        <v>-6.320954609078111E-4</v>
      </c>
      <c r="L21">
        <v>2.5650644752978291E-2</v>
      </c>
      <c r="M21">
        <v>55619.744144363991</v>
      </c>
      <c r="N21">
        <v>7.4590169270409854E-3</v>
      </c>
      <c r="P21">
        <v>0.77748399999999995</v>
      </c>
      <c r="Q21">
        <f t="shared" si="0"/>
        <v>71538.120584300123</v>
      </c>
    </row>
    <row r="22" spans="1:17" x14ac:dyDescent="0.55000000000000004">
      <c r="A22" s="1" t="s">
        <v>34</v>
      </c>
      <c r="B22">
        <v>6.9808190286295702E-3</v>
      </c>
      <c r="C22">
        <v>3.9317333104891272E-3</v>
      </c>
      <c r="D22">
        <v>3.2149273946702417E-2</v>
      </c>
      <c r="E22">
        <v>2.4187968903043981E-2</v>
      </c>
      <c r="F22">
        <v>2.8525481580250478E-3</v>
      </c>
      <c r="G22">
        <v>9.902916165736908E-3</v>
      </c>
      <c r="H22">
        <v>4.3211863455150379E-4</v>
      </c>
      <c r="I22">
        <v>-1.3369299791292639E-3</v>
      </c>
      <c r="J22">
        <v>3.154120540922456E-4</v>
      </c>
      <c r="K22">
        <v>5.4443127970720262E-3</v>
      </c>
      <c r="L22">
        <v>-1.1711527852426349E-2</v>
      </c>
      <c r="M22">
        <v>55729.988587801461</v>
      </c>
      <c r="N22">
        <v>1.9821098628451939E-3</v>
      </c>
      <c r="P22">
        <v>0.79554499999999995</v>
      </c>
      <c r="Q22">
        <f t="shared" si="0"/>
        <v>70052.591101448023</v>
      </c>
    </row>
    <row r="23" spans="1:17" x14ac:dyDescent="0.55000000000000004">
      <c r="A23" s="1" t="s">
        <v>35</v>
      </c>
      <c r="B23">
        <v>6.1758623390226967E-2</v>
      </c>
      <c r="C23">
        <v>8.9844978728825131E-2</v>
      </c>
      <c r="D23">
        <v>9.0760325185443858E-2</v>
      </c>
      <c r="E23">
        <v>2.1003985562272339E-2</v>
      </c>
      <c r="F23">
        <v>6.1344327351422479E-2</v>
      </c>
      <c r="G23">
        <v>6.1946234469093087E-2</v>
      </c>
      <c r="H23">
        <v>6.017291733788932E-2</v>
      </c>
      <c r="I23">
        <v>-8.047833803372928E-4</v>
      </c>
      <c r="J23">
        <v>-1.848714213326574E-2</v>
      </c>
      <c r="K23">
        <v>-2.7363366546472312E-3</v>
      </c>
      <c r="L23">
        <v>-1.996065254715362E-2</v>
      </c>
      <c r="M23">
        <v>56397.29076661299</v>
      </c>
      <c r="N23">
        <v>1.1973843808710029E-2</v>
      </c>
      <c r="P23">
        <v>0.81062900000000004</v>
      </c>
      <c r="Q23">
        <f t="shared" si="0"/>
        <v>69572.259031706228</v>
      </c>
    </row>
    <row r="24" spans="1:17" x14ac:dyDescent="0.55000000000000004">
      <c r="A24" s="1" t="s">
        <v>36</v>
      </c>
      <c r="B24">
        <v>-3.636035063767129E-2</v>
      </c>
      <c r="C24">
        <v>-1.29278463157928E-2</v>
      </c>
      <c r="D24">
        <v>-5.3571461443009838E-2</v>
      </c>
      <c r="E24">
        <v>-6.9946352475640627E-2</v>
      </c>
      <c r="F24">
        <v>-4.8347728136896251E-2</v>
      </c>
      <c r="G24">
        <v>-6.1459656460668088E-2</v>
      </c>
      <c r="H24">
        <v>-4.2321414204185337E-2</v>
      </c>
      <c r="I24">
        <v>-2.0332762192276639E-3</v>
      </c>
      <c r="J24">
        <v>-1.093876663653859E-2</v>
      </c>
      <c r="K24">
        <v>-1.0520833363616981E-2</v>
      </c>
      <c r="L24">
        <v>-6.6573203122750613E-2</v>
      </c>
      <c r="M24">
        <v>54615.444489087553</v>
      </c>
      <c r="N24">
        <v>-3.1594536781903271E-2</v>
      </c>
      <c r="P24">
        <v>0.78301799999999999</v>
      </c>
      <c r="Q24">
        <f t="shared" si="0"/>
        <v>69749.922082362798</v>
      </c>
    </row>
    <row r="25" spans="1:17" x14ac:dyDescent="0.55000000000000004">
      <c r="A25" s="1" t="s">
        <v>37</v>
      </c>
      <c r="B25">
        <v>-3.1290324085297749E-2</v>
      </c>
      <c r="C25">
        <v>-4.2341992034019123E-2</v>
      </c>
      <c r="D25">
        <v>-4.0280176249309907E-3</v>
      </c>
      <c r="E25">
        <v>-8.2764706814000277E-3</v>
      </c>
      <c r="F25">
        <v>-8.3964081628341569E-3</v>
      </c>
      <c r="G25">
        <v>-8.3560353145450961E-3</v>
      </c>
      <c r="H25">
        <v>-2.11305300660839E-2</v>
      </c>
      <c r="I25">
        <v>2.46943271432154E-3</v>
      </c>
      <c r="J25">
        <v>1.162843178771111E-2</v>
      </c>
      <c r="K25">
        <v>1.028401410837421E-2</v>
      </c>
      <c r="L25">
        <v>2.9183035134081381E-2</v>
      </c>
      <c r="M25">
        <v>54829.342652283383</v>
      </c>
      <c r="N25">
        <v>3.9164409481016182E-3</v>
      </c>
      <c r="P25">
        <v>0.77465300000000004</v>
      </c>
      <c r="Q25">
        <f t="shared" si="0"/>
        <v>70779.229735485933</v>
      </c>
    </row>
    <row r="26" spans="1:17" x14ac:dyDescent="0.55000000000000004">
      <c r="A26" s="1" t="s">
        <v>38</v>
      </c>
      <c r="B26">
        <v>9.1939794848829859E-3</v>
      </c>
      <c r="C26">
        <v>6.6887770077197484E-3</v>
      </c>
      <c r="D26">
        <v>-2.5781099789782269E-2</v>
      </c>
      <c r="E26">
        <v>2.068221356946531E-2</v>
      </c>
      <c r="F26">
        <v>1.521258057640407E-2</v>
      </c>
      <c r="G26">
        <v>2.6484994262639061E-2</v>
      </c>
      <c r="H26">
        <v>1.040967725080821E-2</v>
      </c>
      <c r="I26">
        <v>-2.4425590476720989E-3</v>
      </c>
      <c r="J26">
        <v>-1.290334548659988E-2</v>
      </c>
      <c r="K26">
        <v>-3.8922356609315529E-3</v>
      </c>
      <c r="L26">
        <v>1.0565133980271261E-2</v>
      </c>
      <c r="M26">
        <v>58793.371735344663</v>
      </c>
      <c r="N26">
        <v>1.6297803099332151E-3</v>
      </c>
      <c r="P26">
        <v>0.77882799999999996</v>
      </c>
      <c r="Q26">
        <f t="shared" si="0"/>
        <v>75489.545490589284</v>
      </c>
    </row>
    <row r="27" spans="1:17" x14ac:dyDescent="0.55000000000000004">
      <c r="A27" s="1" t="s">
        <v>39</v>
      </c>
      <c r="B27">
        <v>2.4309253974779791E-2</v>
      </c>
      <c r="C27">
        <v>5.672911092730093E-2</v>
      </c>
      <c r="D27">
        <v>-2.342372582989782E-2</v>
      </c>
      <c r="E27">
        <v>2.168513828470631E-2</v>
      </c>
      <c r="F27">
        <v>-1.894250934732122E-2</v>
      </c>
      <c r="G27">
        <v>-2.4242473875703219E-2</v>
      </c>
      <c r="H27">
        <v>7.2659549003812876E-3</v>
      </c>
      <c r="I27">
        <v>3.4108022343621869E-3</v>
      </c>
      <c r="J27">
        <v>9.676606453217218E-3</v>
      </c>
      <c r="K27">
        <v>1.4325008950393241E-3</v>
      </c>
      <c r="L27">
        <v>3.3712401804804497E-2</v>
      </c>
      <c r="M27">
        <v>59432.121973898138</v>
      </c>
      <c r="N27">
        <v>1.08643239824513E-2</v>
      </c>
      <c r="P27">
        <v>0.77560899999999999</v>
      </c>
      <c r="Q27">
        <f t="shared" si="0"/>
        <v>76626.395482644133</v>
      </c>
    </row>
    <row r="28" spans="1:17" x14ac:dyDescent="0.55000000000000004">
      <c r="A28" s="1" t="s">
        <v>40</v>
      </c>
      <c r="B28">
        <v>1.254910222920014E-3</v>
      </c>
      <c r="C28">
        <v>9.2903402332431551E-3</v>
      </c>
      <c r="D28">
        <v>-5.4023763872755537E-2</v>
      </c>
      <c r="E28">
        <v>-8.0028201552072575E-3</v>
      </c>
      <c r="F28">
        <v>-3.5014416646554143E-2</v>
      </c>
      <c r="G28">
        <v>-3.157342103629901E-2</v>
      </c>
      <c r="H28">
        <v>-1.2704520184411591E-2</v>
      </c>
      <c r="I28">
        <v>1.5850783632687099E-4</v>
      </c>
      <c r="J28">
        <v>1.881778212478036E-3</v>
      </c>
      <c r="K28">
        <v>7.9333003939245916E-3</v>
      </c>
      <c r="L28">
        <v>3.056649281078205E-2</v>
      </c>
      <c r="M28">
        <v>59594.038075163611</v>
      </c>
      <c r="N28">
        <v>2.7243870130799759E-3</v>
      </c>
      <c r="P28">
        <v>0.75442100000000001</v>
      </c>
      <c r="Q28">
        <f t="shared" si="0"/>
        <v>78993.079560568454</v>
      </c>
    </row>
    <row r="29" spans="1:17" x14ac:dyDescent="0.55000000000000004">
      <c r="A29" s="1" t="s">
        <v>41</v>
      </c>
      <c r="B29">
        <v>4.1703021542742968E-2</v>
      </c>
      <c r="C29">
        <v>3.016405534448019E-2</v>
      </c>
      <c r="D29">
        <v>4.6547139213758859E-2</v>
      </c>
      <c r="E29">
        <v>3.25782884993151E-2</v>
      </c>
      <c r="F29">
        <v>4.8955807207288198E-2</v>
      </c>
      <c r="G29">
        <v>5.451688658648135E-2</v>
      </c>
      <c r="H29">
        <v>5.6864692994074817E-2</v>
      </c>
      <c r="I29">
        <v>-6.5000881895060925E-4</v>
      </c>
      <c r="J29">
        <v>-5.160643498968831E-3</v>
      </c>
      <c r="K29">
        <v>-6.1565608529388083E-3</v>
      </c>
      <c r="L29">
        <v>1.812627270006861E-2</v>
      </c>
      <c r="M29">
        <v>60464.927331828731</v>
      </c>
      <c r="N29">
        <v>1.461369769181786E-2</v>
      </c>
      <c r="P29">
        <v>0.76757699999999995</v>
      </c>
      <c r="Q29">
        <f t="shared" si="0"/>
        <v>78773.761240668668</v>
      </c>
    </row>
    <row r="30" spans="1:17" x14ac:dyDescent="0.55000000000000004">
      <c r="A30" s="1" t="s">
        <v>42</v>
      </c>
      <c r="B30">
        <v>3.1919918679217403E-2</v>
      </c>
      <c r="C30">
        <v>5.7806882625808693E-2</v>
      </c>
      <c r="D30">
        <v>-4.1932400603758579E-2</v>
      </c>
      <c r="E30">
        <v>-1.4036222952567901E-2</v>
      </c>
      <c r="F30">
        <v>-2.235777189332688E-2</v>
      </c>
      <c r="G30">
        <v>-2.8256571913609529E-2</v>
      </c>
      <c r="H30">
        <v>1.6948894630506969E-2</v>
      </c>
      <c r="I30">
        <v>3.3673625640029399E-3</v>
      </c>
      <c r="J30">
        <v>1.0026715161849159E-2</v>
      </c>
      <c r="K30">
        <v>6.0769734938861397E-3</v>
      </c>
      <c r="L30">
        <v>2.3753783535674922E-2</v>
      </c>
      <c r="M30">
        <v>60984.513282299813</v>
      </c>
      <c r="N30">
        <v>8.5931791105877675E-3</v>
      </c>
      <c r="P30">
        <v>0.77006600000000003</v>
      </c>
      <c r="Q30">
        <f t="shared" si="0"/>
        <v>79193.878553656192</v>
      </c>
    </row>
    <row r="31" spans="1:17" x14ac:dyDescent="0.55000000000000004">
      <c r="A31" s="1" t="s">
        <v>43</v>
      </c>
      <c r="B31">
        <v>1.4122948998698259E-3</v>
      </c>
      <c r="C31">
        <v>-4.6076466915989664E-3</v>
      </c>
      <c r="D31">
        <v>-2.4738427639393379E-2</v>
      </c>
      <c r="E31">
        <v>-6.9441693742433586E-4</v>
      </c>
      <c r="F31">
        <v>9.65268449380563E-3</v>
      </c>
      <c r="G31">
        <v>-3.19145345116989E-3</v>
      </c>
      <c r="H31">
        <v>4.3212031735264667E-3</v>
      </c>
      <c r="I31">
        <v>-1.343264493493646E-3</v>
      </c>
      <c r="J31">
        <v>-1.209247818805048E-2</v>
      </c>
      <c r="K31">
        <v>-8.9675049534007067E-3</v>
      </c>
      <c r="L31">
        <v>-3.7989725331271873E-2</v>
      </c>
      <c r="M31">
        <v>60221.371934104347</v>
      </c>
      <c r="N31">
        <v>-1.251369088842025E-2</v>
      </c>
      <c r="P31">
        <v>0.77429300000000001</v>
      </c>
      <c r="Q31">
        <f t="shared" si="0"/>
        <v>77775.947779592927</v>
      </c>
    </row>
    <row r="32" spans="1:17" x14ac:dyDescent="0.55000000000000004">
      <c r="A32" s="1" t="s">
        <v>44</v>
      </c>
      <c r="B32">
        <v>-6.4890344415595158E-2</v>
      </c>
      <c r="C32">
        <v>-8.4312299883598341E-2</v>
      </c>
      <c r="D32">
        <v>-6.5904303583179114E-2</v>
      </c>
      <c r="E32">
        <v>-7.8874282684685992E-2</v>
      </c>
      <c r="F32">
        <v>-8.1335625810510126E-2</v>
      </c>
      <c r="G32">
        <v>-7.54013792834487E-2</v>
      </c>
      <c r="H32">
        <v>-5.8184818410823458E-2</v>
      </c>
      <c r="I32">
        <v>1.454022627092266E-3</v>
      </c>
      <c r="J32">
        <v>-3.0394347109445889E-3</v>
      </c>
      <c r="K32">
        <v>-1.269096394668412E-2</v>
      </c>
      <c r="L32">
        <v>-1.427441715612854E-2</v>
      </c>
      <c r="M32">
        <v>62349.343509540631</v>
      </c>
      <c r="N32">
        <v>-2.7659113262414329E-2</v>
      </c>
      <c r="P32">
        <v>0.762544</v>
      </c>
      <c r="Q32">
        <f t="shared" si="0"/>
        <v>81764.912594605208</v>
      </c>
    </row>
    <row r="33" spans="1:17" x14ac:dyDescent="0.55000000000000004">
      <c r="A33" s="1" t="s">
        <v>45</v>
      </c>
      <c r="B33">
        <v>1.8549278438377611E-2</v>
      </c>
      <c r="C33">
        <v>-2.6498234214311629E-3</v>
      </c>
      <c r="D33">
        <v>4.8336081767129217E-2</v>
      </c>
      <c r="E33">
        <v>4.9037698105696137E-3</v>
      </c>
      <c r="F33">
        <v>4.9633527733965446E-3</v>
      </c>
      <c r="G33">
        <v>-6.7593141305735127E-3</v>
      </c>
      <c r="H33">
        <v>6.3082774576919132E-3</v>
      </c>
      <c r="I33">
        <v>3.7011623690188511E-3</v>
      </c>
      <c r="J33">
        <v>1.3169295422140509E-2</v>
      </c>
      <c r="K33">
        <v>4.8681163472636957E-3</v>
      </c>
      <c r="L33">
        <v>4.6985098495925033E-2</v>
      </c>
      <c r="M33">
        <v>63349.087560262313</v>
      </c>
      <c r="N33">
        <v>1.6034556170887448E-2</v>
      </c>
      <c r="P33">
        <v>0.75329599999999997</v>
      </c>
      <c r="Q33">
        <f t="shared" si="0"/>
        <v>84095.876734062462</v>
      </c>
    </row>
    <row r="34" spans="1:17" x14ac:dyDescent="0.55000000000000004">
      <c r="A34" s="1" t="s">
        <v>46</v>
      </c>
      <c r="B34">
        <v>-9.3342852552278033E-2</v>
      </c>
      <c r="C34">
        <v>-8.9213074843732088E-2</v>
      </c>
      <c r="D34">
        <v>-4.0060465517742228E-2</v>
      </c>
      <c r="E34">
        <v>-0.1006005308976877</v>
      </c>
      <c r="F34">
        <v>-6.3565492256253187E-2</v>
      </c>
      <c r="G34">
        <v>-5.4637254858260757E-2</v>
      </c>
      <c r="H34">
        <v>-8.3441241516285847E-2</v>
      </c>
      <c r="I34">
        <v>6.212572081857326E-3</v>
      </c>
      <c r="J34">
        <v>2.597864863275956E-2</v>
      </c>
      <c r="K34">
        <v>3.0351607603966708E-3</v>
      </c>
      <c r="L34">
        <v>-8.363916941285221E-2</v>
      </c>
      <c r="M34">
        <v>61186.224103466069</v>
      </c>
      <c r="N34">
        <v>-3.4141982782921243E-2</v>
      </c>
      <c r="P34">
        <v>0.73410699999999995</v>
      </c>
      <c r="Q34">
        <f t="shared" si="0"/>
        <v>83347.828182357713</v>
      </c>
    </row>
    <row r="35" spans="1:17" x14ac:dyDescent="0.55000000000000004">
      <c r="A35" s="1" t="s">
        <v>47</v>
      </c>
      <c r="B35">
        <v>8.6372746301026204E-2</v>
      </c>
      <c r="C35">
        <v>9.3226554543896167E-2</v>
      </c>
      <c r="D35">
        <v>0.1041392785635651</v>
      </c>
      <c r="E35">
        <v>0.1478494983120919</v>
      </c>
      <c r="F35">
        <v>7.7813714813814716E-2</v>
      </c>
      <c r="G35">
        <v>7.3821177855138309E-2</v>
      </c>
      <c r="H35">
        <v>7.4822208746883723E-2</v>
      </c>
      <c r="I35">
        <v>5.6595074821479407E-3</v>
      </c>
      <c r="J35">
        <v>1.071960899791846E-2</v>
      </c>
      <c r="K35">
        <v>1.7399731164462699E-2</v>
      </c>
      <c r="L35">
        <v>0.12134741571669801</v>
      </c>
      <c r="M35">
        <v>64653.890021838291</v>
      </c>
      <c r="N35">
        <v>5.6673964919103259E-2</v>
      </c>
      <c r="P35">
        <v>0.76097700000000001</v>
      </c>
      <c r="Q35">
        <f t="shared" si="0"/>
        <v>84961.687438435445</v>
      </c>
    </row>
    <row r="36" spans="1:17" x14ac:dyDescent="0.55000000000000004">
      <c r="A36" s="1" t="s">
        <v>48</v>
      </c>
      <c r="B36">
        <v>3.2415406690923687E-2</v>
      </c>
      <c r="C36">
        <v>2.9911938369494351E-2</v>
      </c>
      <c r="D36">
        <v>-3.8295321288776001E-3</v>
      </c>
      <c r="E36">
        <v>2.957486918578112E-2</v>
      </c>
      <c r="F36">
        <v>2.5366878417366401E-2</v>
      </c>
      <c r="G36">
        <v>3.1617491264953612E-2</v>
      </c>
      <c r="H36">
        <v>2.8811957437064439E-2</v>
      </c>
      <c r="I36">
        <v>-9.5437061714898075E-4</v>
      </c>
      <c r="J36">
        <v>-7.3414391554830214E-3</v>
      </c>
      <c r="K36">
        <v>-1.710770821363838E-3</v>
      </c>
      <c r="L36">
        <v>7.3019561700249369E-3</v>
      </c>
      <c r="M36">
        <v>65116.332701336971</v>
      </c>
      <c r="N36">
        <v>7.1525886430419128E-3</v>
      </c>
      <c r="P36">
        <v>0.76074600000000003</v>
      </c>
      <c r="Q36">
        <f t="shared" si="0"/>
        <v>85595.366523566307</v>
      </c>
    </row>
    <row r="37" spans="1:17" x14ac:dyDescent="0.55000000000000004">
      <c r="A37" s="1" t="s">
        <v>49</v>
      </c>
      <c r="B37">
        <v>1.363600064344395E-2</v>
      </c>
      <c r="C37">
        <v>3.7357722000962428E-2</v>
      </c>
      <c r="D37">
        <v>2.1143737457179231E-2</v>
      </c>
      <c r="E37">
        <v>-7.5404392504417883E-3</v>
      </c>
      <c r="F37">
        <v>9.1801298216893645E-3</v>
      </c>
      <c r="G37">
        <v>1.868825751519587E-3</v>
      </c>
      <c r="H37">
        <v>2.4342994047640509E-2</v>
      </c>
      <c r="I37">
        <v>6.2424882146265848E-3</v>
      </c>
      <c r="J37">
        <v>2.6742940676911742E-2</v>
      </c>
      <c r="K37">
        <v>1.975129760533623E-2</v>
      </c>
      <c r="L37">
        <v>3.4343333460852499E-2</v>
      </c>
      <c r="M37">
        <v>66429.895347298414</v>
      </c>
      <c r="N37">
        <v>2.0172552591163791E-2</v>
      </c>
      <c r="P37">
        <v>0.74923200000000001</v>
      </c>
      <c r="Q37">
        <f t="shared" si="0"/>
        <v>88663.985717772885</v>
      </c>
    </row>
    <row r="38" spans="1:17" x14ac:dyDescent="0.55000000000000004">
      <c r="A38" s="1" t="s">
        <v>50</v>
      </c>
      <c r="B38">
        <v>4.543711710540288E-2</v>
      </c>
      <c r="C38">
        <v>5.6912838190964932E-2</v>
      </c>
      <c r="D38">
        <v>2.3417057506639919E-2</v>
      </c>
      <c r="E38">
        <v>3.2923324919087227E-2</v>
      </c>
      <c r="F38">
        <v>2.9293774515520621E-2</v>
      </c>
      <c r="G38">
        <v>4.5136139522995437E-2</v>
      </c>
      <c r="H38">
        <v>3.9958023663213549E-2</v>
      </c>
      <c r="I38">
        <v>1.722991818172259E-3</v>
      </c>
      <c r="J38">
        <v>-5.3171690644214786E-3</v>
      </c>
      <c r="K38">
        <v>2.2108959375053421E-3</v>
      </c>
      <c r="L38">
        <v>6.6581483876426706E-3</v>
      </c>
      <c r="M38">
        <v>70910.95449720649</v>
      </c>
      <c r="N38">
        <v>1.290645921052902E-2</v>
      </c>
      <c r="P38">
        <v>0.74323499999999998</v>
      </c>
      <c r="Q38">
        <f t="shared" si="0"/>
        <v>95408.524218055521</v>
      </c>
    </row>
    <row r="39" spans="1:17" x14ac:dyDescent="0.55000000000000004">
      <c r="A39" s="1" t="s">
        <v>51</v>
      </c>
      <c r="B39">
        <v>-6.37710792070314E-2</v>
      </c>
      <c r="C39">
        <v>-8.2251772457326955E-2</v>
      </c>
      <c r="D39">
        <v>-6.3810244001841876E-2</v>
      </c>
      <c r="E39">
        <v>-4.2732002865565222E-2</v>
      </c>
      <c r="F39">
        <v>-5.0329483941257913E-2</v>
      </c>
      <c r="G39">
        <v>-5.6722190824039287E-2</v>
      </c>
      <c r="H39">
        <v>-6.1678407805053508E-2</v>
      </c>
      <c r="I39">
        <v>7.3138988992156317E-3</v>
      </c>
      <c r="J39">
        <v>3.0529138770117429E-2</v>
      </c>
      <c r="K39">
        <v>1.72078780850069E-2</v>
      </c>
      <c r="L39">
        <v>-1.494130103000701E-3</v>
      </c>
      <c r="M39">
        <v>70868.063168166162</v>
      </c>
      <c r="N39">
        <v>-6.0486182063756999E-4</v>
      </c>
      <c r="P39">
        <v>0.73937699999999995</v>
      </c>
      <c r="Q39">
        <f t="shared" si="0"/>
        <v>95848.346876040465</v>
      </c>
    </row>
    <row r="40" spans="1:17" x14ac:dyDescent="0.55000000000000004">
      <c r="A40" s="1" t="s">
        <v>52</v>
      </c>
      <c r="B40">
        <v>6.4409383931148589E-2</v>
      </c>
      <c r="C40">
        <v>7.3526836014887742E-2</v>
      </c>
      <c r="D40">
        <v>4.6505969989123708E-2</v>
      </c>
      <c r="E40">
        <v>4.7200891699452852E-2</v>
      </c>
      <c r="F40">
        <v>3.6750868331686837E-2</v>
      </c>
      <c r="G40">
        <v>4.4719328729775583E-2</v>
      </c>
      <c r="H40">
        <v>5.2586053212424488E-2</v>
      </c>
      <c r="I40">
        <v>4.4648534859084146E-3</v>
      </c>
      <c r="J40">
        <v>1.2218131992195239E-2</v>
      </c>
      <c r="K40">
        <v>2.2182190241086812E-3</v>
      </c>
      <c r="L40">
        <v>5.0650982819882007E-3</v>
      </c>
      <c r="M40">
        <v>71819.422152979052</v>
      </c>
      <c r="N40">
        <v>1.342436835835858E-2</v>
      </c>
      <c r="P40">
        <v>0.76369100000000001</v>
      </c>
      <c r="Q40">
        <f t="shared" si="0"/>
        <v>94042.514777546225</v>
      </c>
    </row>
    <row r="41" spans="1:17" x14ac:dyDescent="0.55000000000000004">
      <c r="A41" s="1" t="s">
        <v>53</v>
      </c>
      <c r="B41">
        <v>2.005682293406896E-2</v>
      </c>
      <c r="C41">
        <v>2.5610733857235779E-2</v>
      </c>
      <c r="D41">
        <v>-1.1337725023295549E-2</v>
      </c>
      <c r="E41">
        <v>1.001897335188628E-3</v>
      </c>
      <c r="F41">
        <v>1.67896060159034E-3</v>
      </c>
      <c r="G41">
        <v>-8.4986396581734347E-3</v>
      </c>
      <c r="H41">
        <v>1.7130578369445541E-2</v>
      </c>
      <c r="I41">
        <v>-4.7925773977730568E-4</v>
      </c>
      <c r="J41">
        <v>5.9356962908241329E-4</v>
      </c>
      <c r="K41">
        <v>3.397681856538215E-3</v>
      </c>
      <c r="L41">
        <v>3.1693002122753722E-2</v>
      </c>
      <c r="M41">
        <v>72482.946000461467</v>
      </c>
      <c r="N41">
        <v>9.2387800902808959E-3</v>
      </c>
      <c r="P41">
        <v>0.76059500000000002</v>
      </c>
      <c r="Q41">
        <f t="shared" si="0"/>
        <v>95297.689309634516</v>
      </c>
    </row>
    <row r="42" spans="1:17" x14ac:dyDescent="0.55000000000000004">
      <c r="A42" s="1" t="s">
        <v>54</v>
      </c>
      <c r="B42">
        <v>-1.6743666253788311E-2</v>
      </c>
      <c r="C42">
        <v>-1.899541592535503E-2</v>
      </c>
      <c r="D42">
        <v>-3.2566883282590831E-2</v>
      </c>
      <c r="E42">
        <v>-7.0446553380482113E-3</v>
      </c>
      <c r="F42">
        <v>-1.9239740196994589E-2</v>
      </c>
      <c r="G42">
        <v>-1.64578968571597E-2</v>
      </c>
      <c r="H42">
        <v>-2.1220161714154862E-2</v>
      </c>
      <c r="I42">
        <v>7.8851112061413264E-3</v>
      </c>
      <c r="J42">
        <v>3.9494991351820552E-2</v>
      </c>
      <c r="K42">
        <v>2.635167879568967E-2</v>
      </c>
      <c r="L42">
        <v>3.4343838753991607E-2</v>
      </c>
      <c r="M42">
        <v>73874.641153955017</v>
      </c>
      <c r="N42">
        <v>1.9200311663445602E-2</v>
      </c>
      <c r="P42">
        <v>0.75295500000000004</v>
      </c>
      <c r="Q42">
        <f t="shared" si="0"/>
        <v>98112.95649003594</v>
      </c>
    </row>
    <row r="43" spans="1:17" x14ac:dyDescent="0.55000000000000004">
      <c r="A43" s="1" t="s">
        <v>55</v>
      </c>
      <c r="B43">
        <v>1.47719317310171E-2</v>
      </c>
      <c r="C43">
        <v>7.1478505113999891E-3</v>
      </c>
      <c r="D43">
        <v>-3.4655054747894098E-3</v>
      </c>
      <c r="E43">
        <v>2.5186199760920399E-2</v>
      </c>
      <c r="F43">
        <v>3.1640610176788757E-2</v>
      </c>
      <c r="G43">
        <v>1.9395240177926709E-2</v>
      </c>
      <c r="H43">
        <v>3.0852645338049541E-2</v>
      </c>
      <c r="I43">
        <v>-1.2846802565955611E-3</v>
      </c>
      <c r="J43">
        <v>-1.1762654468246651E-2</v>
      </c>
      <c r="K43">
        <v>-9.238399934324848E-3</v>
      </c>
      <c r="L43">
        <v>1.168088887437824E-2</v>
      </c>
      <c r="M43">
        <v>73986.911249604091</v>
      </c>
      <c r="N43">
        <v>1.5197379492524199E-3</v>
      </c>
      <c r="P43">
        <v>0.75936499999999996</v>
      </c>
      <c r="Q43">
        <f t="shared" si="0"/>
        <v>97432.60651939988</v>
      </c>
    </row>
    <row r="44" spans="1:17" x14ac:dyDescent="0.55000000000000004">
      <c r="A44" s="1" t="s">
        <v>56</v>
      </c>
      <c r="B44">
        <v>2.6824751027457069E-2</v>
      </c>
      <c r="C44">
        <v>4.5905522962210947E-2</v>
      </c>
      <c r="D44">
        <v>5.2609882063546998E-2</v>
      </c>
      <c r="E44">
        <v>-4.1522025531537388E-3</v>
      </c>
      <c r="F44">
        <v>3.3890376129467333E-2</v>
      </c>
      <c r="G44">
        <v>4.4645767753105803E-2</v>
      </c>
      <c r="H44">
        <v>2.9726867812869932E-2</v>
      </c>
      <c r="I44">
        <v>3.2543284493200542E-3</v>
      </c>
      <c r="J44">
        <v>2.0255185935171842E-3</v>
      </c>
      <c r="K44">
        <v>-1.477207904549638E-3</v>
      </c>
      <c r="L44">
        <v>1.488832440792631E-2</v>
      </c>
      <c r="M44">
        <v>78420.496728377999</v>
      </c>
      <c r="N44">
        <v>8.9751527477786031E-3</v>
      </c>
      <c r="P44">
        <v>0.75956699999999999</v>
      </c>
      <c r="Q44">
        <f t="shared" si="0"/>
        <v>103243.6858478291</v>
      </c>
    </row>
    <row r="45" spans="1:17" x14ac:dyDescent="0.55000000000000004">
      <c r="A45" s="1" t="s">
        <v>57</v>
      </c>
      <c r="B45">
        <v>3.6198094006733461E-2</v>
      </c>
      <c r="C45">
        <v>4.0694108443414923E-2</v>
      </c>
      <c r="D45">
        <v>5.0181554627259928E-3</v>
      </c>
      <c r="E45">
        <v>2.9534377179613491E-2</v>
      </c>
      <c r="F45">
        <v>1.127288295336548E-2</v>
      </c>
      <c r="G45">
        <v>1.2933331157147791E-2</v>
      </c>
      <c r="H45">
        <v>2.7887006763607669E-2</v>
      </c>
      <c r="I45">
        <v>-5.284319986404995E-4</v>
      </c>
      <c r="J45">
        <v>-6.844767581904887E-3</v>
      </c>
      <c r="K45">
        <v>4.4502190284256837E-3</v>
      </c>
      <c r="L45">
        <v>-1.124562185867428E-2</v>
      </c>
      <c r="M45">
        <v>78558.304234137555</v>
      </c>
      <c r="N45">
        <v>1.7572893759763011E-3</v>
      </c>
      <c r="P45">
        <v>0.75349999999999995</v>
      </c>
      <c r="Q45">
        <f t="shared" si="0"/>
        <v>104257.86892387201</v>
      </c>
    </row>
    <row r="46" spans="1:17" x14ac:dyDescent="0.55000000000000004">
      <c r="A46" s="1" t="s">
        <v>58</v>
      </c>
      <c r="B46">
        <v>2.4020840605365249E-2</v>
      </c>
      <c r="C46">
        <v>3.6616263923266112E-2</v>
      </c>
      <c r="D46">
        <v>5.729903205195197E-2</v>
      </c>
      <c r="E46">
        <v>8.774858776973371E-3</v>
      </c>
      <c r="F46">
        <v>1.848030491492891E-2</v>
      </c>
      <c r="G46">
        <v>3.9191301491008357E-2</v>
      </c>
      <c r="H46">
        <v>3.0569345636890729E-2</v>
      </c>
      <c r="I46">
        <v>-3.290734771677073E-6</v>
      </c>
      <c r="J46">
        <v>-1.062254396881257E-2</v>
      </c>
      <c r="K46">
        <v>1.8051248019286259E-3</v>
      </c>
      <c r="L46">
        <v>-1.2872670031676141E-3</v>
      </c>
      <c r="M46">
        <v>78837.866560324852</v>
      </c>
      <c r="N46">
        <v>3.5586603976847102E-3</v>
      </c>
      <c r="P46">
        <v>0.76566199999999995</v>
      </c>
      <c r="Q46">
        <f t="shared" si="0"/>
        <v>102966.9313095398</v>
      </c>
    </row>
    <row r="47" spans="1:17" x14ac:dyDescent="0.55000000000000004">
      <c r="A47" s="1" t="s">
        <v>59</v>
      </c>
      <c r="B47">
        <v>4.5108306929539932E-3</v>
      </c>
      <c r="C47">
        <v>3.261827240744708E-2</v>
      </c>
      <c r="D47">
        <v>-4.3354863825609269E-2</v>
      </c>
      <c r="E47">
        <v>5.9941309741173843E-3</v>
      </c>
      <c r="F47">
        <v>-1.7278352165826068E-2</v>
      </c>
      <c r="G47">
        <v>-2.5348048205639521E-2</v>
      </c>
      <c r="H47">
        <v>1.198600998112309E-2</v>
      </c>
      <c r="I47">
        <v>9.0153632114751137E-3</v>
      </c>
      <c r="J47">
        <v>3.7610623209346723E-2</v>
      </c>
      <c r="K47">
        <v>2.3230950103815259E-2</v>
      </c>
      <c r="L47">
        <v>2.6041475182488009E-2</v>
      </c>
      <c r="M47">
        <v>80341.514420716718</v>
      </c>
      <c r="N47">
        <v>1.9072660461217691E-2</v>
      </c>
      <c r="P47">
        <v>0.75692800000000005</v>
      </c>
      <c r="Q47">
        <f t="shared" si="0"/>
        <v>106141.55430994324</v>
      </c>
    </row>
    <row r="48" spans="1:17" x14ac:dyDescent="0.55000000000000004">
      <c r="A48" s="1" t="s">
        <v>60</v>
      </c>
      <c r="B48">
        <v>-7.9165741889665187E-2</v>
      </c>
      <c r="C48">
        <v>-6.0574245033834351E-2</v>
      </c>
      <c r="D48">
        <v>-3.5467658892180287E-2</v>
      </c>
      <c r="E48">
        <v>-7.0104452856508348E-2</v>
      </c>
      <c r="F48">
        <v>-7.7652722344977332E-2</v>
      </c>
      <c r="G48">
        <v>-7.959137487747403E-2</v>
      </c>
      <c r="H48">
        <v>-8.533429474523424E-2</v>
      </c>
      <c r="I48">
        <v>7.1665303545913614E-3</v>
      </c>
      <c r="J48">
        <v>2.8235514079093971E-2</v>
      </c>
      <c r="K48">
        <v>8.1471887112321006E-3</v>
      </c>
      <c r="L48">
        <v>-7.5816833970068886E-2</v>
      </c>
      <c r="M48">
        <v>78544.887147699352</v>
      </c>
      <c r="N48">
        <v>-2.2362377482818441E-2</v>
      </c>
      <c r="P48">
        <v>0.748587</v>
      </c>
      <c r="Q48">
        <f t="shared" si="0"/>
        <v>104924.19337725521</v>
      </c>
    </row>
    <row r="49" spans="1:17" x14ac:dyDescent="0.55000000000000004">
      <c r="A49" s="1" t="s">
        <v>61</v>
      </c>
      <c r="B49">
        <v>-0.1299873412975249</v>
      </c>
      <c r="C49">
        <v>-7.4829951295061092E-2</v>
      </c>
      <c r="D49">
        <v>-0.17201389570242259</v>
      </c>
      <c r="E49">
        <v>-0.20804634233821009</v>
      </c>
      <c r="F49">
        <v>-0.1410668321174979</v>
      </c>
      <c r="G49">
        <v>-0.17199169499321099</v>
      </c>
      <c r="H49">
        <v>-9.8142254067383417E-2</v>
      </c>
      <c r="I49">
        <v>1.2570448598034909E-2</v>
      </c>
      <c r="J49">
        <v>3.7380431050038521E-2</v>
      </c>
      <c r="K49">
        <v>-1.6529840279188909E-2</v>
      </c>
      <c r="L49">
        <v>-0.20400460135358389</v>
      </c>
      <c r="M49">
        <v>73446.707446844477</v>
      </c>
      <c r="N49">
        <v>-6.4907849332930145E-2</v>
      </c>
      <c r="P49">
        <v>0.70528299999999999</v>
      </c>
      <c r="Q49">
        <f t="shared" si="0"/>
        <v>104137.92399199255</v>
      </c>
    </row>
    <row r="50" spans="1:17" x14ac:dyDescent="0.55000000000000004">
      <c r="A50" s="1" t="s">
        <v>62</v>
      </c>
      <c r="B50">
        <v>0.13361065175656761</v>
      </c>
      <c r="C50">
        <v>0.15218754236550061</v>
      </c>
      <c r="D50">
        <v>8.0105504365542535E-2</v>
      </c>
      <c r="E50">
        <v>0.1112126909896083</v>
      </c>
      <c r="F50">
        <v>5.8174333527423627E-2</v>
      </c>
      <c r="G50">
        <v>7.1485527650342329E-2</v>
      </c>
      <c r="H50">
        <v>0.1108375096578966</v>
      </c>
      <c r="I50">
        <v>2.9623562760192619E-3</v>
      </c>
      <c r="J50">
        <v>2.7612167429125201E-3</v>
      </c>
      <c r="K50">
        <v>2.8748193393690839E-2</v>
      </c>
      <c r="L50">
        <v>0.103691076539941</v>
      </c>
      <c r="M50">
        <v>80319.694375392166</v>
      </c>
      <c r="N50">
        <v>4.5056659838162323E-2</v>
      </c>
      <c r="P50">
        <v>0.72075699999999998</v>
      </c>
      <c r="Q50">
        <f t="shared" si="0"/>
        <v>111437.9664372211</v>
      </c>
    </row>
    <row r="51" spans="1:17" x14ac:dyDescent="0.55000000000000004">
      <c r="A51" s="1" t="s">
        <v>63</v>
      </c>
      <c r="B51">
        <v>4.7645310937444167E-2</v>
      </c>
      <c r="C51">
        <v>6.6008895671600953E-2</v>
      </c>
      <c r="D51">
        <v>3.2900288029007678E-2</v>
      </c>
      <c r="E51">
        <v>3.5420121618619849E-2</v>
      </c>
      <c r="F51">
        <v>5.4269076796336302E-2</v>
      </c>
      <c r="G51">
        <v>5.838926527407251E-2</v>
      </c>
      <c r="H51">
        <v>3.2251478041856567E-2</v>
      </c>
      <c r="I51">
        <v>-3.9032459116661311E-4</v>
      </c>
      <c r="J51">
        <v>3.408631179175448E-3</v>
      </c>
      <c r="K51">
        <v>5.5402492700908912E-3</v>
      </c>
      <c r="L51">
        <v>1.801451517234565E-2</v>
      </c>
      <c r="M51">
        <v>81491.405403063691</v>
      </c>
      <c r="N51">
        <v>1.4588091212041521E-2</v>
      </c>
      <c r="P51">
        <v>0.72728899999999996</v>
      </c>
      <c r="Q51">
        <f t="shared" si="0"/>
        <v>112048.1753512891</v>
      </c>
    </row>
    <row r="52" spans="1:17" x14ac:dyDescent="0.55000000000000004">
      <c r="A52" s="1" t="s">
        <v>64</v>
      </c>
      <c r="B52">
        <v>1.327525447832589E-2</v>
      </c>
      <c r="C52">
        <v>6.1021603620257991E-2</v>
      </c>
      <c r="D52">
        <v>6.0224836818413063E-2</v>
      </c>
      <c r="E52">
        <v>2.9435132343881731E-2</v>
      </c>
      <c r="F52">
        <v>2.062369516298368E-2</v>
      </c>
      <c r="G52">
        <v>3.2198571336070847E-2</v>
      </c>
      <c r="H52">
        <v>3.0658134204678111E-2</v>
      </c>
      <c r="I52">
        <v>2.5278667852313141E-4</v>
      </c>
      <c r="J52">
        <v>4.7833506504701973E-4</v>
      </c>
      <c r="K52">
        <v>1.2338991627046211E-2</v>
      </c>
      <c r="L52">
        <v>1.7954115151823439E-2</v>
      </c>
      <c r="M52">
        <v>82631.94644848576</v>
      </c>
      <c r="N52">
        <v>1.399584458975589E-2</v>
      </c>
      <c r="P52">
        <v>0.73224699999999998</v>
      </c>
      <c r="Q52">
        <f t="shared" si="0"/>
        <v>112847.09455755471</v>
      </c>
    </row>
    <row r="53" spans="1:17" x14ac:dyDescent="0.55000000000000004">
      <c r="A53" s="1" t="s">
        <v>65</v>
      </c>
      <c r="B53">
        <v>6.3551937022896965E-2</v>
      </c>
      <c r="C53">
        <v>7.5332064899662932E-2</v>
      </c>
      <c r="D53">
        <v>9.0493537821786152E-2</v>
      </c>
      <c r="E53">
        <v>6.596443613754599E-2</v>
      </c>
      <c r="F53">
        <v>3.3856220774977068E-2</v>
      </c>
      <c r="G53">
        <v>4.3714880713970672E-2</v>
      </c>
      <c r="H53">
        <v>5.5187548915599523E-2</v>
      </c>
      <c r="I53">
        <v>1.0394143917702441E-3</v>
      </c>
      <c r="J53">
        <v>8.6401825326916093E-3</v>
      </c>
      <c r="K53">
        <v>2.325207050837164E-2</v>
      </c>
      <c r="L53">
        <v>4.8155141344948138E-2</v>
      </c>
      <c r="M53">
        <v>85117.505614865382</v>
      </c>
      <c r="N53">
        <v>3.0079881610064248E-2</v>
      </c>
      <c r="P53">
        <v>0.745556</v>
      </c>
      <c r="Q53">
        <f t="shared" si="0"/>
        <v>114166.48194752021</v>
      </c>
    </row>
    <row r="54" spans="1:17" x14ac:dyDescent="0.55000000000000004">
      <c r="A54" s="1" t="s">
        <v>66</v>
      </c>
      <c r="B54">
        <v>6.9796749918566769E-2</v>
      </c>
      <c r="C54">
        <v>0.1094471649465218</v>
      </c>
      <c r="D54">
        <v>2.743546289391308E-2</v>
      </c>
      <c r="E54">
        <v>5.1263307834254368E-2</v>
      </c>
      <c r="F54">
        <v>4.722003790384055E-2</v>
      </c>
      <c r="G54">
        <v>4.3128179753229023E-2</v>
      </c>
      <c r="H54">
        <v>7.7606526989217439E-2</v>
      </c>
      <c r="I54">
        <v>-1.037981173517277E-4</v>
      </c>
      <c r="J54">
        <v>-9.6109112002578101E-3</v>
      </c>
      <c r="K54">
        <v>8.898729317886156E-3</v>
      </c>
      <c r="L54">
        <v>2.3153311019579181E-3</v>
      </c>
      <c r="M54">
        <v>86289.25981198193</v>
      </c>
      <c r="N54">
        <v>1.3766312683297199E-2</v>
      </c>
      <c r="P54">
        <v>0.76450799999999997</v>
      </c>
      <c r="Q54">
        <f t="shared" si="0"/>
        <v>112869.00831905217</v>
      </c>
    </row>
    <row r="55" spans="1:17" x14ac:dyDescent="0.55000000000000004">
      <c r="A55" s="1" t="s">
        <v>67</v>
      </c>
      <c r="B55">
        <v>-4.1281299525828818E-2</v>
      </c>
      <c r="C55">
        <v>-5.778607096767685E-2</v>
      </c>
      <c r="D55">
        <v>-2.1497971341569611E-2</v>
      </c>
      <c r="E55">
        <v>-4.5280356094275283E-2</v>
      </c>
      <c r="F55">
        <v>-2.0467882815329189E-2</v>
      </c>
      <c r="G55">
        <v>-3.6567439587085193E-2</v>
      </c>
      <c r="H55">
        <v>-5.2666981447085592E-2</v>
      </c>
      <c r="I55">
        <v>-3.539945183650417E-7</v>
      </c>
      <c r="J55">
        <v>3.3682498056790688E-3</v>
      </c>
      <c r="K55">
        <v>-3.7801118268702139E-3</v>
      </c>
      <c r="L55">
        <v>-2.9300981740285729E-2</v>
      </c>
      <c r="M55">
        <v>84976.680539472902</v>
      </c>
      <c r="N55">
        <v>-1.521138639233954E-2</v>
      </c>
      <c r="P55">
        <v>0.74717199999999995</v>
      </c>
      <c r="Q55">
        <f t="shared" si="0"/>
        <v>113731.08272188052</v>
      </c>
    </row>
    <row r="56" spans="1:17" x14ac:dyDescent="0.55000000000000004">
      <c r="A56" s="1" t="s">
        <v>68</v>
      </c>
      <c r="B56">
        <v>-2.103041194336952E-2</v>
      </c>
      <c r="C56">
        <v>-3.044923729925952E-2</v>
      </c>
      <c r="D56">
        <v>2.3060259753005848E-2</v>
      </c>
      <c r="E56">
        <v>-3.4294054635834792E-2</v>
      </c>
      <c r="F56">
        <v>-3.5506681188299798E-2</v>
      </c>
      <c r="G56">
        <v>-4.8867895644114867E-2</v>
      </c>
      <c r="H56">
        <v>-3.108349969165369E-2</v>
      </c>
      <c r="I56">
        <v>-3.5895056871892978E-4</v>
      </c>
      <c r="J56">
        <v>-1.373332622642298E-2</v>
      </c>
      <c r="K56">
        <v>-1.003956846793796E-2</v>
      </c>
      <c r="L56">
        <v>-2.3295501610580801E-2</v>
      </c>
      <c r="M56">
        <v>87386.439162893672</v>
      </c>
      <c r="N56">
        <v>-1.5458898833597631E-2</v>
      </c>
      <c r="P56">
        <v>0.75101600000000002</v>
      </c>
      <c r="Q56">
        <f t="shared" si="0"/>
        <v>116357.62641926893</v>
      </c>
    </row>
    <row r="57" spans="1:17" x14ac:dyDescent="0.55000000000000004">
      <c r="A57" s="1" t="s">
        <v>69</v>
      </c>
      <c r="B57">
        <v>0.1087769159167304</v>
      </c>
      <c r="C57">
        <v>0.11225763425020691</v>
      </c>
      <c r="D57">
        <v>8.5596951657423759E-2</v>
      </c>
      <c r="E57">
        <v>0.14393657301842991</v>
      </c>
      <c r="F57">
        <v>0.14269419976657541</v>
      </c>
      <c r="G57">
        <v>0.1639444630925033</v>
      </c>
      <c r="H57">
        <v>0.1105408068672968</v>
      </c>
      <c r="I57">
        <v>2.3106444573306459E-4</v>
      </c>
      <c r="J57">
        <v>3.399337618438691E-3</v>
      </c>
      <c r="K57">
        <v>1.284129902646192E-2</v>
      </c>
      <c r="L57">
        <v>8.5795402659779807E-2</v>
      </c>
      <c r="M57">
        <v>91354.781963975605</v>
      </c>
      <c r="N57">
        <v>4.5411425835588659E-2</v>
      </c>
      <c r="P57">
        <v>0.770262</v>
      </c>
      <c r="Q57">
        <f t="shared" si="0"/>
        <v>118602.21841915557</v>
      </c>
    </row>
    <row r="58" spans="1:17" x14ac:dyDescent="0.55000000000000004">
      <c r="A58" s="1" t="s">
        <v>70</v>
      </c>
      <c r="B58">
        <v>3.2646505454446917E-2</v>
      </c>
      <c r="C58">
        <v>4.7126363770358733E-2</v>
      </c>
      <c r="D58">
        <v>5.3616461505385571E-2</v>
      </c>
      <c r="E58">
        <v>1.849407879176845E-2</v>
      </c>
      <c r="F58">
        <v>4.005710055077949E-2</v>
      </c>
      <c r="G58">
        <v>4.3658987998217207E-2</v>
      </c>
      <c r="H58">
        <v>3.8461499089899931E-2</v>
      </c>
      <c r="I58">
        <v>1.0399923527359969E-4</v>
      </c>
      <c r="J58">
        <v>-3.0237340623405769E-3</v>
      </c>
      <c r="K58">
        <v>1.2300032009192609E-2</v>
      </c>
      <c r="L58">
        <v>1.7704353535604959E-2</v>
      </c>
      <c r="M58">
        <v>92712.184808364516</v>
      </c>
      <c r="N58">
        <v>1.485858556286823E-2</v>
      </c>
      <c r="P58">
        <v>0.78427100000000005</v>
      </c>
      <c r="Q58">
        <f t="shared" si="0"/>
        <v>118214.47536421022</v>
      </c>
    </row>
    <row r="59" spans="1:17" x14ac:dyDescent="0.55000000000000004">
      <c r="A59" s="1" t="s">
        <v>71</v>
      </c>
      <c r="B59">
        <v>-5.9712093155155346E-3</v>
      </c>
      <c r="C59">
        <v>4.4309919957692401E-3</v>
      </c>
      <c r="D59">
        <v>3.7573499778140063E-2</v>
      </c>
      <c r="E59">
        <v>4.5227594212657873E-3</v>
      </c>
      <c r="F59">
        <v>1.819806316867512E-3</v>
      </c>
      <c r="G59">
        <v>3.4911354328761579E-3</v>
      </c>
      <c r="H59">
        <v>7.215930643671431E-3</v>
      </c>
      <c r="I59">
        <v>9.843942143497042E-4</v>
      </c>
      <c r="J59">
        <v>-9.6603112144655334E-3</v>
      </c>
      <c r="K59">
        <v>3.9012138633518489E-3</v>
      </c>
      <c r="L59">
        <v>2.8509906791642781E-3</v>
      </c>
      <c r="M59">
        <v>92880.046002171832</v>
      </c>
      <c r="N59">
        <v>1.810562378119718E-3</v>
      </c>
      <c r="P59">
        <v>0.78271800000000002</v>
      </c>
      <c r="Q59">
        <f t="shared" si="0"/>
        <v>118663.48544708545</v>
      </c>
    </row>
    <row r="60" spans="1:17" x14ac:dyDescent="0.55000000000000004">
      <c r="A60" s="1" t="s">
        <v>72</v>
      </c>
      <c r="B60">
        <v>2.7805462283189589E-2</v>
      </c>
      <c r="C60">
        <v>-1.335171783868883E-3</v>
      </c>
      <c r="D60">
        <v>1.5673398463262881E-2</v>
      </c>
      <c r="E60">
        <v>5.1307121681912982E-2</v>
      </c>
      <c r="F60">
        <v>2.237875795713928E-2</v>
      </c>
      <c r="G60">
        <v>2.579565184668042E-2</v>
      </c>
      <c r="H60">
        <v>1.7164703185926111E-2</v>
      </c>
      <c r="I60">
        <v>-9.2595719819654754E-4</v>
      </c>
      <c r="J60">
        <v>-2.427506032435223E-2</v>
      </c>
      <c r="K60">
        <v>-1.6876356799309659E-2</v>
      </c>
      <c r="L60">
        <v>2.427300087212059E-2</v>
      </c>
      <c r="M60">
        <v>92996.892109357344</v>
      </c>
      <c r="N60">
        <v>1.258032400013986E-3</v>
      </c>
      <c r="P60">
        <v>0.78500899999999996</v>
      </c>
      <c r="Q60">
        <f t="shared" si="0"/>
        <v>118466.02027410813</v>
      </c>
    </row>
    <row r="61" spans="1:17" x14ac:dyDescent="0.55000000000000004">
      <c r="A61" s="1" t="s">
        <v>73</v>
      </c>
      <c r="B61">
        <v>4.1986561935541289E-2</v>
      </c>
      <c r="C61">
        <v>1.5884652243685071E-2</v>
      </c>
      <c r="D61">
        <v>-8.3826401845606968E-3</v>
      </c>
      <c r="E61">
        <v>5.8439495679960977E-2</v>
      </c>
      <c r="F61">
        <v>2.5131724595045309E-2</v>
      </c>
      <c r="G61">
        <v>2.8739357433376741E-2</v>
      </c>
      <c r="H61">
        <v>3.1406305916832578E-2</v>
      </c>
      <c r="I61">
        <v>-4.6389442109884271E-4</v>
      </c>
      <c r="J61">
        <v>-2.38052924733585E-2</v>
      </c>
      <c r="K61">
        <v>-2.6225148958809448E-3</v>
      </c>
      <c r="L61">
        <v>5.254724983750747E-2</v>
      </c>
      <c r="M61">
        <v>94278.227768762677</v>
      </c>
      <c r="N61">
        <v>1.3778263233771069E-2</v>
      </c>
      <c r="P61">
        <v>0.79234300000000002</v>
      </c>
      <c r="Q61">
        <f t="shared" si="0"/>
        <v>118986.63554642709</v>
      </c>
    </row>
    <row r="62" spans="1:17" x14ac:dyDescent="0.55000000000000004">
      <c r="A62" s="1" t="s">
        <v>74</v>
      </c>
      <c r="B62">
        <v>5.6358950248846407E-2</v>
      </c>
      <c r="C62">
        <v>6.0435814554503642E-2</v>
      </c>
      <c r="D62">
        <v>1.917981362975096E-2</v>
      </c>
      <c r="E62">
        <v>4.5815075898923967E-2</v>
      </c>
      <c r="F62">
        <v>2.9524227743912061E-2</v>
      </c>
      <c r="G62">
        <v>5.2289321728814057E-2</v>
      </c>
      <c r="H62">
        <v>4.8780425234089993E-2</v>
      </c>
      <c r="I62">
        <v>6.0284682882993934E-4</v>
      </c>
      <c r="J62">
        <v>9.9970184758928493E-3</v>
      </c>
      <c r="K62">
        <v>1.187250042846255E-2</v>
      </c>
      <c r="L62">
        <v>8.4178939206976944E-2</v>
      </c>
      <c r="M62">
        <v>101546.7853610465</v>
      </c>
      <c r="N62">
        <v>3.4668330721228102E-2</v>
      </c>
      <c r="P62">
        <v>0.81458399999999997</v>
      </c>
      <c r="Q62">
        <f t="shared" si="0"/>
        <v>124660.91325271119</v>
      </c>
    </row>
    <row r="63" spans="1:17" x14ac:dyDescent="0.55000000000000004">
      <c r="A63" s="1" t="s">
        <v>75</v>
      </c>
      <c r="B63">
        <v>6.5660535063072336E-3</v>
      </c>
      <c r="C63">
        <v>-1.201219551881216E-2</v>
      </c>
      <c r="D63">
        <v>1.6987577880269941E-2</v>
      </c>
      <c r="E63">
        <v>6.3465230105273829E-2</v>
      </c>
      <c r="F63">
        <v>3.4822641717169527E-2</v>
      </c>
      <c r="G63">
        <v>4.4538667593421177E-2</v>
      </c>
      <c r="H63">
        <v>1.083347222257736E-2</v>
      </c>
      <c r="I63">
        <v>6.8397685556820242E-4</v>
      </c>
      <c r="J63">
        <v>4.2193181085348197E-3</v>
      </c>
      <c r="K63">
        <v>8.5530271406155656E-3</v>
      </c>
      <c r="L63">
        <v>1.008165525417448E-2</v>
      </c>
      <c r="M63">
        <v>102462.673088845</v>
      </c>
      <c r="N63">
        <v>9.0193670291192074E-3</v>
      </c>
      <c r="P63">
        <v>0.82796499999999995</v>
      </c>
      <c r="Q63">
        <f t="shared" si="0"/>
        <v>123752.42080141672</v>
      </c>
    </row>
    <row r="64" spans="1:17" x14ac:dyDescent="0.55000000000000004">
      <c r="A64" s="1" t="s">
        <v>76</v>
      </c>
      <c r="B64">
        <v>1.9093390853611059E-2</v>
      </c>
      <c r="C64">
        <v>6.1390049352488818E-2</v>
      </c>
      <c r="D64">
        <v>7.980716577733471E-3</v>
      </c>
      <c r="E64">
        <v>-1.5843576895688272E-2</v>
      </c>
      <c r="F64">
        <v>-2.4124756054773822E-2</v>
      </c>
      <c r="G64">
        <v>-2.4510435134088682E-2</v>
      </c>
      <c r="H64">
        <v>1.4432629999319159E-2</v>
      </c>
      <c r="I64">
        <v>-1.7146092917305069E-3</v>
      </c>
      <c r="J64">
        <v>1.0183585604720319E-2</v>
      </c>
      <c r="K64">
        <v>5.9579684772073094E-3</v>
      </c>
      <c r="L64">
        <v>1.7466802414469958E-2</v>
      </c>
      <c r="M64">
        <v>103293.5506500335</v>
      </c>
      <c r="N64">
        <v>8.1090755895858457E-3</v>
      </c>
      <c r="P64">
        <v>0.80669900000000005</v>
      </c>
      <c r="Q64">
        <f t="shared" si="0"/>
        <v>128044.72380656663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518F-594C-4038-8122-6D4DDA7F3CA5}">
  <dimension ref="A1:H64"/>
  <sheetViews>
    <sheetView workbookViewId="0">
      <selection activeCell="D1" sqref="D1:F1048576"/>
    </sheetView>
  </sheetViews>
  <sheetFormatPr defaultRowHeight="14.4" x14ac:dyDescent="0.55000000000000004"/>
  <cols>
    <col min="5" max="5" width="11.68359375" bestFit="1" customWidth="1"/>
    <col min="6" max="6" width="12.26171875" bestFit="1" customWidth="1"/>
  </cols>
  <sheetData>
    <row r="1" spans="1:8" x14ac:dyDescent="0.55000000000000004">
      <c r="A1" s="1" t="s">
        <v>13</v>
      </c>
      <c r="B1" s="1" t="s">
        <v>11</v>
      </c>
      <c r="C1" s="2" t="s">
        <v>85</v>
      </c>
      <c r="D1" s="2" t="s">
        <v>88</v>
      </c>
      <c r="E1" s="5" t="s">
        <v>86</v>
      </c>
      <c r="F1" s="6" t="s">
        <v>89</v>
      </c>
      <c r="H1" t="s">
        <v>98</v>
      </c>
    </row>
    <row r="2" spans="1:8" x14ac:dyDescent="0.55000000000000004">
      <c r="A2" s="1" t="s">
        <v>14</v>
      </c>
      <c r="B2">
        <v>50000</v>
      </c>
      <c r="C2">
        <v>50000</v>
      </c>
      <c r="D2">
        <v>100000</v>
      </c>
      <c r="H2">
        <v>100000</v>
      </c>
    </row>
    <row r="3" spans="1:8" x14ac:dyDescent="0.55000000000000004">
      <c r="A3" s="1" t="s">
        <v>15</v>
      </c>
      <c r="B3">
        <v>50530.643926005192</v>
      </c>
      <c r="C3">
        <v>52117.749569164429</v>
      </c>
      <c r="D3">
        <v>102648.39349516961</v>
      </c>
      <c r="F3">
        <f>(D3-D2)/D2</f>
        <v>2.6483934951696136E-2</v>
      </c>
      <c r="H3">
        <v>102648.39349516961</v>
      </c>
    </row>
    <row r="4" spans="1:8" x14ac:dyDescent="0.55000000000000004">
      <c r="A4" s="1" t="s">
        <v>16</v>
      </c>
      <c r="B4">
        <v>51497.193910794478</v>
      </c>
      <c r="C4">
        <v>52506.260371076918</v>
      </c>
      <c r="D4">
        <v>104003.4542818714</v>
      </c>
      <c r="F4">
        <f t="shared" ref="F4:F64" si="0">(D4-D3)/D3</f>
        <v>1.3200993610928245E-2</v>
      </c>
      <c r="H4">
        <v>104003.4542818714</v>
      </c>
    </row>
    <row r="5" spans="1:8" x14ac:dyDescent="0.55000000000000004">
      <c r="A5" s="1" t="s">
        <v>17</v>
      </c>
      <c r="B5">
        <v>52297.453381665116</v>
      </c>
      <c r="C5">
        <v>54169.165904705238</v>
      </c>
      <c r="D5">
        <v>106466.61928637035</v>
      </c>
      <c r="F5">
        <f t="shared" si="0"/>
        <v>2.368349226000948E-2</v>
      </c>
      <c r="H5">
        <v>106466.61928637035</v>
      </c>
    </row>
    <row r="6" spans="1:8" x14ac:dyDescent="0.55000000000000004">
      <c r="A6" s="1" t="s">
        <v>18</v>
      </c>
      <c r="B6">
        <v>52022.513864235523</v>
      </c>
      <c r="C6">
        <v>53907.893937257024</v>
      </c>
      <c r="D6">
        <v>105930.40780149255</v>
      </c>
      <c r="F6">
        <f t="shared" si="0"/>
        <v>-5.0364282107569925E-3</v>
      </c>
      <c r="H6">
        <v>105930.40780149255</v>
      </c>
    </row>
    <row r="7" spans="1:8" x14ac:dyDescent="0.55000000000000004">
      <c r="A7" s="1" t="s">
        <v>19</v>
      </c>
      <c r="B7">
        <v>52159.887851957843</v>
      </c>
      <c r="C7">
        <v>54231.468923638742</v>
      </c>
      <c r="D7">
        <v>106391.35677559659</v>
      </c>
      <c r="F7">
        <f t="shared" si="0"/>
        <v>4.3514320738558552E-3</v>
      </c>
      <c r="H7">
        <v>106391.35677559659</v>
      </c>
    </row>
    <row r="8" spans="1:8" s="4" customFormat="1" x14ac:dyDescent="0.55000000000000004">
      <c r="A8" s="3" t="s">
        <v>20</v>
      </c>
      <c r="B8" s="4">
        <v>56499.400852432147</v>
      </c>
      <c r="C8" s="4">
        <v>59497.349195912248</v>
      </c>
      <c r="D8" s="4">
        <v>115996.7500483444</v>
      </c>
      <c r="E8" s="4">
        <f>D8-10000</f>
        <v>105996.7500483444</v>
      </c>
      <c r="F8" s="4">
        <f>(E8-D7)/D7</f>
        <v>-3.7090111378549782E-3</v>
      </c>
      <c r="H8" s="4">
        <v>115996.7500483444</v>
      </c>
    </row>
    <row r="9" spans="1:8" x14ac:dyDescent="0.55000000000000004">
      <c r="A9" s="1" t="s">
        <v>21</v>
      </c>
      <c r="B9">
        <v>56039.960549128882</v>
      </c>
      <c r="C9">
        <v>58724.816123615448</v>
      </c>
      <c r="D9">
        <v>114764.77667274434</v>
      </c>
      <c r="F9">
        <f t="shared" si="0"/>
        <v>-1.0620757694388937E-2</v>
      </c>
      <c r="H9">
        <v>114764.77667274434</v>
      </c>
    </row>
    <row r="10" spans="1:8" x14ac:dyDescent="0.55000000000000004">
      <c r="A10" s="1" t="s">
        <v>22</v>
      </c>
      <c r="B10">
        <v>56305.325270616129</v>
      </c>
      <c r="C10">
        <v>59213.778654897498</v>
      </c>
      <c r="D10">
        <v>115519.10392551363</v>
      </c>
      <c r="F10">
        <f t="shared" si="0"/>
        <v>6.572811577199157E-3</v>
      </c>
      <c r="H10">
        <v>115519.10392551363</v>
      </c>
    </row>
    <row r="11" spans="1:8" x14ac:dyDescent="0.55000000000000004">
      <c r="A11" s="1" t="s">
        <v>23</v>
      </c>
      <c r="B11">
        <v>56304.872521411409</v>
      </c>
      <c r="C11">
        <v>58592.60599103594</v>
      </c>
      <c r="D11">
        <v>114897.47851244736</v>
      </c>
      <c r="F11">
        <f t="shared" si="0"/>
        <v>-5.3811481559543021E-3</v>
      </c>
      <c r="H11">
        <v>114897.47851244736</v>
      </c>
    </row>
    <row r="12" spans="1:8" x14ac:dyDescent="0.55000000000000004">
      <c r="A12" s="1" t="s">
        <v>24</v>
      </c>
      <c r="B12">
        <v>57222.607355115928</v>
      </c>
      <c r="C12">
        <v>59900.071481580278</v>
      </c>
      <c r="D12">
        <v>117122.6788366962</v>
      </c>
      <c r="F12">
        <f t="shared" si="0"/>
        <v>1.9366833398417674E-2</v>
      </c>
      <c r="H12">
        <v>117122.6788366962</v>
      </c>
    </row>
    <row r="13" spans="1:8" x14ac:dyDescent="0.55000000000000004">
      <c r="A13" s="1" t="s">
        <v>25</v>
      </c>
      <c r="B13">
        <v>57565.809101207728</v>
      </c>
      <c r="C13">
        <v>60417.848023881837</v>
      </c>
      <c r="D13">
        <v>117983.65712508956</v>
      </c>
      <c r="F13">
        <f t="shared" si="0"/>
        <v>7.3510809088803818E-3</v>
      </c>
      <c r="H13">
        <v>117983.65712508956</v>
      </c>
    </row>
    <row r="14" spans="1:8" s="4" customFormat="1" x14ac:dyDescent="0.55000000000000004">
      <c r="A14" s="3" t="s">
        <v>26</v>
      </c>
      <c r="B14" s="4">
        <v>63309.199675213436</v>
      </c>
      <c r="C14" s="4">
        <v>67289.801244573886</v>
      </c>
      <c r="D14" s="4">
        <v>130599.00091978733</v>
      </c>
      <c r="E14" s="4">
        <f>D14-10000</f>
        <v>120599.00091978733</v>
      </c>
      <c r="F14" s="4">
        <f>(E14-D13)/D13</f>
        <v>2.2167000569620454E-2</v>
      </c>
      <c r="H14" s="4">
        <v>130599.00091978733</v>
      </c>
    </row>
    <row r="15" spans="1:8" x14ac:dyDescent="0.55000000000000004">
      <c r="A15" s="1" t="s">
        <v>27</v>
      </c>
      <c r="B15">
        <v>63699.932283755123</v>
      </c>
      <c r="C15">
        <v>66973.150849643134</v>
      </c>
      <c r="D15">
        <v>130673.08313339826</v>
      </c>
      <c r="F15">
        <f t="shared" si="0"/>
        <v>5.6724946660530087E-4</v>
      </c>
      <c r="H15">
        <v>130673.08313339826</v>
      </c>
    </row>
    <row r="16" spans="1:8" x14ac:dyDescent="0.55000000000000004">
      <c r="A16" s="1" t="s">
        <v>28</v>
      </c>
      <c r="B16">
        <v>62586.0330049845</v>
      </c>
      <c r="C16">
        <v>64450.082849256461</v>
      </c>
      <c r="D16">
        <v>127036.11585424095</v>
      </c>
      <c r="F16">
        <f t="shared" si="0"/>
        <v>-2.7832566523623647E-2</v>
      </c>
      <c r="H16">
        <v>127036.11585424095</v>
      </c>
    </row>
    <row r="17" spans="1:8" x14ac:dyDescent="0.55000000000000004">
      <c r="A17" s="1" t="s">
        <v>29</v>
      </c>
      <c r="B17">
        <v>61987.622874885747</v>
      </c>
      <c r="C17">
        <v>62976.672534646241</v>
      </c>
      <c r="D17">
        <v>124964.29540953199</v>
      </c>
      <c r="F17">
        <f t="shared" si="0"/>
        <v>-1.6308908933315762E-2</v>
      </c>
      <c r="H17">
        <v>124964.29540953199</v>
      </c>
    </row>
    <row r="18" spans="1:8" x14ac:dyDescent="0.55000000000000004">
      <c r="A18" s="1" t="s">
        <v>30</v>
      </c>
      <c r="B18">
        <v>62708.141737826001</v>
      </c>
      <c r="C18">
        <v>64360.015090935914</v>
      </c>
      <c r="D18">
        <v>127068.15682876192</v>
      </c>
      <c r="F18">
        <f t="shared" si="0"/>
        <v>1.683570024810023E-2</v>
      </c>
      <c r="H18">
        <v>127068.15682876192</v>
      </c>
    </row>
    <row r="19" spans="1:8" x14ac:dyDescent="0.55000000000000004">
      <c r="A19" s="1" t="s">
        <v>31</v>
      </c>
      <c r="B19">
        <v>62633.491307027267</v>
      </c>
      <c r="C19">
        <v>63070.481081503094</v>
      </c>
      <c r="D19">
        <v>125703.97238853035</v>
      </c>
      <c r="F19">
        <f t="shared" si="0"/>
        <v>-1.0735848180043629E-2</v>
      </c>
      <c r="H19">
        <v>125703.97238853035</v>
      </c>
    </row>
    <row r="20" spans="1:8" s="4" customFormat="1" x14ac:dyDescent="0.55000000000000004">
      <c r="A20" s="3" t="s">
        <v>32</v>
      </c>
      <c r="B20" s="4">
        <v>68936.110951136623</v>
      </c>
      <c r="C20" s="4">
        <v>70800.296410733616</v>
      </c>
      <c r="D20" s="4">
        <v>139736.40736187022</v>
      </c>
      <c r="E20" s="4">
        <f>D20-10000</f>
        <v>129736.40736187022</v>
      </c>
      <c r="F20" s="4">
        <f>(E20-D19)/D19</f>
        <v>3.2078818964258946E-2</v>
      </c>
      <c r="H20" s="4">
        <v>139736.40736187022</v>
      </c>
    </row>
    <row r="21" spans="1:8" x14ac:dyDescent="0.55000000000000004">
      <c r="A21" s="1" t="s">
        <v>33</v>
      </c>
      <c r="B21">
        <v>69838.021024418398</v>
      </c>
      <c r="C21">
        <v>71538.120584300123</v>
      </c>
      <c r="D21">
        <v>141376.14160871852</v>
      </c>
      <c r="F21">
        <f t="shared" si="0"/>
        <v>1.173448121220075E-2</v>
      </c>
      <c r="H21">
        <v>141376.14160871852</v>
      </c>
    </row>
    <row r="22" spans="1:8" x14ac:dyDescent="0.55000000000000004">
      <c r="A22" s="1" t="s">
        <v>34</v>
      </c>
      <c r="B22">
        <v>69962.760062418762</v>
      </c>
      <c r="C22">
        <v>70052.591101448023</v>
      </c>
      <c r="D22">
        <v>140015.35116386678</v>
      </c>
      <c r="F22">
        <f t="shared" si="0"/>
        <v>-9.6253188788950374E-3</v>
      </c>
      <c r="H22">
        <v>140015.35116386678</v>
      </c>
    </row>
    <row r="23" spans="1:8" x14ac:dyDescent="0.55000000000000004">
      <c r="A23" s="1" t="s">
        <v>35</v>
      </c>
      <c r="B23">
        <v>70132.283075105093</v>
      </c>
      <c r="C23">
        <v>69572.259031706228</v>
      </c>
      <c r="D23">
        <v>139704.54210681131</v>
      </c>
      <c r="F23">
        <f t="shared" si="0"/>
        <v>-2.2198212872510158E-3</v>
      </c>
      <c r="H23">
        <v>139704.54210681131</v>
      </c>
    </row>
    <row r="24" spans="1:8" x14ac:dyDescent="0.55000000000000004">
      <c r="A24" s="1" t="s">
        <v>36</v>
      </c>
      <c r="B24">
        <v>69462.090990326193</v>
      </c>
      <c r="C24">
        <v>69749.922082362798</v>
      </c>
      <c r="D24">
        <v>139212.01307268901</v>
      </c>
      <c r="F24">
        <f t="shared" si="0"/>
        <v>-3.525504802454719E-3</v>
      </c>
      <c r="H24">
        <v>139212.01307268901</v>
      </c>
    </row>
    <row r="25" spans="1:8" x14ac:dyDescent="0.55000000000000004">
      <c r="A25" s="1" t="s">
        <v>37</v>
      </c>
      <c r="B25">
        <v>70042.34336468589</v>
      </c>
      <c r="C25">
        <v>70779.229735485933</v>
      </c>
      <c r="D25">
        <v>140821.57310017181</v>
      </c>
      <c r="F25">
        <f t="shared" si="0"/>
        <v>1.1561933427701943E-2</v>
      </c>
      <c r="H25">
        <v>140821.57310017181</v>
      </c>
    </row>
    <row r="26" spans="1:8" s="4" customFormat="1" x14ac:dyDescent="0.55000000000000004">
      <c r="A26" s="3" t="s">
        <v>38</v>
      </c>
      <c r="B26" s="4">
        <v>74935.719522841799</v>
      </c>
      <c r="C26" s="4">
        <v>75489.545490589284</v>
      </c>
      <c r="D26" s="4">
        <v>150425.26501343108</v>
      </c>
      <c r="E26" s="4">
        <f>D26-10000</f>
        <v>140425.26501343108</v>
      </c>
      <c r="F26" s="4">
        <f>(E26-D25)/D25</f>
        <v>-2.8142569211239881E-3</v>
      </c>
      <c r="H26" s="4">
        <v>150425.26501343108</v>
      </c>
    </row>
    <row r="27" spans="1:8" x14ac:dyDescent="0.55000000000000004">
      <c r="A27" s="1" t="s">
        <v>39</v>
      </c>
      <c r="B27">
        <v>76306.514593322761</v>
      </c>
      <c r="C27">
        <v>76626.395482644133</v>
      </c>
      <c r="D27">
        <v>152932.91007596691</v>
      </c>
      <c r="F27">
        <f t="shared" si="0"/>
        <v>1.6670371578284576E-2</v>
      </c>
      <c r="H27">
        <v>152932.91007596691</v>
      </c>
    </row>
    <row r="28" spans="1:8" x14ac:dyDescent="0.55000000000000004">
      <c r="A28" s="1" t="s">
        <v>40</v>
      </c>
      <c r="B28">
        <v>76653.709281315561</v>
      </c>
      <c r="C28">
        <v>78993.079560568454</v>
      </c>
      <c r="D28">
        <v>155646.788841884</v>
      </c>
      <c r="F28">
        <f t="shared" si="0"/>
        <v>1.7745551069217328E-2</v>
      </c>
      <c r="H28">
        <v>155646.788841884</v>
      </c>
    </row>
    <row r="29" spans="1:8" x14ac:dyDescent="0.55000000000000004">
      <c r="A29" s="1" t="s">
        <v>41</v>
      </c>
      <c r="B29">
        <v>77122.413665960819</v>
      </c>
      <c r="C29">
        <v>78773.761240668668</v>
      </c>
      <c r="D29">
        <v>155896.17490662949</v>
      </c>
      <c r="F29">
        <f t="shared" si="0"/>
        <v>1.602256407607793E-3</v>
      </c>
      <c r="H29">
        <v>155896.17490662949</v>
      </c>
    </row>
    <row r="30" spans="1:8" x14ac:dyDescent="0.55000000000000004">
      <c r="A30" s="1" t="s">
        <v>42</v>
      </c>
      <c r="B30">
        <v>77930.950207665621</v>
      </c>
      <c r="C30">
        <v>79193.878553656192</v>
      </c>
      <c r="D30">
        <v>157124.82876132181</v>
      </c>
      <c r="F30">
        <f t="shared" si="0"/>
        <v>7.8812315659970503E-3</v>
      </c>
      <c r="H30">
        <v>157124.82876132181</v>
      </c>
    </row>
    <row r="31" spans="1:8" x14ac:dyDescent="0.55000000000000004">
      <c r="A31" s="1" t="s">
        <v>43</v>
      </c>
      <c r="B31">
        <v>77422.430393286952</v>
      </c>
      <c r="C31">
        <v>77775.947779592927</v>
      </c>
      <c r="D31">
        <v>155198.37817287986</v>
      </c>
      <c r="F31">
        <f t="shared" si="0"/>
        <v>-1.2260637632059382E-2</v>
      </c>
      <c r="H31">
        <v>155198.37817287986</v>
      </c>
    </row>
    <row r="32" spans="1:8" s="4" customFormat="1" x14ac:dyDescent="0.55000000000000004">
      <c r="A32" s="3" t="s">
        <v>44</v>
      </c>
      <c r="B32" s="4">
        <v>80429.881722689126</v>
      </c>
      <c r="C32" s="4">
        <v>81764.912594605208</v>
      </c>
      <c r="D32" s="4">
        <v>162194.79431729432</v>
      </c>
      <c r="E32" s="4">
        <f>D32-10000</f>
        <v>152194.79431729432</v>
      </c>
      <c r="F32" s="4">
        <f>(E32-D31)/D31</f>
        <v>-1.9353190999455983E-2</v>
      </c>
      <c r="H32" s="4">
        <v>162194.79431729432</v>
      </c>
    </row>
    <row r="33" spans="1:8" x14ac:dyDescent="0.55000000000000004">
      <c r="A33" s="1" t="s">
        <v>45</v>
      </c>
      <c r="B33">
        <v>81199.680682709499</v>
      </c>
      <c r="C33">
        <v>84095.876734062462</v>
      </c>
      <c r="D33">
        <v>165295.55741677195</v>
      </c>
      <c r="F33">
        <f t="shared" si="0"/>
        <v>1.9117525396109471E-2</v>
      </c>
      <c r="H33">
        <v>165295.55741677195</v>
      </c>
    </row>
    <row r="34" spans="1:8" x14ac:dyDescent="0.55000000000000004">
      <c r="A34" s="1" t="s">
        <v>46</v>
      </c>
      <c r="B34">
        <v>79514.125345079679</v>
      </c>
      <c r="C34">
        <v>83347.828182357713</v>
      </c>
      <c r="D34">
        <v>162861.95352743741</v>
      </c>
      <c r="F34">
        <f t="shared" si="0"/>
        <v>-1.472274226462429E-2</v>
      </c>
      <c r="H34">
        <v>162861.95352743741</v>
      </c>
    </row>
    <row r="35" spans="1:8" x14ac:dyDescent="0.55000000000000004">
      <c r="A35" s="1" t="s">
        <v>47</v>
      </c>
      <c r="B35">
        <v>83029.254314889957</v>
      </c>
      <c r="C35">
        <v>84961.687438435445</v>
      </c>
      <c r="D35">
        <v>167990.9417533254</v>
      </c>
      <c r="F35">
        <f t="shared" si="0"/>
        <v>3.1492857078027819E-2</v>
      </c>
      <c r="H35">
        <v>167990.9417533254</v>
      </c>
    </row>
    <row r="36" spans="1:8" x14ac:dyDescent="0.55000000000000004">
      <c r="A36" s="1" t="s">
        <v>48</v>
      </c>
      <c r="B36">
        <v>84259.326453947288</v>
      </c>
      <c r="C36">
        <v>85595.366523566307</v>
      </c>
      <c r="D36">
        <v>169854.69297751359</v>
      </c>
      <c r="F36">
        <f t="shared" si="0"/>
        <v>1.1094355473790295E-2</v>
      </c>
      <c r="H36">
        <v>169854.69297751359</v>
      </c>
    </row>
    <row r="37" spans="1:8" x14ac:dyDescent="0.55000000000000004">
      <c r="A37" s="1" t="s">
        <v>49</v>
      </c>
      <c r="B37">
        <v>86797.233328953778</v>
      </c>
      <c r="C37">
        <v>88663.985717772885</v>
      </c>
      <c r="D37">
        <v>175461.21904672665</v>
      </c>
      <c r="F37">
        <f t="shared" si="0"/>
        <v>3.3007778418905863E-2</v>
      </c>
      <c r="H37">
        <v>175461.21904672665</v>
      </c>
    </row>
    <row r="38" spans="1:8" s="4" customFormat="1" x14ac:dyDescent="0.55000000000000004">
      <c r="A38" s="3" t="s">
        <v>50</v>
      </c>
      <c r="B38" s="4">
        <v>91751.524850134228</v>
      </c>
      <c r="C38" s="4">
        <v>95408.524218055521</v>
      </c>
      <c r="D38" s="4">
        <v>187160.04906818975</v>
      </c>
      <c r="E38" s="4">
        <f>D38-10000</f>
        <v>177160.04906818975</v>
      </c>
      <c r="F38" s="4">
        <f>(E38-D37)/D37</f>
        <v>9.6820826316651228E-3</v>
      </c>
      <c r="H38" s="4">
        <v>187160.04906818975</v>
      </c>
    </row>
    <row r="39" spans="1:8" x14ac:dyDescent="0.55000000000000004">
      <c r="A39" s="1" t="s">
        <v>51</v>
      </c>
      <c r="B39">
        <v>91943.156930164958</v>
      </c>
      <c r="C39">
        <v>95848.346876040465</v>
      </c>
      <c r="D39">
        <v>187791.50380620541</v>
      </c>
      <c r="F39">
        <f t="shared" si="0"/>
        <v>3.3738756810519667E-3</v>
      </c>
      <c r="H39">
        <v>187791.50380620541</v>
      </c>
    </row>
    <row r="40" spans="1:8" x14ac:dyDescent="0.55000000000000004">
      <c r="A40" s="1" t="s">
        <v>52</v>
      </c>
      <c r="B40">
        <v>93097.381904104957</v>
      </c>
      <c r="C40">
        <v>94042.514777546225</v>
      </c>
      <c r="D40">
        <v>187139.89668165118</v>
      </c>
      <c r="F40">
        <f t="shared" si="0"/>
        <v>-3.4698434771929993E-3</v>
      </c>
      <c r="H40">
        <v>187139.89668165118</v>
      </c>
    </row>
    <row r="41" spans="1:8" x14ac:dyDescent="0.55000000000000004">
      <c r="A41" s="1" t="s">
        <v>53</v>
      </c>
      <c r="B41">
        <v>93956.655792415346</v>
      </c>
      <c r="C41">
        <v>95297.689309634516</v>
      </c>
      <c r="D41">
        <v>189254.34510204988</v>
      </c>
      <c r="F41">
        <f t="shared" si="0"/>
        <v>1.1298758083615064E-2</v>
      </c>
      <c r="H41">
        <v>189254.34510204988</v>
      </c>
    </row>
    <row r="42" spans="1:8" x14ac:dyDescent="0.55000000000000004">
      <c r="A42" s="1" t="s">
        <v>54</v>
      </c>
      <c r="B42">
        <v>95580.683786144204</v>
      </c>
      <c r="C42">
        <v>98112.95649003594</v>
      </c>
      <c r="D42">
        <v>193693.64027618014</v>
      </c>
      <c r="F42">
        <f t="shared" si="0"/>
        <v>2.3456767514302024E-2</v>
      </c>
      <c r="H42">
        <v>193693.64027618014</v>
      </c>
    </row>
    <row r="43" spans="1:8" x14ac:dyDescent="0.55000000000000004">
      <c r="A43" s="1" t="s">
        <v>55</v>
      </c>
      <c r="B43">
        <v>96111.421102611421</v>
      </c>
      <c r="C43">
        <v>97432.60651939988</v>
      </c>
      <c r="D43">
        <v>193544.02762201132</v>
      </c>
      <c r="F43">
        <f t="shared" si="0"/>
        <v>-7.7241903221758525E-4</v>
      </c>
      <c r="H43">
        <v>193544.02762201132</v>
      </c>
    </row>
    <row r="44" spans="1:8" s="4" customFormat="1" x14ac:dyDescent="0.55000000000000004">
      <c r="A44" s="3" t="s">
        <v>56</v>
      </c>
      <c r="B44" s="4">
        <v>100988.76781918629</v>
      </c>
      <c r="C44" s="4">
        <v>103243.6858478291</v>
      </c>
      <c r="D44" s="4">
        <v>204232.45366701539</v>
      </c>
      <c r="E44" s="4">
        <f>D44-10000</f>
        <v>194232.45366701539</v>
      </c>
      <c r="F44" s="4">
        <f>(E44-D43)/D43</f>
        <v>3.5569480157174407E-3</v>
      </c>
      <c r="H44" s="4">
        <v>204232.45366701539</v>
      </c>
    </row>
    <row r="45" spans="1:8" x14ac:dyDescent="0.55000000000000004">
      <c r="A45" s="1" t="s">
        <v>57</v>
      </c>
      <c r="B45">
        <v>102302.73702831649</v>
      </c>
      <c r="C45">
        <v>104257.86892387201</v>
      </c>
      <c r="D45">
        <v>206560.60595218849</v>
      </c>
      <c r="F45">
        <f t="shared" si="0"/>
        <v>1.1399521688991526E-2</v>
      </c>
      <c r="H45">
        <v>206560.60595218849</v>
      </c>
    </row>
    <row r="46" spans="1:8" x14ac:dyDescent="0.55000000000000004">
      <c r="A46" s="1" t="s">
        <v>58</v>
      </c>
      <c r="B46">
        <v>100435.8564646922</v>
      </c>
      <c r="C46">
        <v>102966.9313095398</v>
      </c>
      <c r="D46">
        <v>203402.78777423198</v>
      </c>
      <c r="F46">
        <f t="shared" si="0"/>
        <v>-1.5287610933361754E-2</v>
      </c>
      <c r="H46">
        <v>203402.78777423198</v>
      </c>
    </row>
    <row r="47" spans="1:8" x14ac:dyDescent="0.55000000000000004">
      <c r="A47" s="1" t="s">
        <v>59</v>
      </c>
      <c r="B47">
        <v>103982.51743112379</v>
      </c>
      <c r="C47">
        <v>106141.55430994324</v>
      </c>
      <c r="D47">
        <v>210124.07174106705</v>
      </c>
      <c r="F47">
        <f t="shared" si="0"/>
        <v>3.3044207704249311E-2</v>
      </c>
      <c r="H47">
        <v>210124.07174106705</v>
      </c>
    </row>
    <row r="48" spans="1:8" x14ac:dyDescent="0.55000000000000004">
      <c r="A48" s="1" t="s">
        <v>60</v>
      </c>
      <c r="B48">
        <v>101947.5772910005</v>
      </c>
      <c r="C48">
        <v>104924.19337725521</v>
      </c>
      <c r="D48">
        <v>206871.77066825572</v>
      </c>
      <c r="F48">
        <f t="shared" si="0"/>
        <v>-1.5478003285692534E-2</v>
      </c>
      <c r="H48">
        <v>206871.77066825572</v>
      </c>
    </row>
    <row r="49" spans="1:8" x14ac:dyDescent="0.55000000000000004">
      <c r="A49" s="1" t="s">
        <v>61</v>
      </c>
      <c r="B49">
        <v>90115.293814056058</v>
      </c>
      <c r="C49">
        <v>104137.92399199255</v>
      </c>
      <c r="D49">
        <v>194253.2178060486</v>
      </c>
      <c r="F49">
        <f t="shared" si="0"/>
        <v>-6.099697808669368E-2</v>
      </c>
      <c r="H49">
        <v>194253.2178060486</v>
      </c>
    </row>
    <row r="50" spans="1:8" s="4" customFormat="1" x14ac:dyDescent="0.55000000000000004">
      <c r="A50" s="3" t="s">
        <v>62</v>
      </c>
      <c r="B50" s="4">
        <v>100112.49624826681</v>
      </c>
      <c r="C50" s="4">
        <v>111437.9664372211</v>
      </c>
      <c r="D50" s="4">
        <v>211550.4626854879</v>
      </c>
      <c r="E50" s="4">
        <f>D50-10000</f>
        <v>201550.4626854879</v>
      </c>
      <c r="F50" s="4">
        <f>(E50-D49)/D49</f>
        <v>3.756563192031756E-2</v>
      </c>
      <c r="H50" s="4">
        <v>211550.4626854879</v>
      </c>
    </row>
    <row r="51" spans="1:8" x14ac:dyDescent="0.55000000000000004">
      <c r="A51" s="1" t="s">
        <v>63</v>
      </c>
      <c r="B51">
        <v>100748.10073012349</v>
      </c>
      <c r="C51">
        <v>112048.1753512891</v>
      </c>
      <c r="D51">
        <v>212796.27608141259</v>
      </c>
      <c r="F51">
        <f t="shared" si="0"/>
        <v>5.8889655929367669E-3</v>
      </c>
      <c r="H51">
        <v>212796.27608141259</v>
      </c>
    </row>
    <row r="52" spans="1:8" x14ac:dyDescent="0.55000000000000004">
      <c r="A52" s="1" t="s">
        <v>64</v>
      </c>
      <c r="B52">
        <v>102589.2784231143</v>
      </c>
      <c r="C52">
        <v>112847.09455755471</v>
      </c>
      <c r="D52">
        <v>215436.37298066902</v>
      </c>
      <c r="F52">
        <f t="shared" si="0"/>
        <v>1.240668750352741E-2</v>
      </c>
      <c r="H52">
        <v>215436.37298066902</v>
      </c>
    </row>
    <row r="53" spans="1:8" x14ac:dyDescent="0.55000000000000004">
      <c r="A53" s="1" t="s">
        <v>65</v>
      </c>
      <c r="B53">
        <v>105319.906369348</v>
      </c>
      <c r="C53">
        <v>114166.48194752021</v>
      </c>
      <c r="D53">
        <v>219486.38831686822</v>
      </c>
      <c r="F53">
        <f t="shared" si="0"/>
        <v>1.8799125143842833E-2</v>
      </c>
      <c r="H53">
        <v>219486.38831686822</v>
      </c>
    </row>
    <row r="54" spans="1:8" x14ac:dyDescent="0.55000000000000004">
      <c r="A54" s="1" t="s">
        <v>66</v>
      </c>
      <c r="B54">
        <v>104610.72850639081</v>
      </c>
      <c r="C54">
        <v>112869.00831905217</v>
      </c>
      <c r="D54">
        <v>217479.73682544299</v>
      </c>
      <c r="F54">
        <f t="shared" si="0"/>
        <v>-9.1424871802449504E-3</v>
      </c>
      <c r="H54">
        <v>217479.73682544299</v>
      </c>
    </row>
    <row r="55" spans="1:8" x14ac:dyDescent="0.55000000000000004">
      <c r="A55" s="1" t="s">
        <v>67</v>
      </c>
      <c r="B55">
        <v>104473.6373951624</v>
      </c>
      <c r="C55">
        <v>113731.08272188052</v>
      </c>
      <c r="D55">
        <v>218204.72011704292</v>
      </c>
      <c r="F55">
        <f t="shared" si="0"/>
        <v>3.3335670816165559E-3</v>
      </c>
      <c r="H55">
        <v>218204.72011704292</v>
      </c>
    </row>
    <row r="56" spans="1:8" s="4" customFormat="1" x14ac:dyDescent="0.55000000000000004">
      <c r="A56" s="3" t="s">
        <v>68</v>
      </c>
      <c r="B56" s="4">
        <v>108098.5013910313</v>
      </c>
      <c r="C56" s="4">
        <v>116357.62641926893</v>
      </c>
      <c r="D56" s="4">
        <v>224456.12781030021</v>
      </c>
      <c r="E56" s="4">
        <f>D56-10000</f>
        <v>214456.12781030021</v>
      </c>
      <c r="F56" s="4">
        <f>(E56-D55)/D55</f>
        <v>-1.7179244815290876E-2</v>
      </c>
      <c r="H56" s="4">
        <v>224456.12781030021</v>
      </c>
    </row>
    <row r="57" spans="1:8" x14ac:dyDescent="0.55000000000000004">
      <c r="A57" s="1" t="s">
        <v>69</v>
      </c>
      <c r="B57">
        <v>113500.7726791655</v>
      </c>
      <c r="C57">
        <v>118602.21841915557</v>
      </c>
      <c r="D57">
        <v>232102.99109832107</v>
      </c>
      <c r="F57">
        <f t="shared" si="0"/>
        <v>3.4068409548986031E-2</v>
      </c>
      <c r="H57">
        <v>232102.99109832107</v>
      </c>
    </row>
    <row r="58" spans="1:8" x14ac:dyDescent="0.55000000000000004">
      <c r="A58" s="1" t="s">
        <v>70</v>
      </c>
      <c r="B58">
        <v>113296.1784462151</v>
      </c>
      <c r="C58">
        <v>118214.47536421022</v>
      </c>
      <c r="D58">
        <v>231510.65381042531</v>
      </c>
      <c r="F58">
        <f t="shared" si="0"/>
        <v>-2.5520450429905922E-3</v>
      </c>
      <c r="H58">
        <v>231510.65381042531</v>
      </c>
    </row>
    <row r="59" spans="1:8" x14ac:dyDescent="0.55000000000000004">
      <c r="A59" s="1" t="s">
        <v>71</v>
      </c>
      <c r="B59">
        <v>112389.56812478681</v>
      </c>
      <c r="C59">
        <v>118663.48544708545</v>
      </c>
      <c r="D59">
        <v>231053.05357187224</v>
      </c>
      <c r="F59">
        <f t="shared" si="0"/>
        <v>-1.9765839326244742E-3</v>
      </c>
      <c r="H59">
        <v>231053.05357187224</v>
      </c>
    </row>
    <row r="60" spans="1:8" x14ac:dyDescent="0.55000000000000004">
      <c r="A60" s="1" t="s">
        <v>72</v>
      </c>
      <c r="B60">
        <v>110978.8259223124</v>
      </c>
      <c r="C60">
        <v>118466.02027410813</v>
      </c>
      <c r="D60">
        <v>229444.84619642055</v>
      </c>
      <c r="F60">
        <f t="shared" si="0"/>
        <v>-6.9603381153819487E-3</v>
      </c>
      <c r="H60">
        <v>229444.84619642055</v>
      </c>
    </row>
    <row r="61" spans="1:8" x14ac:dyDescent="0.55000000000000004">
      <c r="A61" s="1" t="s">
        <v>73</v>
      </c>
      <c r="B61">
        <v>111922.6832543489</v>
      </c>
      <c r="C61">
        <v>118986.63554642709</v>
      </c>
      <c r="D61">
        <v>230909.31880077597</v>
      </c>
      <c r="F61">
        <f t="shared" si="0"/>
        <v>6.3826781408798192E-3</v>
      </c>
      <c r="H61">
        <v>230909.31880077597</v>
      </c>
    </row>
    <row r="62" spans="1:8" s="4" customFormat="1" x14ac:dyDescent="0.55000000000000004">
      <c r="A62" s="3" t="s">
        <v>74</v>
      </c>
      <c r="B62" s="4">
        <v>117722.7773576988</v>
      </c>
      <c r="C62" s="4">
        <v>124660.91325271119</v>
      </c>
      <c r="D62" s="4">
        <v>242383.69061041001</v>
      </c>
      <c r="E62" s="4">
        <f>D62-10000</f>
        <v>232383.69061041001</v>
      </c>
      <c r="F62" s="4">
        <f>(E62-D61)/D61</f>
        <v>6.3850684645000832E-3</v>
      </c>
      <c r="H62" s="4">
        <v>242383.69061041001</v>
      </c>
    </row>
    <row r="63" spans="1:8" x14ac:dyDescent="0.55000000000000004">
      <c r="A63" s="1" t="s">
        <v>75</v>
      </c>
      <c r="B63">
        <v>119934.182771452</v>
      </c>
      <c r="C63">
        <v>123752.42080141672</v>
      </c>
      <c r="D63">
        <v>243686.60357286874</v>
      </c>
      <c r="F63">
        <f t="shared" si="0"/>
        <v>5.3754151493342209E-3</v>
      </c>
      <c r="H63">
        <v>243686.60357286874</v>
      </c>
    </row>
    <row r="64" spans="1:8" x14ac:dyDescent="0.55000000000000004">
      <c r="A64" s="1" t="s">
        <v>76</v>
      </c>
      <c r="B64">
        <v>121751.8287371264</v>
      </c>
      <c r="C64">
        <v>128044.72380656663</v>
      </c>
      <c r="D64">
        <v>249796.55254369305</v>
      </c>
      <c r="F64">
        <f t="shared" si="0"/>
        <v>2.5072978494680643E-2</v>
      </c>
      <c r="H64">
        <v>249796.55254369305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37E2-4E70-47B9-A180-11A7BE53091C}">
  <dimension ref="A1:AC64"/>
  <sheetViews>
    <sheetView tabSelected="1" workbookViewId="0">
      <selection activeCell="Z5" sqref="Z5"/>
    </sheetView>
  </sheetViews>
  <sheetFormatPr defaultRowHeight="14.4" x14ac:dyDescent="0.55000000000000004"/>
  <cols>
    <col min="29" max="29" width="8.83984375" style="7"/>
  </cols>
  <sheetData>
    <row r="1" spans="1:29" x14ac:dyDescent="0.55000000000000004">
      <c r="A1" s="1" t="s">
        <v>13</v>
      </c>
      <c r="B1" s="1" t="s">
        <v>0</v>
      </c>
      <c r="C1" s="1" t="s">
        <v>1</v>
      </c>
      <c r="D1" s="1" t="s">
        <v>83</v>
      </c>
      <c r="E1" s="1" t="s">
        <v>91</v>
      </c>
      <c r="F1" s="1" t="s">
        <v>3</v>
      </c>
      <c r="G1" s="1" t="s">
        <v>82</v>
      </c>
      <c r="H1" s="9" t="s">
        <v>92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81</v>
      </c>
      <c r="N1" s="9" t="s">
        <v>93</v>
      </c>
      <c r="O1" s="1" t="s">
        <v>7</v>
      </c>
      <c r="P1" s="1" t="s">
        <v>8</v>
      </c>
      <c r="Q1" s="1" t="s">
        <v>9</v>
      </c>
      <c r="R1" s="1" t="s">
        <v>96</v>
      </c>
      <c r="S1" s="1" t="s">
        <v>79</v>
      </c>
      <c r="T1" s="1" t="s">
        <v>78</v>
      </c>
      <c r="U1" s="9" t="s">
        <v>97</v>
      </c>
      <c r="V1" s="1" t="s">
        <v>80</v>
      </c>
      <c r="W1" s="1" t="s">
        <v>90</v>
      </c>
      <c r="X1" s="1" t="s">
        <v>10</v>
      </c>
      <c r="Y1" s="1" t="s">
        <v>77</v>
      </c>
      <c r="Z1" s="8" t="s">
        <v>95</v>
      </c>
      <c r="AA1" s="2" t="s">
        <v>84</v>
      </c>
      <c r="AB1" s="5" t="s">
        <v>94</v>
      </c>
      <c r="AC1" s="6" t="s">
        <v>87</v>
      </c>
    </row>
    <row r="2" spans="1:29" x14ac:dyDescent="0.55000000000000004">
      <c r="A2" s="1" t="s">
        <v>14</v>
      </c>
      <c r="B2">
        <v>9.1190378908823089E-3</v>
      </c>
      <c r="C2">
        <v>-2.899616208031297E-2</v>
      </c>
      <c r="D2">
        <v>3.805475940304337E-3</v>
      </c>
      <c r="F2">
        <v>7.1278029261018006E-2</v>
      </c>
      <c r="G2">
        <v>3.371937000228864E-2</v>
      </c>
      <c r="I2">
        <v>2.2218350886499039E-2</v>
      </c>
      <c r="J2">
        <v>3.3413291110550469E-2</v>
      </c>
      <c r="K2">
        <v>5.4226112692539194E-3</v>
      </c>
      <c r="L2">
        <v>1.184712125471887E-2</v>
      </c>
      <c r="M2">
        <v>2.808966471676388E-3</v>
      </c>
      <c r="O2">
        <v>3.1797157320712088E-4</v>
      </c>
      <c r="P2">
        <v>-1.6637184680410311E-3</v>
      </c>
      <c r="Q2">
        <v>2.0932862417590852E-3</v>
      </c>
      <c r="S2">
        <v>-2.3821364964893288E-3</v>
      </c>
      <c r="T2">
        <v>6.4934186100833458E-3</v>
      </c>
      <c r="V2">
        <v>1.7384100660211571E-4</v>
      </c>
      <c r="X2">
        <v>-4.9733217368577174E-3</v>
      </c>
      <c r="Y2">
        <v>2.4082777875944931E-2</v>
      </c>
      <c r="AA2">
        <v>0.79657</v>
      </c>
    </row>
    <row r="3" spans="1:29" x14ac:dyDescent="0.55000000000000004">
      <c r="A3" s="1" t="s">
        <v>15</v>
      </c>
      <c r="B3">
        <v>1.7011609531995649E-2</v>
      </c>
      <c r="C3">
        <v>4.370010847966288E-2</v>
      </c>
      <c r="D3">
        <v>1.8112995285027859E-2</v>
      </c>
      <c r="F3">
        <v>-3.6220647398454757E-2</v>
      </c>
      <c r="G3">
        <v>8.7633472261370304E-3</v>
      </c>
      <c r="I3">
        <v>-8.5570977063587073E-4</v>
      </c>
      <c r="J3">
        <v>-5.0139682712228018E-3</v>
      </c>
      <c r="K3">
        <v>9.9571424352535853E-3</v>
      </c>
      <c r="L3">
        <v>-3.235020552183332E-2</v>
      </c>
      <c r="M3">
        <v>3.0812385464726869E-2</v>
      </c>
      <c r="O3">
        <v>-1.165461315907224E-3</v>
      </c>
      <c r="P3">
        <v>-9.3311342387969454E-4</v>
      </c>
      <c r="Q3">
        <v>-6.4409341366988837E-3</v>
      </c>
      <c r="S3">
        <v>9.3330087272984752E-3</v>
      </c>
      <c r="T3">
        <v>1.2903301313787139E-2</v>
      </c>
      <c r="V3">
        <v>7.0849119291398477E-3</v>
      </c>
      <c r="X3">
        <v>2.2074560896092391E-2</v>
      </c>
      <c r="Y3">
        <v>9.4688552933637204E-3</v>
      </c>
      <c r="AA3">
        <v>0.76698900000000003</v>
      </c>
      <c r="AC3" s="7">
        <v>2.6483934951696136E-2</v>
      </c>
    </row>
    <row r="4" spans="1:29" x14ac:dyDescent="0.55000000000000004">
      <c r="A4" s="1" t="s">
        <v>16</v>
      </c>
      <c r="B4">
        <v>-1.7156612313333759E-3</v>
      </c>
      <c r="C4">
        <v>-2.5375766976777792E-2</v>
      </c>
      <c r="D4">
        <v>-8.274818229294878E-3</v>
      </c>
      <c r="F4">
        <v>1.225564681940128E-3</v>
      </c>
      <c r="G4">
        <v>-7.7220193134114323E-3</v>
      </c>
      <c r="I4">
        <v>-4.3850597303150329E-2</v>
      </c>
      <c r="J4">
        <v>-5.9463905922551352E-2</v>
      </c>
      <c r="K4">
        <v>-1.8348581038891809E-2</v>
      </c>
      <c r="L4">
        <v>4.2307125549927438E-2</v>
      </c>
      <c r="M4">
        <v>-4.8007027680102787E-2</v>
      </c>
      <c r="O4">
        <v>6.0001783455858604E-3</v>
      </c>
      <c r="P4">
        <v>3.0853669989707289E-2</v>
      </c>
      <c r="Q4">
        <v>2.2165493919210629E-2</v>
      </c>
      <c r="S4">
        <v>2.1472028622800291E-2</v>
      </c>
      <c r="T4">
        <v>7.5637200391052151E-3</v>
      </c>
      <c r="V4">
        <v>1.8987722207076011E-2</v>
      </c>
      <c r="X4">
        <v>5.290716763202874E-2</v>
      </c>
      <c r="Y4">
        <v>5.919871068841509E-2</v>
      </c>
      <c r="AA4">
        <v>0.77313799999999999</v>
      </c>
      <c r="AC4" s="7">
        <v>1.3200993610928245E-2</v>
      </c>
    </row>
    <row r="5" spans="1:29" x14ac:dyDescent="0.55000000000000004">
      <c r="A5" s="1" t="s">
        <v>17</v>
      </c>
      <c r="B5">
        <v>4.1861548757277767E-2</v>
      </c>
      <c r="C5">
        <v>7.4362244133613808E-2</v>
      </c>
      <c r="D5">
        <v>4.7085847381390433E-2</v>
      </c>
      <c r="F5">
        <v>3.7940766581521228E-2</v>
      </c>
      <c r="G5">
        <v>4.6104859055366987E-2</v>
      </c>
      <c r="I5">
        <v>6.1146424665600829E-2</v>
      </c>
      <c r="J5">
        <v>5.5308235914579777E-2</v>
      </c>
      <c r="K5">
        <v>5.4598609512155782E-2</v>
      </c>
      <c r="L5">
        <v>5.836616994105559E-2</v>
      </c>
      <c r="M5">
        <v>5.2526333006688741E-2</v>
      </c>
      <c r="O5">
        <v>-4.5359375594211659E-4</v>
      </c>
      <c r="P5">
        <v>2.551373821780389E-3</v>
      </c>
      <c r="Q5">
        <v>2.2875047761268248E-3</v>
      </c>
      <c r="S5">
        <v>7.343399327304434E-3</v>
      </c>
      <c r="T5">
        <v>1.6647106330960781E-2</v>
      </c>
      <c r="V5">
        <v>8.1583347786684524E-3</v>
      </c>
      <c r="X5">
        <v>4.5909702180633838E-2</v>
      </c>
      <c r="Y5">
        <v>1.9069842697907902E-2</v>
      </c>
      <c r="AA5">
        <v>0.76558000000000004</v>
      </c>
      <c r="AC5" s="7">
        <v>2.368349226000948E-2</v>
      </c>
    </row>
    <row r="6" spans="1:29" x14ac:dyDescent="0.55000000000000004">
      <c r="A6" s="1" t="s">
        <v>18</v>
      </c>
      <c r="B6">
        <v>1.197455463046504E-3</v>
      </c>
      <c r="C6">
        <v>1.05006714240532E-2</v>
      </c>
      <c r="D6">
        <v>1.206146901656213E-3</v>
      </c>
      <c r="F6">
        <v>2.7734276655040362E-3</v>
      </c>
      <c r="G6">
        <v>-9.3686384672375667E-4</v>
      </c>
      <c r="I6">
        <v>5.3410820951358406E-3</v>
      </c>
      <c r="J6">
        <v>6.8351216659967573E-3</v>
      </c>
      <c r="K6">
        <v>6.9975783056355212E-3</v>
      </c>
      <c r="L6">
        <v>7.8291433313539827E-3</v>
      </c>
      <c r="M6">
        <v>1.3327051810091421E-2</v>
      </c>
      <c r="O6">
        <v>-2.3485249558310439E-3</v>
      </c>
      <c r="P6">
        <v>-1.0112564585936229E-2</v>
      </c>
      <c r="Q6">
        <v>-2.981511613207255E-3</v>
      </c>
      <c r="S6">
        <v>-1.0857508374162439E-3</v>
      </c>
      <c r="T6">
        <v>8.235299105893823E-3</v>
      </c>
      <c r="V6">
        <v>6.8989534009267217E-4</v>
      </c>
      <c r="X6">
        <v>-3.3489368796200243E-2</v>
      </c>
      <c r="Y6">
        <v>-4.8553259387812853E-2</v>
      </c>
      <c r="AA6">
        <v>0.76413500000000001</v>
      </c>
      <c r="AC6" s="7">
        <v>-5.0364282107569925E-3</v>
      </c>
    </row>
    <row r="7" spans="1:29" x14ac:dyDescent="0.55000000000000004">
      <c r="A7" s="1" t="s">
        <v>19</v>
      </c>
      <c r="B7">
        <v>-4.9682448079195751E-3</v>
      </c>
      <c r="C7">
        <v>1.958096197575521E-2</v>
      </c>
      <c r="D7">
        <v>-8.0307399154133652E-4</v>
      </c>
      <c r="F7">
        <v>1.501364274772321E-2</v>
      </c>
      <c r="G7">
        <v>1.9754313563270069E-2</v>
      </c>
      <c r="I7">
        <v>1.3367588088691431E-2</v>
      </c>
      <c r="J7">
        <v>2.468867225679849E-3</v>
      </c>
      <c r="K7">
        <v>1.737578107150473E-3</v>
      </c>
      <c r="L7">
        <v>8.0362012653445447E-3</v>
      </c>
      <c r="M7">
        <v>7.7100236220351004E-3</v>
      </c>
      <c r="O7">
        <v>1.30496132858493E-3</v>
      </c>
      <c r="P7">
        <v>2.384972377136307E-3</v>
      </c>
      <c r="Q7">
        <v>7.85254751666975E-3</v>
      </c>
      <c r="S7">
        <v>1.9783065087055629E-3</v>
      </c>
      <c r="T7">
        <v>6.2231649320410032E-3</v>
      </c>
      <c r="V7">
        <v>1.293216427249444E-3</v>
      </c>
      <c r="X7">
        <v>-2.3019576261185889E-2</v>
      </c>
      <c r="Y7">
        <v>-6.4762926655513864E-3</v>
      </c>
      <c r="AA7">
        <v>0.76029999999999998</v>
      </c>
      <c r="AC7" s="7">
        <v>4.3514320738558552E-3</v>
      </c>
    </row>
    <row r="8" spans="1:29" x14ac:dyDescent="0.55000000000000004">
      <c r="A8" s="1" t="s">
        <v>20</v>
      </c>
      <c r="B8">
        <v>-1.2373219280159111E-2</v>
      </c>
      <c r="C8">
        <v>-1.210329880709426E-2</v>
      </c>
      <c r="D8">
        <v>-1.848878185163361E-2</v>
      </c>
      <c r="F8">
        <v>-1.323471242600149E-2</v>
      </c>
      <c r="G8">
        <v>1.296288955152947E-2</v>
      </c>
      <c r="I8">
        <v>-2.2154677608775649E-2</v>
      </c>
      <c r="J8">
        <v>-3.0083346294246249E-2</v>
      </c>
      <c r="K8">
        <v>-1.107272362776879E-2</v>
      </c>
      <c r="L8">
        <v>1.5301686703352409E-2</v>
      </c>
      <c r="M8">
        <v>8.1006590749863605E-3</v>
      </c>
      <c r="O8">
        <v>-4.7040711597678969E-4</v>
      </c>
      <c r="P8">
        <v>-1.4901145125598481E-2</v>
      </c>
      <c r="Q8">
        <v>-1.8122505003128619E-3</v>
      </c>
      <c r="S8">
        <v>-1.164541635436445E-2</v>
      </c>
      <c r="T8">
        <v>-7.7308064083438932E-3</v>
      </c>
      <c r="V8">
        <v>-9.8209729862666073E-3</v>
      </c>
      <c r="X8">
        <v>-4.153662782054135E-2</v>
      </c>
      <c r="Y8">
        <v>-2.37379844740323E-2</v>
      </c>
      <c r="AA8">
        <v>0.74615699999999996</v>
      </c>
      <c r="AC8" s="7">
        <v>-3.7090111378549782E-3</v>
      </c>
    </row>
    <row r="9" spans="1:29" x14ac:dyDescent="0.55000000000000004">
      <c r="A9" s="1" t="s">
        <v>21</v>
      </c>
      <c r="B9">
        <v>3.6838434107919538E-2</v>
      </c>
      <c r="C9">
        <v>4.3592847915192579E-3</v>
      </c>
      <c r="D9">
        <v>3.6855083987145987E-2</v>
      </c>
      <c r="F9">
        <v>2.6035779807072279E-2</v>
      </c>
      <c r="G9">
        <v>1.6910468918853509E-2</v>
      </c>
      <c r="I9">
        <v>-1.781381426285655E-2</v>
      </c>
      <c r="J9">
        <v>-2.339909144760921E-2</v>
      </c>
      <c r="K9">
        <v>9.8475787460239328E-3</v>
      </c>
      <c r="L9">
        <v>-4.0530057177124879E-2</v>
      </c>
      <c r="M9">
        <v>1.6071322241748121E-2</v>
      </c>
      <c r="O9">
        <v>-4.7236661960381454E-3</v>
      </c>
      <c r="P9">
        <v>-4.2328860426518067E-2</v>
      </c>
      <c r="Q9">
        <v>-2.071482078586839E-2</v>
      </c>
      <c r="S9">
        <v>-2.3018612776886101E-2</v>
      </c>
      <c r="T9">
        <v>-1.9088387351335782E-2</v>
      </c>
      <c r="V9">
        <v>-2.0609262203597382E-2</v>
      </c>
      <c r="X9">
        <v>-2.335578051349552E-2</v>
      </c>
      <c r="Y9">
        <v>-8.4734034427526028E-3</v>
      </c>
      <c r="AA9">
        <v>0.74453499999999995</v>
      </c>
      <c r="AC9" s="7">
        <v>-1.0620757694388937E-2</v>
      </c>
    </row>
    <row r="10" spans="1:29" x14ac:dyDescent="0.55000000000000004">
      <c r="A10" s="1" t="s">
        <v>22</v>
      </c>
      <c r="B10">
        <v>1.429324073248206E-2</v>
      </c>
      <c r="C10">
        <v>8.3404854290911601E-3</v>
      </c>
      <c r="D10">
        <v>9.8736208158285432E-3</v>
      </c>
      <c r="F10">
        <v>5.3824008011014168E-3</v>
      </c>
      <c r="G10">
        <v>2.4500880557296819E-2</v>
      </c>
      <c r="I10">
        <v>1.6552292898137418E-2</v>
      </c>
      <c r="J10">
        <v>4.4217197900402898E-2</v>
      </c>
      <c r="K10">
        <v>2.4846286781427859E-2</v>
      </c>
      <c r="L10">
        <v>-1.214782464471997E-2</v>
      </c>
      <c r="M10">
        <v>2.8119669164673459E-2</v>
      </c>
      <c r="O10">
        <v>8.6358752295900842E-6</v>
      </c>
      <c r="P10">
        <v>-2.7847417501229992E-3</v>
      </c>
      <c r="Q10">
        <v>-2.556170851764072E-3</v>
      </c>
      <c r="S10">
        <v>-7.6098744125844284E-3</v>
      </c>
      <c r="T10">
        <v>-2.7799800860561111E-2</v>
      </c>
      <c r="V10">
        <v>-4.7724004754958749E-3</v>
      </c>
      <c r="X10">
        <v>2.7922258419992959E-2</v>
      </c>
      <c r="Y10">
        <v>3.6253798786447737E-2</v>
      </c>
      <c r="AA10">
        <v>0.74399000000000004</v>
      </c>
      <c r="AC10" s="7">
        <v>6.572811577199157E-3</v>
      </c>
    </row>
    <row r="11" spans="1:29" x14ac:dyDescent="0.55000000000000004">
      <c r="A11" s="1" t="s">
        <v>23</v>
      </c>
      <c r="B11">
        <v>2.3894311738013929E-2</v>
      </c>
      <c r="C11">
        <v>5.451029973981103E-2</v>
      </c>
      <c r="D11">
        <v>2.6189169730564069E-2</v>
      </c>
      <c r="F11">
        <v>4.9775247544025847E-2</v>
      </c>
      <c r="G11">
        <v>1.1483937944694491E-2</v>
      </c>
      <c r="I11">
        <v>4.3591342016277679E-2</v>
      </c>
      <c r="J11">
        <v>3.4546629083468387E-2</v>
      </c>
      <c r="K11">
        <v>2.4942517338755851E-2</v>
      </c>
      <c r="L11">
        <v>6.2676083847819752E-2</v>
      </c>
      <c r="M11">
        <v>1.4192902717391711E-2</v>
      </c>
      <c r="O11">
        <v>2.383193119915195E-3</v>
      </c>
      <c r="P11">
        <v>5.2087278667491974E-3</v>
      </c>
      <c r="Q11">
        <v>1.1099180797225831E-2</v>
      </c>
      <c r="S11">
        <v>-3.9702216728316753E-3</v>
      </c>
      <c r="T11">
        <v>-1.369977968285596E-2</v>
      </c>
      <c r="V11">
        <v>-1.568037216177931E-3</v>
      </c>
      <c r="X11">
        <v>1.5344059647800719E-2</v>
      </c>
      <c r="Y11">
        <v>-1.6119034135675389E-5</v>
      </c>
      <c r="AA11">
        <v>0.76322500000000004</v>
      </c>
      <c r="AC11" s="7">
        <v>-5.3811481559543021E-3</v>
      </c>
    </row>
    <row r="12" spans="1:29" x14ac:dyDescent="0.55000000000000004">
      <c r="A12" s="1" t="s">
        <v>24</v>
      </c>
      <c r="B12">
        <v>3.9291702858566868E-2</v>
      </c>
      <c r="C12">
        <v>4.3750471568512639E-2</v>
      </c>
      <c r="D12">
        <v>3.9215704779292038E-2</v>
      </c>
      <c r="F12">
        <v>-1.80278540857256E-2</v>
      </c>
      <c r="G12">
        <v>-5.6764922744521051E-3</v>
      </c>
      <c r="I12">
        <v>1.1906854219398969E-2</v>
      </c>
      <c r="J12">
        <v>5.8752555387022731E-3</v>
      </c>
      <c r="K12">
        <v>3.2536201694360889E-2</v>
      </c>
      <c r="L12">
        <v>2.2462635586847138E-2</v>
      </c>
      <c r="M12">
        <v>2.1267527642706119E-2</v>
      </c>
      <c r="O12">
        <v>-2.363455408181947E-4</v>
      </c>
      <c r="P12">
        <v>5.7116737851519161E-3</v>
      </c>
      <c r="Q12">
        <v>4.1163283991447752E-3</v>
      </c>
      <c r="S12">
        <v>9.9447678928255012E-3</v>
      </c>
      <c r="T12">
        <v>3.7593435453124879E-3</v>
      </c>
      <c r="V12">
        <v>9.6829494720747089E-3</v>
      </c>
      <c r="X12">
        <v>4.3743806239007421E-2</v>
      </c>
      <c r="Y12">
        <v>3.37133929178004E-2</v>
      </c>
      <c r="AA12">
        <v>0.758328</v>
      </c>
      <c r="AC12" s="7">
        <v>1.9366833398417674E-2</v>
      </c>
    </row>
    <row r="13" spans="1:29" x14ac:dyDescent="0.55000000000000004">
      <c r="A13" s="1" t="s">
        <v>25</v>
      </c>
      <c r="B13">
        <v>-3.0872391756315838E-3</v>
      </c>
      <c r="C13">
        <v>1.8150982671926611E-2</v>
      </c>
      <c r="D13">
        <v>7.3997533213754352E-4</v>
      </c>
      <c r="F13">
        <v>7.1187053059789118E-3</v>
      </c>
      <c r="G13">
        <v>1.7587592169605148E-2</v>
      </c>
      <c r="I13">
        <v>3.2316861358083981E-2</v>
      </c>
      <c r="J13">
        <v>3.8670652059327848E-2</v>
      </c>
      <c r="K13">
        <v>1.8059380161128621E-2</v>
      </c>
      <c r="L13">
        <v>2.6622191050018399E-2</v>
      </c>
      <c r="M13">
        <v>2.707208368801273E-2</v>
      </c>
      <c r="O13">
        <v>6.0349862601860593E-4</v>
      </c>
      <c r="P13">
        <v>9.4687718050168179E-4</v>
      </c>
      <c r="Q13">
        <v>0</v>
      </c>
      <c r="S13">
        <v>3.4253402562409718E-3</v>
      </c>
      <c r="T13">
        <v>2.9131139031071118E-3</v>
      </c>
      <c r="V13">
        <v>2.5781634276356158E-3</v>
      </c>
      <c r="X13">
        <v>-2.3877691933215432E-2</v>
      </c>
      <c r="Y13">
        <v>3.3504126958809892E-3</v>
      </c>
      <c r="AA13">
        <v>0.75004700000000002</v>
      </c>
      <c r="AC13" s="7">
        <v>7.3510809088803818E-3</v>
      </c>
    </row>
    <row r="14" spans="1:29" x14ac:dyDescent="0.55000000000000004">
      <c r="A14" s="1" t="s">
        <v>26</v>
      </c>
      <c r="B14">
        <v>1.431996784268197E-2</v>
      </c>
      <c r="C14">
        <v>2.9406711590556741E-2</v>
      </c>
      <c r="D14">
        <v>9.6117344180901565E-3</v>
      </c>
      <c r="F14">
        <v>-2.3065560651843179E-2</v>
      </c>
      <c r="G14">
        <v>6.081463163333245E-3</v>
      </c>
      <c r="I14">
        <v>2.4241356515925631E-2</v>
      </c>
      <c r="J14">
        <v>4.4610066904403389E-2</v>
      </c>
      <c r="K14">
        <v>1.480310811509589E-2</v>
      </c>
      <c r="L14">
        <v>1.74168486525299E-2</v>
      </c>
      <c r="M14">
        <v>1.378758068436947E-2</v>
      </c>
      <c r="O14">
        <v>1.823374658374455E-3</v>
      </c>
      <c r="P14">
        <v>1.09527888731269E-2</v>
      </c>
      <c r="Q14">
        <v>3.1400398012180202E-3</v>
      </c>
      <c r="S14">
        <v>1.35605877538445E-2</v>
      </c>
      <c r="T14">
        <v>1.6182391485326519E-2</v>
      </c>
      <c r="V14">
        <v>1.443649271222203E-2</v>
      </c>
      <c r="X14">
        <v>1.5235923415663381E-2</v>
      </c>
      <c r="Y14">
        <v>1.3794900596070249E-2</v>
      </c>
      <c r="AA14">
        <v>0.73282999999999998</v>
      </c>
      <c r="AC14" s="7">
        <v>2.2167000569620454E-2</v>
      </c>
    </row>
    <row r="15" spans="1:29" x14ac:dyDescent="0.55000000000000004">
      <c r="A15" s="1" t="s">
        <v>27</v>
      </c>
      <c r="B15">
        <v>1.411281483867532E-2</v>
      </c>
      <c r="C15">
        <v>3.8973636370374987E-2</v>
      </c>
      <c r="D15">
        <v>1.318209685012217E-2</v>
      </c>
      <c r="F15">
        <v>-3.807924869275281E-3</v>
      </c>
      <c r="G15">
        <v>-1.9430287369926021E-2</v>
      </c>
      <c r="I15">
        <v>3.5423167489246232E-2</v>
      </c>
      <c r="J15">
        <v>4.9085388606927793E-2</v>
      </c>
      <c r="K15">
        <v>3.0379765519823909E-2</v>
      </c>
      <c r="L15">
        <v>9.9159715761394374E-3</v>
      </c>
      <c r="M15">
        <v>2.15999595474019E-2</v>
      </c>
      <c r="O15">
        <v>6.8675952470509394E-4</v>
      </c>
      <c r="P15">
        <v>8.2724183809499419E-3</v>
      </c>
      <c r="Q15">
        <v>-1.5193100822987751E-3</v>
      </c>
      <c r="S15">
        <v>9.7101716711414099E-3</v>
      </c>
      <c r="T15">
        <v>1.5108254916978311E-2</v>
      </c>
      <c r="V15">
        <v>9.1892519226546288E-3</v>
      </c>
      <c r="X15">
        <v>-1.1405333798052419E-3</v>
      </c>
      <c r="Y15">
        <v>-6.2543741348854986E-3</v>
      </c>
      <c r="AA15">
        <v>0.74237900000000001</v>
      </c>
      <c r="AC15" s="7">
        <v>5.6724946660530087E-4</v>
      </c>
    </row>
    <row r="16" spans="1:29" x14ac:dyDescent="0.55000000000000004">
      <c r="A16" s="1" t="s">
        <v>28</v>
      </c>
      <c r="B16">
        <v>1.490988371219526E-3</v>
      </c>
      <c r="C16">
        <v>-2.583341090227265E-2</v>
      </c>
      <c r="D16">
        <v>-1.807075672661473E-3</v>
      </c>
      <c r="F16">
        <v>2.2935686284457631E-2</v>
      </c>
      <c r="G16">
        <v>-5.5437026768982989E-3</v>
      </c>
      <c r="I16">
        <v>-1.3018448707903359E-2</v>
      </c>
      <c r="J16">
        <v>-1.9035614948465729E-2</v>
      </c>
      <c r="K16">
        <v>-1.4508057431738001E-2</v>
      </c>
      <c r="L16">
        <v>2.2090329206321262E-3</v>
      </c>
      <c r="M16">
        <v>-1.879404173419252E-2</v>
      </c>
      <c r="O16">
        <v>-8.0455122669009782E-4</v>
      </c>
      <c r="P16">
        <v>-5.1221866890549528E-3</v>
      </c>
      <c r="Q16">
        <v>-8.4515870900856438E-3</v>
      </c>
      <c r="S16">
        <v>-1.5238821604939499E-2</v>
      </c>
      <c r="T16">
        <v>-3.7007146222135752E-2</v>
      </c>
      <c r="V16">
        <v>-1.258408083428131E-2</v>
      </c>
      <c r="X16">
        <v>1.1796022226349789E-2</v>
      </c>
      <c r="Y16">
        <v>-9.9264359376159961E-3</v>
      </c>
      <c r="AA16">
        <v>0.76966900000000005</v>
      </c>
      <c r="AC16" s="7">
        <v>-2.7832566523623647E-2</v>
      </c>
    </row>
    <row r="17" spans="1:29" x14ac:dyDescent="0.55000000000000004">
      <c r="A17" s="1" t="s">
        <v>29</v>
      </c>
      <c r="B17">
        <v>2.5531168263315029E-2</v>
      </c>
      <c r="C17">
        <v>4.3447961133229678E-2</v>
      </c>
      <c r="D17">
        <v>2.591105584843811E-2</v>
      </c>
      <c r="F17">
        <v>5.1086942703200577E-2</v>
      </c>
      <c r="G17">
        <v>8.9167297618519825E-4</v>
      </c>
      <c r="I17">
        <v>4.3152931658672289E-2</v>
      </c>
      <c r="J17">
        <v>4.286264463459899E-2</v>
      </c>
      <c r="K17">
        <v>3.5522959170974033E-2</v>
      </c>
      <c r="L17">
        <v>6.0008692536015928E-2</v>
      </c>
      <c r="M17">
        <v>1.594829327135527E-2</v>
      </c>
      <c r="O17">
        <v>1.8230417227611539E-3</v>
      </c>
      <c r="P17">
        <v>3.7849502408169311E-3</v>
      </c>
      <c r="Q17">
        <v>4.2870230367133546E-3</v>
      </c>
      <c r="S17">
        <v>-1.968609289652723E-2</v>
      </c>
      <c r="T17">
        <v>-1.5736452899592471E-2</v>
      </c>
      <c r="V17">
        <v>-1.7767801308187559E-2</v>
      </c>
      <c r="X17">
        <v>2.0155623556242789E-2</v>
      </c>
      <c r="Y17">
        <v>-1.385757731095094E-2</v>
      </c>
      <c r="AA17">
        <v>0.80247800000000002</v>
      </c>
      <c r="AC17" s="7">
        <v>-1.6308908933315762E-2</v>
      </c>
    </row>
    <row r="18" spans="1:29" x14ac:dyDescent="0.55000000000000004">
      <c r="A18" s="1" t="s">
        <v>30</v>
      </c>
      <c r="B18">
        <v>2.9176396177132968E-3</v>
      </c>
      <c r="C18">
        <v>2.0735962155004731E-2</v>
      </c>
      <c r="D18">
        <v>1.421574728253328E-3</v>
      </c>
      <c r="F18">
        <v>-1.0751992134866439E-3</v>
      </c>
      <c r="G18">
        <v>-4.454488617135377E-3</v>
      </c>
      <c r="I18">
        <v>-4.4826291434951759E-4</v>
      </c>
      <c r="J18">
        <v>7.0553901944503394E-4</v>
      </c>
      <c r="K18">
        <v>5.9342895692937603E-3</v>
      </c>
      <c r="L18">
        <v>2.999330067548156E-2</v>
      </c>
      <c r="M18">
        <v>3.9797097182270308E-4</v>
      </c>
      <c r="O18">
        <v>1.9769620463907511E-3</v>
      </c>
      <c r="P18">
        <v>1.4522170164164679E-2</v>
      </c>
      <c r="Q18">
        <v>1.1048899730556011E-2</v>
      </c>
      <c r="S18">
        <v>1.4690467898059939E-2</v>
      </c>
      <c r="T18">
        <v>1.7566422506639201E-2</v>
      </c>
      <c r="V18">
        <v>1.3495162088168261E-2</v>
      </c>
      <c r="X18">
        <v>6.6948458004911782E-3</v>
      </c>
      <c r="Y18">
        <v>1.451282087170425E-2</v>
      </c>
      <c r="AA18">
        <v>0.79192899999999999</v>
      </c>
      <c r="AC18" s="7">
        <v>1.683570024810023E-2</v>
      </c>
    </row>
    <row r="19" spans="1:29" x14ac:dyDescent="0.55000000000000004">
      <c r="A19" s="1" t="s">
        <v>31</v>
      </c>
      <c r="B19">
        <v>1.511170345826263E-2</v>
      </c>
      <c r="C19">
        <v>-5.1301429013773658E-3</v>
      </c>
      <c r="D19">
        <v>1.9872136088286529E-2</v>
      </c>
      <c r="F19">
        <v>3.8392465549266903E-2</v>
      </c>
      <c r="G19">
        <v>4.3014965434539983E-2</v>
      </c>
      <c r="I19">
        <v>2.3617359860909959E-2</v>
      </c>
      <c r="J19">
        <v>2.802256163583694E-2</v>
      </c>
      <c r="K19">
        <v>2.0589945357092351E-2</v>
      </c>
      <c r="L19">
        <v>-1.6478686099326231E-2</v>
      </c>
      <c r="M19">
        <v>2.824178861890014E-2</v>
      </c>
      <c r="O19">
        <v>-1.8783719431489929E-3</v>
      </c>
      <c r="P19">
        <v>-1.436890634893029E-2</v>
      </c>
      <c r="Q19">
        <v>-7.1778954621328772E-3</v>
      </c>
      <c r="S19">
        <v>-1.379575558237778E-2</v>
      </c>
      <c r="T19">
        <v>-1.642100482167819E-2</v>
      </c>
      <c r="V19">
        <v>-1.4353983231543349E-2</v>
      </c>
      <c r="X19">
        <v>-1.625613223020983E-2</v>
      </c>
      <c r="Y19">
        <v>8.1781860328256073E-6</v>
      </c>
      <c r="AA19">
        <v>0.80610999999999999</v>
      </c>
      <c r="AC19" s="7">
        <v>-1.0735848180043629E-2</v>
      </c>
    </row>
    <row r="20" spans="1:29" x14ac:dyDescent="0.55000000000000004">
      <c r="A20" s="1" t="s">
        <v>32</v>
      </c>
      <c r="B20">
        <v>2.8643744138484362E-2</v>
      </c>
      <c r="C20">
        <v>4.8353693588482523E-2</v>
      </c>
      <c r="D20">
        <v>2.435635554041982E-2</v>
      </c>
      <c r="F20">
        <v>-5.1830899217047977E-3</v>
      </c>
      <c r="G20">
        <v>3.1101429079630979E-2</v>
      </c>
      <c r="I20">
        <v>1.6793190520123739E-2</v>
      </c>
      <c r="J20">
        <v>8.6163061464303858E-3</v>
      </c>
      <c r="K20">
        <v>3.2188459153550619E-2</v>
      </c>
      <c r="L20">
        <v>3.6334267084300542E-2</v>
      </c>
      <c r="M20">
        <v>3.2495133601094787E-2</v>
      </c>
      <c r="O20">
        <v>-9.2674712331786147E-4</v>
      </c>
      <c r="P20">
        <v>-1.8856732530794229E-3</v>
      </c>
      <c r="Q20">
        <v>4.0131214343988031E-3</v>
      </c>
      <c r="S20">
        <v>1.618913864017291E-2</v>
      </c>
      <c r="T20">
        <v>2.0119887025904729E-2</v>
      </c>
      <c r="V20">
        <v>1.557899042359101E-2</v>
      </c>
      <c r="X20">
        <v>9.0494025236806941E-3</v>
      </c>
      <c r="Y20">
        <v>2.080072604630678E-2</v>
      </c>
      <c r="AA20">
        <v>0.77976999999999996</v>
      </c>
      <c r="AC20" s="7">
        <v>3.2078818964258946E-2</v>
      </c>
    </row>
    <row r="21" spans="1:29" x14ac:dyDescent="0.55000000000000004">
      <c r="A21" s="1" t="s">
        <v>33</v>
      </c>
      <c r="B21">
        <v>3.0565879165632689E-2</v>
      </c>
      <c r="C21">
        <v>1.971746892671189E-2</v>
      </c>
      <c r="D21">
        <v>3.0570614438057531E-2</v>
      </c>
      <c r="F21">
        <v>5.2100943090089844E-3</v>
      </c>
      <c r="G21">
        <v>0</v>
      </c>
      <c r="I21">
        <v>6.8937886496052148E-3</v>
      </c>
      <c r="J21">
        <v>-5.119410865348506E-4</v>
      </c>
      <c r="K21">
        <v>1.6471035279702839E-2</v>
      </c>
      <c r="L21">
        <v>-3.3608913656975048E-3</v>
      </c>
      <c r="M21">
        <v>-4.8706823575549452E-3</v>
      </c>
      <c r="O21">
        <v>-2.2217709311320721E-3</v>
      </c>
      <c r="P21">
        <v>-2.844664569032318E-3</v>
      </c>
      <c r="Q21">
        <v>-6.320954609078111E-4</v>
      </c>
      <c r="S21">
        <v>7.60037727657914E-3</v>
      </c>
      <c r="T21">
        <v>1.552653823886452E-2</v>
      </c>
      <c r="V21">
        <v>9.2405641063963984E-3</v>
      </c>
      <c r="X21">
        <v>2.5650644752978291E-2</v>
      </c>
      <c r="Y21">
        <v>2.1718620150976701E-2</v>
      </c>
      <c r="AA21">
        <v>0.77748399999999995</v>
      </c>
      <c r="AC21" s="7">
        <v>1.173448121220075E-2</v>
      </c>
    </row>
    <row r="22" spans="1:29" x14ac:dyDescent="0.55000000000000004">
      <c r="A22" s="1" t="s">
        <v>34</v>
      </c>
      <c r="B22">
        <v>6.9808190286295702E-3</v>
      </c>
      <c r="C22">
        <v>3.9317333104891272E-3</v>
      </c>
      <c r="D22">
        <v>1.977473381711059E-3</v>
      </c>
      <c r="F22">
        <v>2.4187968903043981E-2</v>
      </c>
      <c r="G22">
        <v>1.846908568619288E-2</v>
      </c>
      <c r="I22">
        <v>2.8525481580250478E-3</v>
      </c>
      <c r="J22">
        <v>9.902916165736908E-3</v>
      </c>
      <c r="K22">
        <v>4.3211863455150379E-4</v>
      </c>
      <c r="L22">
        <v>3.2149273946702417E-2</v>
      </c>
      <c r="M22">
        <v>-1.8826416411623641E-3</v>
      </c>
      <c r="O22">
        <v>-1.3369299791292639E-3</v>
      </c>
      <c r="P22">
        <v>3.154120540922456E-4</v>
      </c>
      <c r="Q22">
        <v>5.4443127970720262E-3</v>
      </c>
      <c r="S22">
        <v>-4.4879559637528432E-3</v>
      </c>
      <c r="T22">
        <v>-6.1980872727844796E-3</v>
      </c>
      <c r="V22">
        <v>-3.3713168819927701E-3</v>
      </c>
      <c r="X22">
        <v>-1.1711527852426349E-2</v>
      </c>
      <c r="Y22">
        <v>1.340302297075668E-2</v>
      </c>
      <c r="AA22">
        <v>0.79554499999999995</v>
      </c>
      <c r="AC22" s="7">
        <v>-9.6253188788950374E-3</v>
      </c>
    </row>
    <row r="23" spans="1:29" x14ac:dyDescent="0.55000000000000004">
      <c r="A23" s="1" t="s">
        <v>35</v>
      </c>
      <c r="B23">
        <v>6.1758623390226967E-2</v>
      </c>
      <c r="C23">
        <v>8.9844978728825131E-2</v>
      </c>
      <c r="D23">
        <v>6.3066121902170869E-2</v>
      </c>
      <c r="F23">
        <v>2.1003985562272339E-2</v>
      </c>
      <c r="G23">
        <v>-1.490687618731845E-2</v>
      </c>
      <c r="I23">
        <v>6.1344327351422479E-2</v>
      </c>
      <c r="J23">
        <v>6.1946234469093087E-2</v>
      </c>
      <c r="K23">
        <v>6.017291733788932E-2</v>
      </c>
      <c r="L23">
        <v>9.0760325185443858E-2</v>
      </c>
      <c r="M23">
        <v>2.347925124994554E-2</v>
      </c>
      <c r="O23">
        <v>-8.047833803372928E-4</v>
      </c>
      <c r="P23">
        <v>-1.848714213326574E-2</v>
      </c>
      <c r="Q23">
        <v>-2.7363366546472312E-3</v>
      </c>
      <c r="S23">
        <v>-1.012137993386353E-2</v>
      </c>
      <c r="T23">
        <v>-5.8548609299746701E-4</v>
      </c>
      <c r="V23">
        <v>-8.9069267479587877E-3</v>
      </c>
      <c r="X23">
        <v>-1.996065254715362E-2</v>
      </c>
      <c r="Y23">
        <v>6.6286566272433234E-4</v>
      </c>
      <c r="AA23">
        <v>0.81062900000000004</v>
      </c>
      <c r="AC23" s="7">
        <v>-2.2198212872510158E-3</v>
      </c>
    </row>
    <row r="24" spans="1:29" x14ac:dyDescent="0.55000000000000004">
      <c r="A24" s="1" t="s">
        <v>36</v>
      </c>
      <c r="B24">
        <v>-3.636035063767129E-2</v>
      </c>
      <c r="C24">
        <v>-1.29278463157928E-2</v>
      </c>
      <c r="D24">
        <v>-3.9313517665970583E-2</v>
      </c>
      <c r="F24">
        <v>-6.9946352475640627E-2</v>
      </c>
      <c r="G24">
        <v>-3.6570104105871248E-2</v>
      </c>
      <c r="I24">
        <v>-4.8347728136896251E-2</v>
      </c>
      <c r="J24">
        <v>-6.1459656460668088E-2</v>
      </c>
      <c r="K24">
        <v>-4.2321414204185337E-2</v>
      </c>
      <c r="L24">
        <v>-5.3571461443009838E-2</v>
      </c>
      <c r="M24">
        <v>-3.9419847711641982E-2</v>
      </c>
      <c r="O24">
        <v>-2.0332762192276639E-3</v>
      </c>
      <c r="P24">
        <v>-1.093876663653859E-2</v>
      </c>
      <c r="Q24">
        <v>-1.0520833363616981E-2</v>
      </c>
      <c r="S24">
        <v>8.9759230346153629E-5</v>
      </c>
      <c r="T24">
        <v>6.7168622500588526E-3</v>
      </c>
      <c r="V24">
        <v>4.5108570635266082E-4</v>
      </c>
      <c r="X24">
        <v>-6.6573203122750613E-2</v>
      </c>
      <c r="Y24">
        <v>-9.8393070958983087E-3</v>
      </c>
      <c r="AA24">
        <v>0.78301799999999999</v>
      </c>
      <c r="AC24" s="7">
        <v>-3.525504802454719E-3</v>
      </c>
    </row>
    <row r="25" spans="1:29" x14ac:dyDescent="0.55000000000000004">
      <c r="A25" s="1" t="s">
        <v>37</v>
      </c>
      <c r="B25">
        <v>-3.1290324085297749E-2</v>
      </c>
      <c r="C25">
        <v>-4.2341992034019123E-2</v>
      </c>
      <c r="D25">
        <v>-2.598248536308367E-2</v>
      </c>
      <c r="F25">
        <v>-8.2764706814000277E-3</v>
      </c>
      <c r="G25">
        <v>4.885027316912316E-3</v>
      </c>
      <c r="I25">
        <v>-8.3964081628341569E-3</v>
      </c>
      <c r="J25">
        <v>-8.3560353145450961E-3</v>
      </c>
      <c r="K25">
        <v>-2.11305300660839E-2</v>
      </c>
      <c r="L25">
        <v>-4.0280176249309907E-3</v>
      </c>
      <c r="M25">
        <v>-1.084008710305984E-2</v>
      </c>
      <c r="O25">
        <v>2.46943271432154E-3</v>
      </c>
      <c r="P25">
        <v>1.162843178771111E-2</v>
      </c>
      <c r="Q25">
        <v>1.028401410837421E-2</v>
      </c>
      <c r="S25">
        <v>1.2437879157385151E-2</v>
      </c>
      <c r="T25">
        <v>1.042538398425541E-2</v>
      </c>
      <c r="V25">
        <v>6.0427682736103883E-3</v>
      </c>
      <c r="X25">
        <v>2.9183035134081381E-2</v>
      </c>
      <c r="Y25">
        <v>2.131845324432757E-2</v>
      </c>
      <c r="AA25">
        <v>0.77465300000000004</v>
      </c>
      <c r="AC25" s="7">
        <v>1.1561933427701943E-2</v>
      </c>
    </row>
    <row r="26" spans="1:29" x14ac:dyDescent="0.55000000000000004">
      <c r="A26" s="1" t="s">
        <v>38</v>
      </c>
      <c r="B26">
        <v>9.1939794848829859E-3</v>
      </c>
      <c r="C26">
        <v>6.6887770077197484E-3</v>
      </c>
      <c r="D26">
        <v>2.334070714718139E-3</v>
      </c>
      <c r="F26">
        <v>2.068221356946531E-2</v>
      </c>
      <c r="G26">
        <v>1.5740901865171301E-2</v>
      </c>
      <c r="I26">
        <v>1.521258057640407E-2</v>
      </c>
      <c r="J26">
        <v>2.6484994262639061E-2</v>
      </c>
      <c r="K26">
        <v>1.040967725080821E-2</v>
      </c>
      <c r="L26">
        <v>-2.5781099789782269E-2</v>
      </c>
      <c r="M26">
        <v>3.679066097689665E-2</v>
      </c>
      <c r="O26">
        <v>-2.4425590476720989E-3</v>
      </c>
      <c r="P26">
        <v>-1.290334548659988E-2</v>
      </c>
      <c r="Q26">
        <v>-3.8922356609315529E-3</v>
      </c>
      <c r="S26">
        <v>-1.247870345265545E-2</v>
      </c>
      <c r="T26">
        <v>-6.6033699623614384E-3</v>
      </c>
      <c r="V26">
        <v>-6.4057648411462997E-3</v>
      </c>
      <c r="X26">
        <v>1.0565133980271261E-2</v>
      </c>
      <c r="Y26">
        <v>-6.9866106142091322E-4</v>
      </c>
      <c r="AA26">
        <v>0.77882799999999996</v>
      </c>
      <c r="AC26" s="7">
        <v>-2.8142569211239881E-3</v>
      </c>
    </row>
    <row r="27" spans="1:29" x14ac:dyDescent="0.55000000000000004">
      <c r="A27" s="1" t="s">
        <v>39</v>
      </c>
      <c r="B27">
        <v>2.4309253974779791E-2</v>
      </c>
      <c r="C27">
        <v>5.672911092730093E-2</v>
      </c>
      <c r="D27">
        <v>2.2954133353171539E-2</v>
      </c>
      <c r="F27">
        <v>2.168513828470631E-2</v>
      </c>
      <c r="G27">
        <v>2.582869841905366E-2</v>
      </c>
      <c r="I27">
        <v>-1.894250934732122E-2</v>
      </c>
      <c r="J27">
        <v>-2.4242473875703219E-2</v>
      </c>
      <c r="K27">
        <v>7.2659549003812876E-3</v>
      </c>
      <c r="L27">
        <v>-2.342372582989782E-2</v>
      </c>
      <c r="M27">
        <v>-1.510034208987876E-3</v>
      </c>
      <c r="O27">
        <v>3.4108022343621869E-3</v>
      </c>
      <c r="P27">
        <v>9.676606453217218E-3</v>
      </c>
      <c r="Q27">
        <v>1.4325008950393241E-3</v>
      </c>
      <c r="S27">
        <v>8.2109735369830794E-3</v>
      </c>
      <c r="T27">
        <v>2.1188062179168021E-2</v>
      </c>
      <c r="V27">
        <v>8.0415107249720563E-3</v>
      </c>
      <c r="X27">
        <v>3.3712401804804497E-2</v>
      </c>
      <c r="Y27">
        <v>3.123877014354726E-2</v>
      </c>
      <c r="AA27">
        <v>0.77560899999999999</v>
      </c>
      <c r="AC27" s="7">
        <v>1.6670371578284576E-2</v>
      </c>
    </row>
    <row r="28" spans="1:29" x14ac:dyDescent="0.55000000000000004">
      <c r="A28" s="1" t="s">
        <v>40</v>
      </c>
      <c r="B28">
        <v>1.254910222920014E-3</v>
      </c>
      <c r="C28">
        <v>9.2903402332431551E-3</v>
      </c>
      <c r="D28">
        <v>-2.9269654794313871E-3</v>
      </c>
      <c r="F28">
        <v>-8.0028201552072575E-3</v>
      </c>
      <c r="G28">
        <v>2.6171312068015599E-2</v>
      </c>
      <c r="I28">
        <v>-3.5014416646554143E-2</v>
      </c>
      <c r="J28">
        <v>-3.157342103629901E-2</v>
      </c>
      <c r="K28">
        <v>-1.2704520184411591E-2</v>
      </c>
      <c r="L28">
        <v>-5.4023763872755537E-2</v>
      </c>
      <c r="M28">
        <v>-2.3818516844633431E-2</v>
      </c>
      <c r="O28">
        <v>1.5850783632687099E-4</v>
      </c>
      <c r="P28">
        <v>1.881778212478036E-3</v>
      </c>
      <c r="Q28">
        <v>7.9333003939245916E-3</v>
      </c>
      <c r="S28">
        <v>6.2896491423201084E-3</v>
      </c>
      <c r="T28">
        <v>-4.0681178099000181E-3</v>
      </c>
      <c r="V28">
        <v>6.4122180367567339E-3</v>
      </c>
      <c r="X28">
        <v>3.056649281078205E-2</v>
      </c>
      <c r="Y28">
        <v>1.5067618337413441E-2</v>
      </c>
      <c r="AA28">
        <v>0.75442100000000001</v>
      </c>
      <c r="AC28" s="7">
        <v>1.7745551069217328E-2</v>
      </c>
    </row>
    <row r="29" spans="1:29" x14ac:dyDescent="0.55000000000000004">
      <c r="A29" s="1" t="s">
        <v>41</v>
      </c>
      <c r="B29">
        <v>4.1703021542742968E-2</v>
      </c>
      <c r="C29">
        <v>3.016405534448019E-2</v>
      </c>
      <c r="D29">
        <v>4.3142612648373817E-2</v>
      </c>
      <c r="F29">
        <v>3.25782884993151E-2</v>
      </c>
      <c r="G29">
        <v>1.4414920332353811E-2</v>
      </c>
      <c r="I29">
        <v>4.8955807207288198E-2</v>
      </c>
      <c r="J29">
        <v>5.451688658648135E-2</v>
      </c>
      <c r="K29">
        <v>5.6864692994074817E-2</v>
      </c>
      <c r="L29">
        <v>4.6547139213758859E-2</v>
      </c>
      <c r="M29">
        <v>4.4815486948695193E-2</v>
      </c>
      <c r="O29">
        <v>-6.5000881895060925E-4</v>
      </c>
      <c r="P29">
        <v>-5.160643498968831E-3</v>
      </c>
      <c r="Q29">
        <v>-6.1565608529388083E-3</v>
      </c>
      <c r="S29">
        <v>-8.788298782219206E-3</v>
      </c>
      <c r="T29">
        <v>-7.5384412487101704E-3</v>
      </c>
      <c r="V29">
        <v>-8.3671634373767567E-3</v>
      </c>
      <c r="X29">
        <v>1.812627270006861E-2</v>
      </c>
      <c r="Y29">
        <v>1.2562787879080609E-2</v>
      </c>
      <c r="AA29">
        <v>0.76757699999999995</v>
      </c>
      <c r="AC29" s="7">
        <v>1.602256407607793E-3</v>
      </c>
    </row>
    <row r="30" spans="1:29" x14ac:dyDescent="0.55000000000000004">
      <c r="A30" s="1" t="s">
        <v>42</v>
      </c>
      <c r="B30">
        <v>3.1919918679217403E-2</v>
      </c>
      <c r="C30">
        <v>5.7806882625808693E-2</v>
      </c>
      <c r="D30">
        <v>3.2440969661877712E-2</v>
      </c>
      <c r="F30">
        <v>-1.4036222952567901E-2</v>
      </c>
      <c r="G30">
        <v>-1.542828395554741E-2</v>
      </c>
      <c r="I30">
        <v>-2.235777189332688E-2</v>
      </c>
      <c r="J30">
        <v>-2.8256571913609529E-2</v>
      </c>
      <c r="K30">
        <v>1.6948894630506969E-2</v>
      </c>
      <c r="L30">
        <v>-4.1932400603758579E-2</v>
      </c>
      <c r="M30">
        <v>-1.541936407254996E-2</v>
      </c>
      <c r="O30">
        <v>3.3673625640029399E-3</v>
      </c>
      <c r="P30">
        <v>1.0026715161849159E-2</v>
      </c>
      <c r="Q30">
        <v>6.0769734938861397E-3</v>
      </c>
      <c r="S30">
        <v>7.7193038786946833E-3</v>
      </c>
      <c r="T30">
        <v>9.1362204984386519E-3</v>
      </c>
      <c r="V30">
        <v>8.6597329230044817E-3</v>
      </c>
      <c r="X30">
        <v>2.3753783535674922E-2</v>
      </c>
      <c r="Y30">
        <v>2.424882367847947E-2</v>
      </c>
      <c r="AA30">
        <v>0.77006600000000003</v>
      </c>
      <c r="AC30" s="7">
        <v>7.8812315659970503E-3</v>
      </c>
    </row>
    <row r="31" spans="1:29" x14ac:dyDescent="0.55000000000000004">
      <c r="A31" s="1" t="s">
        <v>43</v>
      </c>
      <c r="B31">
        <v>1.4122948998698259E-3</v>
      </c>
      <c r="C31">
        <v>-4.6076466915989664E-3</v>
      </c>
      <c r="D31">
        <v>4.2709195957790769E-3</v>
      </c>
      <c r="F31">
        <v>-6.9441693742433586E-4</v>
      </c>
      <c r="G31">
        <v>-5.6434683236862293E-3</v>
      </c>
      <c r="I31">
        <v>9.65268449380563E-3</v>
      </c>
      <c r="J31">
        <v>-3.19145345116989E-3</v>
      </c>
      <c r="K31">
        <v>4.3212031735264667E-3</v>
      </c>
      <c r="L31">
        <v>-2.4738427639393379E-2</v>
      </c>
      <c r="M31">
        <v>1.3369068615860071E-2</v>
      </c>
      <c r="O31">
        <v>-1.343264493493646E-3</v>
      </c>
      <c r="P31">
        <v>-1.209247818805048E-2</v>
      </c>
      <c r="Q31">
        <v>-8.9675049534007067E-3</v>
      </c>
      <c r="S31">
        <v>-1.071120879323373E-2</v>
      </c>
      <c r="T31">
        <v>-1.2757286164054801E-2</v>
      </c>
      <c r="V31">
        <v>-1.0720725660379959E-2</v>
      </c>
      <c r="X31">
        <v>-3.7989725331271873E-2</v>
      </c>
      <c r="Y31">
        <v>-5.1685165739047134E-3</v>
      </c>
      <c r="AA31">
        <v>0.77429300000000001</v>
      </c>
      <c r="AC31" s="7">
        <v>-1.2260637632059382E-2</v>
      </c>
    </row>
    <row r="32" spans="1:29" x14ac:dyDescent="0.55000000000000004">
      <c r="A32" s="1" t="s">
        <v>44</v>
      </c>
      <c r="B32">
        <v>-6.4890344415595158E-2</v>
      </c>
      <c r="C32">
        <v>-8.4312299883598341E-2</v>
      </c>
      <c r="D32">
        <v>-6.9258854780649637E-2</v>
      </c>
      <c r="F32">
        <v>-7.8874282684685992E-2</v>
      </c>
      <c r="G32">
        <v>-5.8479563550564828E-2</v>
      </c>
      <c r="I32">
        <v>-8.1335625810510126E-2</v>
      </c>
      <c r="J32">
        <v>-7.54013792834487E-2</v>
      </c>
      <c r="K32">
        <v>-5.8184818410823458E-2</v>
      </c>
      <c r="L32">
        <v>-6.5904303583179114E-2</v>
      </c>
      <c r="M32">
        <v>-6.445549669441919E-2</v>
      </c>
      <c r="O32">
        <v>1.454022627092266E-3</v>
      </c>
      <c r="P32">
        <v>-3.0394347109445889E-3</v>
      </c>
      <c r="Q32">
        <v>-1.269096394668412E-2</v>
      </c>
      <c r="S32">
        <v>-7.0335737875275584E-3</v>
      </c>
      <c r="T32">
        <v>-2.042509194531628E-2</v>
      </c>
      <c r="V32">
        <v>-7.1859929142761292E-3</v>
      </c>
      <c r="X32">
        <v>-1.427441715612854E-2</v>
      </c>
      <c r="Y32">
        <v>-1.6166429721997558E-2</v>
      </c>
      <c r="AA32">
        <v>0.762544</v>
      </c>
      <c r="AC32" s="7">
        <v>-1.9353190999455983E-2</v>
      </c>
    </row>
    <row r="33" spans="1:29" x14ac:dyDescent="0.55000000000000004">
      <c r="A33" s="1" t="s">
        <v>45</v>
      </c>
      <c r="B33">
        <v>1.8549278438377611E-2</v>
      </c>
      <c r="C33">
        <v>-2.6498234214311629E-3</v>
      </c>
      <c r="D33">
        <v>1.8929530460465301E-2</v>
      </c>
      <c r="F33">
        <v>4.9037698105696137E-3</v>
      </c>
      <c r="G33">
        <v>1.5528005134136659E-2</v>
      </c>
      <c r="I33">
        <v>4.9633527733965446E-3</v>
      </c>
      <c r="J33">
        <v>-6.7593141305735127E-3</v>
      </c>
      <c r="K33">
        <v>6.3082774576919132E-3</v>
      </c>
      <c r="L33">
        <v>4.8336081767129217E-2</v>
      </c>
      <c r="M33">
        <v>5.6405992849861697E-3</v>
      </c>
      <c r="O33">
        <v>3.7011623690188511E-3</v>
      </c>
      <c r="P33">
        <v>1.3169295422140509E-2</v>
      </c>
      <c r="Q33">
        <v>4.8681163472636957E-3</v>
      </c>
      <c r="S33">
        <v>1.3209839200877481E-2</v>
      </c>
      <c r="T33">
        <v>-8.936132154600207E-3</v>
      </c>
      <c r="V33">
        <v>1.0855254609287711E-2</v>
      </c>
      <c r="X33">
        <v>4.6985098495925033E-2</v>
      </c>
      <c r="Y33">
        <v>2.0369917899411231E-2</v>
      </c>
      <c r="AA33">
        <v>0.75329599999999997</v>
      </c>
      <c r="AC33" s="7">
        <v>1.9117525396109471E-2</v>
      </c>
    </row>
    <row r="34" spans="1:29" x14ac:dyDescent="0.55000000000000004">
      <c r="A34" s="1" t="s">
        <v>46</v>
      </c>
      <c r="B34">
        <v>-9.3342852552278033E-2</v>
      </c>
      <c r="C34">
        <v>-8.9213074843732088E-2</v>
      </c>
      <c r="D34">
        <v>-0.1031389853005803</v>
      </c>
      <c r="F34">
        <v>-0.1006005308976877</v>
      </c>
      <c r="G34">
        <v>-4.8041096210393992E-2</v>
      </c>
      <c r="I34">
        <v>-6.3565492256253187E-2</v>
      </c>
      <c r="J34">
        <v>-5.4637254858260757E-2</v>
      </c>
      <c r="K34">
        <v>-8.3441241516285847E-2</v>
      </c>
      <c r="L34">
        <v>-4.0060465517742228E-2</v>
      </c>
      <c r="M34">
        <v>-7.8926187079242038E-2</v>
      </c>
      <c r="O34">
        <v>6.212572081857326E-3</v>
      </c>
      <c r="P34">
        <v>2.597864863275956E-2</v>
      </c>
      <c r="Q34">
        <v>3.0351607603966708E-3</v>
      </c>
      <c r="S34">
        <v>1.498557638393572E-2</v>
      </c>
      <c r="T34">
        <v>3.0055688789016881E-3</v>
      </c>
      <c r="V34">
        <v>1.144852899018778E-2</v>
      </c>
      <c r="X34">
        <v>-8.363916941285221E-2</v>
      </c>
      <c r="Y34">
        <v>-3.6173964549621518E-2</v>
      </c>
      <c r="AA34">
        <v>0.73410699999999995</v>
      </c>
      <c r="AC34" s="7">
        <v>-1.472274226462429E-2</v>
      </c>
    </row>
    <row r="35" spans="1:29" x14ac:dyDescent="0.55000000000000004">
      <c r="A35" s="1" t="s">
        <v>47</v>
      </c>
      <c r="B35">
        <v>8.6372746301026204E-2</v>
      </c>
      <c r="C35">
        <v>9.3226554543896167E-2</v>
      </c>
      <c r="D35">
        <v>8.8257705680648835E-2</v>
      </c>
      <c r="F35">
        <v>0.1478494983120919</v>
      </c>
      <c r="G35">
        <v>8.4644072506818491E-2</v>
      </c>
      <c r="I35">
        <v>7.7813714813814716E-2</v>
      </c>
      <c r="J35">
        <v>7.3821177855138309E-2</v>
      </c>
      <c r="K35">
        <v>7.4822208746883723E-2</v>
      </c>
      <c r="L35">
        <v>0.1041392785635651</v>
      </c>
      <c r="M35">
        <v>7.1913743471015312E-2</v>
      </c>
      <c r="O35">
        <v>5.6595074821479407E-3</v>
      </c>
      <c r="P35">
        <v>1.071960899791846E-2</v>
      </c>
      <c r="Q35">
        <v>1.7399731164462699E-2</v>
      </c>
      <c r="S35">
        <v>1.007633106256622E-2</v>
      </c>
      <c r="T35">
        <v>2.460668958780032E-2</v>
      </c>
      <c r="V35">
        <v>1.496645032262656E-2</v>
      </c>
      <c r="X35">
        <v>0.12134741571669801</v>
      </c>
      <c r="Y35">
        <v>7.5307315498480909E-2</v>
      </c>
      <c r="AA35">
        <v>0.76097700000000001</v>
      </c>
      <c r="AC35" s="7">
        <v>3.1492857078027819E-2</v>
      </c>
    </row>
    <row r="36" spans="1:29" x14ac:dyDescent="0.55000000000000004">
      <c r="A36" s="1" t="s">
        <v>48</v>
      </c>
      <c r="B36">
        <v>3.2415406690923687E-2</v>
      </c>
      <c r="C36">
        <v>2.9911938369494351E-2</v>
      </c>
      <c r="D36">
        <v>3.0504054773822901E-2</v>
      </c>
      <c r="F36">
        <v>2.957486918578112E-2</v>
      </c>
      <c r="G36">
        <v>1.9189746201403679E-2</v>
      </c>
      <c r="I36">
        <v>2.5366878417366401E-2</v>
      </c>
      <c r="J36">
        <v>3.1617491264953612E-2</v>
      </c>
      <c r="K36">
        <v>2.8811957437064439E-2</v>
      </c>
      <c r="L36">
        <v>-3.8295321288776001E-3</v>
      </c>
      <c r="M36">
        <v>3.3675500035625028E-2</v>
      </c>
      <c r="O36">
        <v>-9.5437061714898075E-4</v>
      </c>
      <c r="P36">
        <v>-7.3414391554830214E-3</v>
      </c>
      <c r="Q36">
        <v>-1.710770821363838E-3</v>
      </c>
      <c r="S36">
        <v>2.0651188198095301E-3</v>
      </c>
      <c r="T36">
        <v>-4.2194127519371571E-3</v>
      </c>
      <c r="V36">
        <v>3.3966907473732539E-3</v>
      </c>
      <c r="X36">
        <v>7.3019561700249369E-3</v>
      </c>
      <c r="Y36">
        <v>3.7511152543585169E-2</v>
      </c>
      <c r="AA36">
        <v>0.76074600000000003</v>
      </c>
      <c r="AC36" s="7">
        <v>1.1094355473790295E-2</v>
      </c>
    </row>
    <row r="37" spans="1:29" x14ac:dyDescent="0.55000000000000004">
      <c r="A37" s="1" t="s">
        <v>49</v>
      </c>
      <c r="B37">
        <v>1.363600064344395E-2</v>
      </c>
      <c r="C37">
        <v>3.7357722000962428E-2</v>
      </c>
      <c r="D37">
        <v>1.8017900961988739E-2</v>
      </c>
      <c r="F37">
        <v>-7.5404392504417883E-3</v>
      </c>
      <c r="G37">
        <v>1.8436634956004339E-2</v>
      </c>
      <c r="I37">
        <v>9.1801298216893645E-3</v>
      </c>
      <c r="J37">
        <v>1.868825751519587E-3</v>
      </c>
      <c r="K37">
        <v>2.4342994047640509E-2</v>
      </c>
      <c r="L37">
        <v>2.1143737457179231E-2</v>
      </c>
      <c r="M37">
        <v>1.7083809958604149E-2</v>
      </c>
      <c r="O37">
        <v>6.2424882146265848E-3</v>
      </c>
      <c r="P37">
        <v>2.6742940676911742E-2</v>
      </c>
      <c r="Q37">
        <v>1.975129760533623E-2</v>
      </c>
      <c r="S37">
        <v>2.44387346863113E-2</v>
      </c>
      <c r="T37">
        <v>4.3643988236185871E-2</v>
      </c>
      <c r="V37">
        <v>2.159775133963349E-2</v>
      </c>
      <c r="X37">
        <v>3.4343333460852499E-2</v>
      </c>
      <c r="Y37">
        <v>3.6825295148416481E-2</v>
      </c>
      <c r="AA37">
        <v>0.74923200000000001</v>
      </c>
      <c r="AC37" s="7">
        <v>3.3007778418905863E-2</v>
      </c>
    </row>
    <row r="38" spans="1:29" x14ac:dyDescent="0.55000000000000004">
      <c r="A38" s="1" t="s">
        <v>50</v>
      </c>
      <c r="B38">
        <v>4.543711710540288E-2</v>
      </c>
      <c r="C38">
        <v>5.6912838190964932E-2</v>
      </c>
      <c r="D38">
        <v>3.9506958068399323E-2</v>
      </c>
      <c r="F38">
        <v>3.2923324919087227E-2</v>
      </c>
      <c r="G38">
        <v>3.8079529500017813E-2</v>
      </c>
      <c r="I38">
        <v>2.9293774515520621E-2</v>
      </c>
      <c r="J38">
        <v>4.5136139522995437E-2</v>
      </c>
      <c r="K38">
        <v>3.9958023663213549E-2</v>
      </c>
      <c r="L38">
        <v>2.3417057506639919E-2</v>
      </c>
      <c r="M38">
        <v>3.47656802857359E-2</v>
      </c>
      <c r="O38">
        <v>1.722991818172259E-3</v>
      </c>
      <c r="P38">
        <v>-5.3171690644214786E-3</v>
      </c>
      <c r="Q38">
        <v>2.2108959375053421E-3</v>
      </c>
      <c r="S38">
        <v>-3.0678028030577402E-3</v>
      </c>
      <c r="T38">
        <v>2.0302047246387729E-3</v>
      </c>
      <c r="V38">
        <v>-5.2228217598482285E-4</v>
      </c>
      <c r="X38">
        <v>6.6581483876426706E-3</v>
      </c>
      <c r="Y38">
        <v>-3.3408842685693441E-2</v>
      </c>
      <c r="AA38">
        <v>0.74323499999999998</v>
      </c>
      <c r="AC38" s="7">
        <v>9.6820826316651228E-3</v>
      </c>
    </row>
    <row r="39" spans="1:29" x14ac:dyDescent="0.55000000000000004">
      <c r="A39" s="1" t="s">
        <v>51</v>
      </c>
      <c r="B39">
        <v>-6.37710792070314E-2</v>
      </c>
      <c r="C39">
        <v>-8.2251772457326955E-2</v>
      </c>
      <c r="D39">
        <v>-6.4153183039597939E-2</v>
      </c>
      <c r="F39">
        <v>-4.2732002865565222E-2</v>
      </c>
      <c r="G39">
        <v>-3.7878677525804649E-2</v>
      </c>
      <c r="I39">
        <v>-5.0329483941257913E-2</v>
      </c>
      <c r="J39">
        <v>-5.6722190824039287E-2</v>
      </c>
      <c r="K39">
        <v>-6.1678407805053508E-2</v>
      </c>
      <c r="L39">
        <v>-6.3810244001841876E-2</v>
      </c>
      <c r="M39">
        <v>-5.0207738617632718E-2</v>
      </c>
      <c r="O39">
        <v>7.3138988992156317E-3</v>
      </c>
      <c r="P39">
        <v>3.0529138770117429E-2</v>
      </c>
      <c r="Q39">
        <v>1.72078780850069E-2</v>
      </c>
      <c r="S39">
        <v>1.8978109702928899E-2</v>
      </c>
      <c r="T39">
        <v>1.7017714501692979E-2</v>
      </c>
      <c r="V39">
        <v>1.774146009434063E-2</v>
      </c>
      <c r="X39">
        <v>-1.494130103000701E-3</v>
      </c>
      <c r="Y39">
        <v>1.6023381782286791E-2</v>
      </c>
      <c r="AA39">
        <v>0.73937699999999995</v>
      </c>
      <c r="AC39" s="7">
        <v>3.3738756810519667E-3</v>
      </c>
    </row>
    <row r="40" spans="1:29" x14ac:dyDescent="0.55000000000000004">
      <c r="A40" s="1" t="s">
        <v>52</v>
      </c>
      <c r="B40">
        <v>6.4409383931148589E-2</v>
      </c>
      <c r="C40">
        <v>7.3526836014887742E-2</v>
      </c>
      <c r="D40">
        <v>5.8479458448215123E-2</v>
      </c>
      <c r="F40">
        <v>4.7200891699452852E-2</v>
      </c>
      <c r="G40">
        <v>2.911065224733345E-2</v>
      </c>
      <c r="I40">
        <v>3.6750868331686837E-2</v>
      </c>
      <c r="J40">
        <v>4.4719328729775583E-2</v>
      </c>
      <c r="K40">
        <v>5.2586053212424488E-2</v>
      </c>
      <c r="L40">
        <v>4.6505969989123708E-2</v>
      </c>
      <c r="M40">
        <v>3.020674890652009E-2</v>
      </c>
      <c r="O40">
        <v>4.4648534859084146E-3</v>
      </c>
      <c r="P40">
        <v>1.2218131992195239E-2</v>
      </c>
      <c r="Q40">
        <v>2.2182190241086812E-3</v>
      </c>
      <c r="S40">
        <v>6.9295881046986807E-3</v>
      </c>
      <c r="T40">
        <v>7.1713674461546528E-3</v>
      </c>
      <c r="V40">
        <v>9.3175071808393461E-3</v>
      </c>
      <c r="X40">
        <v>5.0650982819882007E-3</v>
      </c>
      <c r="Y40">
        <v>7.419690731507167E-4</v>
      </c>
      <c r="AA40">
        <v>0.76369100000000001</v>
      </c>
      <c r="AC40" s="7">
        <v>-3.4698434771929993E-3</v>
      </c>
    </row>
    <row r="41" spans="1:29" x14ac:dyDescent="0.55000000000000004">
      <c r="A41" s="1" t="s">
        <v>53</v>
      </c>
      <c r="B41">
        <v>2.005682293406896E-2</v>
      </c>
      <c r="C41">
        <v>2.5610733857235779E-2</v>
      </c>
      <c r="D41">
        <v>2.1832284507196102E-2</v>
      </c>
      <c r="F41">
        <v>1.001897335188628E-3</v>
      </c>
      <c r="G41">
        <v>2.839708012495334E-3</v>
      </c>
      <c r="I41">
        <v>1.67896060159034E-3</v>
      </c>
      <c r="J41">
        <v>-8.4986396581734347E-3</v>
      </c>
      <c r="K41">
        <v>1.7130578369445541E-2</v>
      </c>
      <c r="L41">
        <v>-1.1337725023295549E-2</v>
      </c>
      <c r="M41">
        <v>1.9178296279888318E-2</v>
      </c>
      <c r="O41">
        <v>-4.7925773977730568E-4</v>
      </c>
      <c r="P41">
        <v>5.9356962908241329E-4</v>
      </c>
      <c r="Q41">
        <v>3.397681856538215E-3</v>
      </c>
      <c r="S41">
        <v>1.0283483235487001E-3</v>
      </c>
      <c r="T41">
        <v>9.3945354955378146E-3</v>
      </c>
      <c r="V41">
        <v>4.3341671175523011E-4</v>
      </c>
      <c r="X41">
        <v>3.1693002122753722E-2</v>
      </c>
      <c r="Y41">
        <v>1.5230396586896511E-2</v>
      </c>
      <c r="AA41">
        <v>0.76059500000000002</v>
      </c>
      <c r="AC41" s="7">
        <v>1.1298758083615064E-2</v>
      </c>
    </row>
    <row r="42" spans="1:29" x14ac:dyDescent="0.55000000000000004">
      <c r="A42" s="1" t="s">
        <v>54</v>
      </c>
      <c r="B42">
        <v>-1.6743666253788311E-2</v>
      </c>
      <c r="C42">
        <v>-1.899541592535503E-2</v>
      </c>
      <c r="D42">
        <v>-1.7554506414187761E-2</v>
      </c>
      <c r="F42">
        <v>-7.0446553380482113E-3</v>
      </c>
      <c r="G42">
        <v>-2.8316669052956822E-3</v>
      </c>
      <c r="I42">
        <v>-1.9239740196994589E-2</v>
      </c>
      <c r="J42">
        <v>-1.64578968571597E-2</v>
      </c>
      <c r="K42">
        <v>-2.1220161714154862E-2</v>
      </c>
      <c r="L42">
        <v>-3.2566883282590831E-2</v>
      </c>
      <c r="M42">
        <v>-1.8817257675343809E-2</v>
      </c>
      <c r="O42">
        <v>7.8851112061413264E-3</v>
      </c>
      <c r="P42">
        <v>3.9494991351820552E-2</v>
      </c>
      <c r="Q42">
        <v>2.635167879568967E-2</v>
      </c>
      <c r="S42">
        <v>2.3075011010214249E-2</v>
      </c>
      <c r="T42">
        <v>1.502574597422535E-2</v>
      </c>
      <c r="V42">
        <v>2.0507428444862311E-2</v>
      </c>
      <c r="X42">
        <v>3.4343838753991607E-2</v>
      </c>
      <c r="Y42">
        <v>4.110754795775784E-2</v>
      </c>
      <c r="AA42">
        <v>0.75295500000000004</v>
      </c>
      <c r="AC42" s="7">
        <v>2.3456767514302024E-2</v>
      </c>
    </row>
    <row r="43" spans="1:29" x14ac:dyDescent="0.55000000000000004">
      <c r="A43" s="1" t="s">
        <v>55</v>
      </c>
      <c r="B43">
        <v>1.47719317310171E-2</v>
      </c>
      <c r="C43">
        <v>7.1478505113999891E-3</v>
      </c>
      <c r="D43">
        <v>1.8176241159090219E-2</v>
      </c>
      <c r="F43">
        <v>2.5186199760920399E-2</v>
      </c>
      <c r="G43">
        <v>2.7978985289505379E-2</v>
      </c>
      <c r="I43">
        <v>3.1640610176788757E-2</v>
      </c>
      <c r="J43">
        <v>1.9395240177926709E-2</v>
      </c>
      <c r="K43">
        <v>3.0852645338049541E-2</v>
      </c>
      <c r="L43">
        <v>-3.4655054747894098E-3</v>
      </c>
      <c r="M43">
        <v>3.6007807988244427E-2</v>
      </c>
      <c r="O43">
        <v>-1.2846802565955611E-3</v>
      </c>
      <c r="P43">
        <v>-1.1762654468246651E-2</v>
      </c>
      <c r="Q43">
        <v>-9.238399934324848E-3</v>
      </c>
      <c r="S43">
        <v>-1.2247032326407E-2</v>
      </c>
      <c r="T43">
        <v>-1.246601293126148E-2</v>
      </c>
      <c r="V43">
        <v>-8.8112737541774511E-3</v>
      </c>
      <c r="X43">
        <v>1.168088887437824E-2</v>
      </c>
      <c r="Y43">
        <v>2.5870862305202639E-2</v>
      </c>
      <c r="AA43">
        <v>0.75936499999999996</v>
      </c>
      <c r="AC43" s="7">
        <v>-7.7241903221758525E-4</v>
      </c>
    </row>
    <row r="44" spans="1:29" x14ac:dyDescent="0.55000000000000004">
      <c r="A44" s="1" t="s">
        <v>56</v>
      </c>
      <c r="B44">
        <v>2.6824751027457069E-2</v>
      </c>
      <c r="C44">
        <v>4.5905522962210947E-2</v>
      </c>
      <c r="D44">
        <v>2.118001371008571E-2</v>
      </c>
      <c r="F44">
        <v>-4.1522025531537388E-3</v>
      </c>
      <c r="G44">
        <v>-1.033810142523073E-2</v>
      </c>
      <c r="I44">
        <v>3.3890376129467333E-2</v>
      </c>
      <c r="J44">
        <v>4.4645767753105803E-2</v>
      </c>
      <c r="K44">
        <v>2.9726867812869932E-2</v>
      </c>
      <c r="L44">
        <v>5.2609882063546998E-2</v>
      </c>
      <c r="M44">
        <v>1.548919384251635E-2</v>
      </c>
      <c r="O44">
        <v>3.2543284493200542E-3</v>
      </c>
      <c r="P44">
        <v>2.0255185935171842E-3</v>
      </c>
      <c r="Q44">
        <v>-1.477207904549638E-3</v>
      </c>
      <c r="S44">
        <v>-1.7040261147647231E-3</v>
      </c>
      <c r="T44">
        <v>-6.3116118665342844E-3</v>
      </c>
      <c r="V44">
        <v>-1.750387566711864E-3</v>
      </c>
      <c r="X44">
        <v>1.488832440792631E-2</v>
      </c>
      <c r="Y44">
        <v>-3.7980859572367409E-3</v>
      </c>
      <c r="AA44">
        <v>0.75956699999999999</v>
      </c>
      <c r="AC44" s="7">
        <v>3.5569480157174407E-3</v>
      </c>
    </row>
    <row r="45" spans="1:29" x14ac:dyDescent="0.55000000000000004">
      <c r="A45" s="1" t="s">
        <v>57</v>
      </c>
      <c r="B45">
        <v>3.6198094006733461E-2</v>
      </c>
      <c r="C45">
        <v>4.0694108443414923E-2</v>
      </c>
      <c r="D45">
        <v>3.614829678823317E-2</v>
      </c>
      <c r="F45">
        <v>2.9534377179613491E-2</v>
      </c>
      <c r="G45">
        <v>2.852551842087081E-2</v>
      </c>
      <c r="I45">
        <v>1.127288295336548E-2</v>
      </c>
      <c r="J45">
        <v>1.2933331157147791E-2</v>
      </c>
      <c r="K45">
        <v>2.7887006763607669E-2</v>
      </c>
      <c r="L45">
        <v>5.0181554627259928E-3</v>
      </c>
      <c r="M45">
        <v>2.3809592505074528E-2</v>
      </c>
      <c r="O45">
        <v>-5.284319986404995E-4</v>
      </c>
      <c r="P45">
        <v>-6.844767581904887E-3</v>
      </c>
      <c r="Q45">
        <v>4.4502190284256837E-3</v>
      </c>
      <c r="S45">
        <v>3.2365682992099298E-3</v>
      </c>
      <c r="T45">
        <v>4.763756838101374E-3</v>
      </c>
      <c r="V45">
        <v>5.1399752442160551E-3</v>
      </c>
      <c r="X45">
        <v>-1.124562185867428E-2</v>
      </c>
      <c r="Y45">
        <v>1.774130275786279E-2</v>
      </c>
      <c r="AA45">
        <v>0.75349999999999995</v>
      </c>
      <c r="AC45" s="7">
        <v>1.1399521688991526E-2</v>
      </c>
    </row>
    <row r="46" spans="1:29" x14ac:dyDescent="0.55000000000000004">
      <c r="A46" s="1" t="s">
        <v>58</v>
      </c>
      <c r="B46">
        <v>2.4020840605365249E-2</v>
      </c>
      <c r="C46">
        <v>3.6616263923266112E-2</v>
      </c>
      <c r="D46">
        <v>1.744353606465987E-2</v>
      </c>
      <c r="F46">
        <v>8.774858776973371E-3</v>
      </c>
      <c r="G46">
        <v>5.9716557055009556E-3</v>
      </c>
      <c r="I46">
        <v>1.848030491492891E-2</v>
      </c>
      <c r="J46">
        <v>3.9191301491008357E-2</v>
      </c>
      <c r="K46">
        <v>3.0569345636890729E-2</v>
      </c>
      <c r="L46">
        <v>5.729903205195197E-2</v>
      </c>
      <c r="M46">
        <v>-2.1802816062792552E-3</v>
      </c>
      <c r="O46">
        <v>-3.290734771677073E-6</v>
      </c>
      <c r="P46">
        <v>-1.062254396881257E-2</v>
      </c>
      <c r="Q46">
        <v>1.8051248019286259E-3</v>
      </c>
      <c r="S46">
        <v>-1.2452295698901489E-2</v>
      </c>
      <c r="T46">
        <v>-3.8350492147824163E-2</v>
      </c>
      <c r="V46">
        <v>-1.0793668625358689E-2</v>
      </c>
      <c r="X46">
        <v>-1.2872670031676141E-3</v>
      </c>
      <c r="Y46">
        <v>-3.1205285996915411E-2</v>
      </c>
      <c r="AA46">
        <v>0.76566199999999995</v>
      </c>
      <c r="AC46" s="7">
        <v>-1.5287610933361754E-2</v>
      </c>
    </row>
    <row r="47" spans="1:29" x14ac:dyDescent="0.55000000000000004">
      <c r="A47" s="1" t="s">
        <v>59</v>
      </c>
      <c r="B47">
        <v>4.5108306929539932E-3</v>
      </c>
      <c r="C47">
        <v>3.261827240744708E-2</v>
      </c>
      <c r="D47">
        <v>9.2623922996901698E-3</v>
      </c>
      <c r="F47">
        <v>5.9941309741173843E-3</v>
      </c>
      <c r="G47">
        <v>2.034427609736511E-2</v>
      </c>
      <c r="I47">
        <v>-1.7278352165826068E-2</v>
      </c>
      <c r="J47">
        <v>-2.5348048205639521E-2</v>
      </c>
      <c r="K47">
        <v>1.198600998112309E-2</v>
      </c>
      <c r="L47">
        <v>-4.3354863825609269E-2</v>
      </c>
      <c r="M47">
        <v>-7.8554609665602015E-3</v>
      </c>
      <c r="O47">
        <v>9.0153632114751137E-3</v>
      </c>
      <c r="P47">
        <v>3.7610623209346723E-2</v>
      </c>
      <c r="Q47">
        <v>2.3230950103815259E-2</v>
      </c>
      <c r="S47">
        <v>2.915425794866677E-2</v>
      </c>
      <c r="T47">
        <v>5.5214974625109381E-2</v>
      </c>
      <c r="V47">
        <v>2.6658948554743711E-2</v>
      </c>
      <c r="X47">
        <v>2.6041475182488009E-2</v>
      </c>
      <c r="Y47">
        <v>5.3142993686709827E-2</v>
      </c>
      <c r="AA47">
        <v>0.75692800000000005</v>
      </c>
      <c r="AC47" s="7">
        <v>3.3044207704249311E-2</v>
      </c>
    </row>
    <row r="48" spans="1:29" x14ac:dyDescent="0.55000000000000004">
      <c r="A48" s="1" t="s">
        <v>60</v>
      </c>
      <c r="B48">
        <v>-7.9165741889665187E-2</v>
      </c>
      <c r="C48">
        <v>-6.0574245033834351E-2</v>
      </c>
      <c r="D48">
        <v>-8.0472755885075298E-2</v>
      </c>
      <c r="F48">
        <v>-7.0104452856508348E-2</v>
      </c>
      <c r="G48">
        <v>-6.1349752404614932E-2</v>
      </c>
      <c r="I48">
        <v>-7.7652722344977332E-2</v>
      </c>
      <c r="J48">
        <v>-7.959137487747403E-2</v>
      </c>
      <c r="K48">
        <v>-8.533429474523424E-2</v>
      </c>
      <c r="L48">
        <v>-3.5467658892180287E-2</v>
      </c>
      <c r="M48">
        <v>-7.1322349217796011E-2</v>
      </c>
      <c r="O48">
        <v>7.1665303545913614E-3</v>
      </c>
      <c r="P48">
        <v>2.8235514079093971E-2</v>
      </c>
      <c r="Q48">
        <v>8.1471887112321006E-3</v>
      </c>
      <c r="S48">
        <v>7.1739502212007089E-3</v>
      </c>
      <c r="T48">
        <v>1.200156978021205E-2</v>
      </c>
      <c r="V48">
        <v>5.3115515440818051E-3</v>
      </c>
      <c r="X48">
        <v>-7.5816833970068886E-2</v>
      </c>
      <c r="Y48">
        <v>-3.4979312906888597E-2</v>
      </c>
      <c r="AA48">
        <v>0.748587</v>
      </c>
      <c r="AC48" s="7">
        <v>-1.5478003285692534E-2</v>
      </c>
    </row>
    <row r="49" spans="1:29" x14ac:dyDescent="0.55000000000000004">
      <c r="A49" s="1" t="s">
        <v>61</v>
      </c>
      <c r="B49">
        <v>-0.1299873412975249</v>
      </c>
      <c r="C49">
        <v>-7.4829951295061092E-2</v>
      </c>
      <c r="D49">
        <v>-0.13647500578617969</v>
      </c>
      <c r="F49">
        <v>-0.20804634233821009</v>
      </c>
      <c r="G49">
        <v>-0.15031491871838509</v>
      </c>
      <c r="I49">
        <v>-0.1410668321174979</v>
      </c>
      <c r="J49">
        <v>-0.17199169499321099</v>
      </c>
      <c r="K49">
        <v>-9.8142254067383417E-2</v>
      </c>
      <c r="L49">
        <v>-0.17201389570242259</v>
      </c>
      <c r="M49">
        <v>-0.14120005225081711</v>
      </c>
      <c r="O49">
        <v>1.2570448598034909E-2</v>
      </c>
      <c r="P49">
        <v>3.7380431050038521E-2</v>
      </c>
      <c r="Q49">
        <v>-1.6529840279188909E-2</v>
      </c>
      <c r="S49">
        <v>-5.6333495676290646E-3</v>
      </c>
      <c r="T49">
        <v>-7.6893618368228611E-2</v>
      </c>
      <c r="V49">
        <v>-3.3476441969651383E-2</v>
      </c>
      <c r="X49">
        <v>-0.20400460135358389</v>
      </c>
      <c r="Y49">
        <v>-0.27243011520480998</v>
      </c>
      <c r="AA49">
        <v>0.70528299999999999</v>
      </c>
      <c r="AC49" s="7">
        <v>-6.099697808669368E-2</v>
      </c>
    </row>
    <row r="50" spans="1:29" x14ac:dyDescent="0.55000000000000004">
      <c r="A50" s="1" t="s">
        <v>62</v>
      </c>
      <c r="B50">
        <v>0.13361065175656761</v>
      </c>
      <c r="C50">
        <v>0.15218754236550061</v>
      </c>
      <c r="D50">
        <v>0.1240255031258797</v>
      </c>
      <c r="F50">
        <v>0.1112126909896083</v>
      </c>
      <c r="G50">
        <v>9.2978089192777391E-2</v>
      </c>
      <c r="I50">
        <v>5.8174333527423627E-2</v>
      </c>
      <c r="J50">
        <v>7.1485527650342329E-2</v>
      </c>
      <c r="K50">
        <v>0.1108375096578966</v>
      </c>
      <c r="L50">
        <v>8.0105504365542535E-2</v>
      </c>
      <c r="M50">
        <v>5.5892054735898311E-2</v>
      </c>
      <c r="O50">
        <v>2.9623562760192619E-3</v>
      </c>
      <c r="P50">
        <v>2.7612167429125201E-3</v>
      </c>
      <c r="Q50">
        <v>2.8748193393690839E-2</v>
      </c>
      <c r="S50">
        <v>3.246359117891684E-2</v>
      </c>
      <c r="T50">
        <v>5.1802699191028312E-2</v>
      </c>
      <c r="V50">
        <v>5.2749760596186857E-2</v>
      </c>
      <c r="X50">
        <v>0.103691076539941</v>
      </c>
      <c r="Y50">
        <v>6.1883420381680487E-2</v>
      </c>
      <c r="AA50">
        <v>0.72075699999999998</v>
      </c>
      <c r="AC50" s="7">
        <v>3.756563192031756E-2</v>
      </c>
    </row>
    <row r="51" spans="1:29" x14ac:dyDescent="0.55000000000000004">
      <c r="A51" s="1" t="s">
        <v>63</v>
      </c>
      <c r="B51">
        <v>4.7645310937444167E-2</v>
      </c>
      <c r="C51">
        <v>6.6008895671600953E-2</v>
      </c>
      <c r="D51">
        <v>4.8234655817941841E-2</v>
      </c>
      <c r="F51">
        <v>3.5420121618619849E-2</v>
      </c>
      <c r="G51">
        <v>1.9051841096542121E-2</v>
      </c>
      <c r="I51">
        <v>5.4269076796336302E-2</v>
      </c>
      <c r="J51">
        <v>5.838926527407251E-2</v>
      </c>
      <c r="K51">
        <v>3.2251478041856567E-2</v>
      </c>
      <c r="L51">
        <v>3.2900288029007678E-2</v>
      </c>
      <c r="M51">
        <v>5.2051148261659463E-2</v>
      </c>
      <c r="O51">
        <v>-3.9032459116661311E-4</v>
      </c>
      <c r="P51">
        <v>3.408631179175448E-3</v>
      </c>
      <c r="Q51">
        <v>5.5402492700908912E-3</v>
      </c>
      <c r="S51">
        <v>1.3872411836153291E-3</v>
      </c>
      <c r="T51">
        <v>1.3002455882543231E-2</v>
      </c>
      <c r="V51">
        <v>3.7225579516144691E-3</v>
      </c>
      <c r="X51">
        <v>1.801451517234565E-2</v>
      </c>
      <c r="Y51">
        <v>-2.2028051153845318E-2</v>
      </c>
      <c r="AA51">
        <v>0.72728899999999996</v>
      </c>
      <c r="AC51" s="7">
        <v>5.8889655929367669E-3</v>
      </c>
    </row>
    <row r="52" spans="1:29" x14ac:dyDescent="0.55000000000000004">
      <c r="A52" s="1" t="s">
        <v>64</v>
      </c>
      <c r="B52">
        <v>1.327525447832589E-2</v>
      </c>
      <c r="C52">
        <v>6.1021603620257991E-2</v>
      </c>
      <c r="D52">
        <v>1.2029982854242279E-2</v>
      </c>
      <c r="F52">
        <v>2.9435132343881731E-2</v>
      </c>
      <c r="G52">
        <v>3.3310841141638507E-2</v>
      </c>
      <c r="I52">
        <v>2.062369516298368E-2</v>
      </c>
      <c r="J52">
        <v>3.2198571336070847E-2</v>
      </c>
      <c r="K52">
        <v>3.0658134204678111E-2</v>
      </c>
      <c r="L52">
        <v>6.0224836818413063E-2</v>
      </c>
      <c r="M52">
        <v>1.4675015449444381E-2</v>
      </c>
      <c r="O52">
        <v>2.5278667852313141E-4</v>
      </c>
      <c r="P52">
        <v>4.7833506504701973E-4</v>
      </c>
      <c r="Q52">
        <v>1.2338991627046211E-2</v>
      </c>
      <c r="S52">
        <v>1.342541688957222E-2</v>
      </c>
      <c r="T52">
        <v>1.6336005057379092E-2</v>
      </c>
      <c r="V52">
        <v>1.7953222730363368E-2</v>
      </c>
      <c r="X52">
        <v>1.7954115151823439E-2</v>
      </c>
      <c r="Y52">
        <v>3.026701760885642E-2</v>
      </c>
      <c r="AA52">
        <v>0.73224699999999998</v>
      </c>
      <c r="AC52" s="7">
        <v>1.240668750352741E-2</v>
      </c>
    </row>
    <row r="53" spans="1:29" x14ac:dyDescent="0.55000000000000004">
      <c r="A53" s="1" t="s">
        <v>65</v>
      </c>
      <c r="B53">
        <v>6.3551937022896965E-2</v>
      </c>
      <c r="C53">
        <v>7.5332064899662932E-2</v>
      </c>
      <c r="D53">
        <v>6.4592961649835967E-2</v>
      </c>
      <c r="F53">
        <v>6.596443613754599E-2</v>
      </c>
      <c r="G53">
        <v>4.1189026141458251E-2</v>
      </c>
      <c r="I53">
        <v>3.3856220774977068E-2</v>
      </c>
      <c r="J53">
        <v>4.3714880713970672E-2</v>
      </c>
      <c r="K53">
        <v>5.5187548915599523E-2</v>
      </c>
      <c r="L53">
        <v>9.0493537821786152E-2</v>
      </c>
      <c r="M53">
        <v>-1.0238385489175109E-2</v>
      </c>
      <c r="O53">
        <v>1.0394143917702441E-3</v>
      </c>
      <c r="P53">
        <v>8.6401825326916093E-3</v>
      </c>
      <c r="Q53">
        <v>2.325207050837164E-2</v>
      </c>
      <c r="S53">
        <v>1.157437495855174E-2</v>
      </c>
      <c r="T53">
        <v>5.7262567963717537E-2</v>
      </c>
      <c r="V53">
        <v>1.439019694701282E-2</v>
      </c>
      <c r="X53">
        <v>4.8155141344948138E-2</v>
      </c>
      <c r="Y53">
        <v>1.25945756383099E-2</v>
      </c>
      <c r="AA53">
        <v>0.745556</v>
      </c>
      <c r="AC53" s="7">
        <v>1.8799125143842833E-2</v>
      </c>
    </row>
    <row r="54" spans="1:29" x14ac:dyDescent="0.55000000000000004">
      <c r="A54" s="1" t="s">
        <v>66</v>
      </c>
      <c r="B54">
        <v>6.9796749918566769E-2</v>
      </c>
      <c r="C54">
        <v>0.1094471649465218</v>
      </c>
      <c r="D54">
        <v>6.5822789756890154E-2</v>
      </c>
      <c r="F54">
        <v>5.1263307834254368E-2</v>
      </c>
      <c r="G54">
        <v>1.468192995084561E-2</v>
      </c>
      <c r="I54">
        <v>4.722003790384055E-2</v>
      </c>
      <c r="J54">
        <v>4.3128179753229023E-2</v>
      </c>
      <c r="K54">
        <v>7.7606526989217439E-2</v>
      </c>
      <c r="L54">
        <v>2.743546289391308E-2</v>
      </c>
      <c r="M54">
        <v>3.7552732751135132E-2</v>
      </c>
      <c r="O54">
        <v>-1.037981173517277E-4</v>
      </c>
      <c r="P54">
        <v>-9.6109112002578101E-3</v>
      </c>
      <c r="Q54">
        <v>8.898729317886156E-3</v>
      </c>
      <c r="S54">
        <v>-1.553738708351449E-2</v>
      </c>
      <c r="T54">
        <v>-8.0291095824197578E-3</v>
      </c>
      <c r="V54">
        <v>-1.411822665998419E-2</v>
      </c>
      <c r="X54">
        <v>2.3153311019579181E-3</v>
      </c>
      <c r="Y54">
        <v>-1.8740647596581669E-2</v>
      </c>
      <c r="AA54">
        <v>0.76450799999999997</v>
      </c>
      <c r="AC54" s="7">
        <v>-9.1424871802449504E-3</v>
      </c>
    </row>
    <row r="55" spans="1:29" x14ac:dyDescent="0.55000000000000004">
      <c r="A55" s="1" t="s">
        <v>67</v>
      </c>
      <c r="B55">
        <v>-4.1281299525828818E-2</v>
      </c>
      <c r="C55">
        <v>-5.778607096767685E-2</v>
      </c>
      <c r="D55">
        <v>-3.9588253321555363E-2</v>
      </c>
      <c r="F55">
        <v>-4.5280356094275283E-2</v>
      </c>
      <c r="G55">
        <v>-1.271523214343773E-2</v>
      </c>
      <c r="I55">
        <v>-2.0467882815329189E-2</v>
      </c>
      <c r="J55">
        <v>-3.6567439587085193E-2</v>
      </c>
      <c r="K55">
        <v>-5.2666981447085592E-2</v>
      </c>
      <c r="L55">
        <v>-2.1497971341569611E-2</v>
      </c>
      <c r="M55">
        <v>-8.1334476828450741E-3</v>
      </c>
      <c r="O55">
        <v>-3.539945183650417E-7</v>
      </c>
      <c r="P55">
        <v>3.3682498056790688E-3</v>
      </c>
      <c r="Q55">
        <v>-3.7801118268702139E-3</v>
      </c>
      <c r="S55">
        <v>4.7443550540637869E-3</v>
      </c>
      <c r="T55">
        <v>1.4715833032881149E-3</v>
      </c>
      <c r="V55">
        <v>3.9094198585867268E-3</v>
      </c>
      <c r="X55">
        <v>-2.9300981740285729E-2</v>
      </c>
      <c r="Y55">
        <v>-8.4304463922802997E-3</v>
      </c>
      <c r="AA55">
        <v>0.74717199999999995</v>
      </c>
      <c r="AC55" s="7">
        <v>3.3335670816165559E-3</v>
      </c>
    </row>
    <row r="56" spans="1:29" x14ac:dyDescent="0.55000000000000004">
      <c r="A56" s="1" t="s">
        <v>68</v>
      </c>
      <c r="B56">
        <v>-2.103041194336952E-2</v>
      </c>
      <c r="C56">
        <v>-3.044923729925952E-2</v>
      </c>
      <c r="D56">
        <v>-2.4732029470793001E-2</v>
      </c>
      <c r="F56">
        <v>-3.4294054635834792E-2</v>
      </c>
      <c r="G56">
        <v>-3.4864673278364511E-2</v>
      </c>
      <c r="I56">
        <v>-3.5506681188299798E-2</v>
      </c>
      <c r="J56">
        <v>-4.8867895644114867E-2</v>
      </c>
      <c r="K56">
        <v>-3.108349969165369E-2</v>
      </c>
      <c r="L56">
        <v>2.3060259753005848E-2</v>
      </c>
      <c r="M56">
        <v>-3.4850249539593918E-2</v>
      </c>
      <c r="O56">
        <v>-3.5895056871892978E-4</v>
      </c>
      <c r="P56">
        <v>-1.373332622642298E-2</v>
      </c>
      <c r="Q56">
        <v>-1.003956846793796E-2</v>
      </c>
      <c r="S56">
        <v>-8.0862658747119509E-3</v>
      </c>
      <c r="T56">
        <v>-5.1432917180229687E-3</v>
      </c>
      <c r="V56">
        <v>-8.6608273897822441E-3</v>
      </c>
      <c r="X56">
        <v>-2.3295501610580801E-2</v>
      </c>
      <c r="Y56">
        <v>-2.354934881912563E-2</v>
      </c>
      <c r="AA56">
        <v>0.75101600000000002</v>
      </c>
      <c r="AC56" s="7">
        <v>-1.7179244815290876E-2</v>
      </c>
    </row>
    <row r="57" spans="1:29" x14ac:dyDescent="0.55000000000000004">
      <c r="A57" s="1" t="s">
        <v>69</v>
      </c>
      <c r="B57">
        <v>0.1087769159167304</v>
      </c>
      <c r="C57">
        <v>0.11225763425020691</v>
      </c>
      <c r="D57">
        <v>0.1056634835578039</v>
      </c>
      <c r="F57">
        <v>0.14393657301842991</v>
      </c>
      <c r="G57">
        <v>9.7747517174174403E-2</v>
      </c>
      <c r="I57">
        <v>0.14269419976657541</v>
      </c>
      <c r="J57">
        <v>0.1639444630925033</v>
      </c>
      <c r="K57">
        <v>0.1105408068672968</v>
      </c>
      <c r="L57">
        <v>8.5596951657423759E-2</v>
      </c>
      <c r="M57">
        <v>0.1210704584103848</v>
      </c>
      <c r="O57">
        <v>2.3106444573306459E-4</v>
      </c>
      <c r="P57">
        <v>3.399337618438691E-3</v>
      </c>
      <c r="Q57">
        <v>1.284129902646192E-2</v>
      </c>
      <c r="S57">
        <v>6.8982417877596616E-3</v>
      </c>
      <c r="T57">
        <v>1.7356006783909361E-2</v>
      </c>
      <c r="V57">
        <v>1.178265694588965E-2</v>
      </c>
      <c r="X57">
        <v>8.5795402659779807E-2</v>
      </c>
      <c r="Y57">
        <v>0.17261248717653929</v>
      </c>
      <c r="AA57">
        <v>0.770262</v>
      </c>
      <c r="AC57" s="7">
        <v>3.4068409548986031E-2</v>
      </c>
    </row>
    <row r="58" spans="1:29" x14ac:dyDescent="0.55000000000000004">
      <c r="A58" s="1" t="s">
        <v>70</v>
      </c>
      <c r="B58">
        <v>3.2646505454446917E-2</v>
      </c>
      <c r="C58">
        <v>4.7126363770358733E-2</v>
      </c>
      <c r="D58">
        <v>2.9306789113893391E-2</v>
      </c>
      <c r="F58">
        <v>1.849407879176845E-2</v>
      </c>
      <c r="G58">
        <v>1.7109475187768061E-2</v>
      </c>
      <c r="I58">
        <v>4.005710055077949E-2</v>
      </c>
      <c r="J58">
        <v>4.3658987998217207E-2</v>
      </c>
      <c r="K58">
        <v>3.8461499089899931E-2</v>
      </c>
      <c r="L58">
        <v>5.3616461505385571E-2</v>
      </c>
      <c r="M58">
        <v>1.7430826731545501E-2</v>
      </c>
      <c r="O58">
        <v>1.0399923527359969E-4</v>
      </c>
      <c r="P58">
        <v>-3.0237340623405769E-3</v>
      </c>
      <c r="Q58">
        <v>1.2300032009192609E-2</v>
      </c>
      <c r="S58">
        <v>2.14952776418742E-3</v>
      </c>
      <c r="T58">
        <v>-8.3382973131018723E-3</v>
      </c>
      <c r="V58">
        <v>5.0978610676541969E-3</v>
      </c>
      <c r="X58">
        <v>1.7704353535604959E-2</v>
      </c>
      <c r="Y58">
        <v>-2.3584629397021221E-2</v>
      </c>
      <c r="AA58">
        <v>0.78427100000000005</v>
      </c>
      <c r="AC58" s="7">
        <v>-2.5520450429905922E-3</v>
      </c>
    </row>
    <row r="59" spans="1:29" x14ac:dyDescent="0.55000000000000004">
      <c r="A59" s="1" t="s">
        <v>71</v>
      </c>
      <c r="B59">
        <v>-5.9712093155155346E-3</v>
      </c>
      <c r="C59">
        <v>4.4309919957692401E-3</v>
      </c>
      <c r="D59">
        <v>-4.0310764560197443E-3</v>
      </c>
      <c r="F59">
        <v>4.5227594212657873E-3</v>
      </c>
      <c r="G59">
        <v>-1.917911347221857E-3</v>
      </c>
      <c r="I59">
        <v>1.819806316867512E-3</v>
      </c>
      <c r="J59">
        <v>3.4911354328761579E-3</v>
      </c>
      <c r="K59">
        <v>7.215930643671431E-3</v>
      </c>
      <c r="L59">
        <v>3.7573499778140063E-2</v>
      </c>
      <c r="M59">
        <v>9.4740878025256769E-3</v>
      </c>
      <c r="O59">
        <v>9.843942143497042E-4</v>
      </c>
      <c r="P59">
        <v>-9.6603112144655334E-3</v>
      </c>
      <c r="Q59">
        <v>3.9012138633518489E-3</v>
      </c>
      <c r="S59">
        <v>-1.287248308703859E-2</v>
      </c>
      <c r="T59">
        <v>-1.3501726682175421E-2</v>
      </c>
      <c r="V59">
        <v>-1.313792909627132E-2</v>
      </c>
      <c r="X59">
        <v>2.8509906791642781E-3</v>
      </c>
      <c r="Y59">
        <v>3.2182359340895421E-3</v>
      </c>
      <c r="AA59">
        <v>0.78271800000000002</v>
      </c>
      <c r="AC59" s="7">
        <v>-1.9765839326244742E-3</v>
      </c>
    </row>
    <row r="60" spans="1:29" x14ac:dyDescent="0.55000000000000004">
      <c r="A60" s="1" t="s">
        <v>72</v>
      </c>
      <c r="B60">
        <v>2.7805462283189589E-2</v>
      </c>
      <c r="C60">
        <v>-1.335171783868883E-3</v>
      </c>
      <c r="D60">
        <v>2.7277252669969169E-2</v>
      </c>
      <c r="F60">
        <v>5.1307121681912982E-2</v>
      </c>
      <c r="G60">
        <v>3.6510339191040193E-2</v>
      </c>
      <c r="I60">
        <v>2.237875795713928E-2</v>
      </c>
      <c r="J60">
        <v>2.579565184668042E-2</v>
      </c>
      <c r="K60">
        <v>1.7164703185926111E-2</v>
      </c>
      <c r="L60">
        <v>1.5673398463262881E-2</v>
      </c>
      <c r="M60">
        <v>2.790180412729781E-2</v>
      </c>
      <c r="O60">
        <v>-9.2595719819654754E-4</v>
      </c>
      <c r="P60">
        <v>-2.427506032435223E-2</v>
      </c>
      <c r="Q60">
        <v>-1.6876356799309659E-2</v>
      </c>
      <c r="S60">
        <v>-3.1402599700392608E-2</v>
      </c>
      <c r="T60">
        <v>-4.2798719056877273E-2</v>
      </c>
      <c r="V60">
        <v>-2.7332473568186359E-2</v>
      </c>
      <c r="X60">
        <v>2.427300087212059E-2</v>
      </c>
      <c r="Y60">
        <v>3.874902314802342E-2</v>
      </c>
      <c r="AA60">
        <v>0.78500899999999996</v>
      </c>
      <c r="AC60" s="7">
        <v>-6.9603381153819487E-3</v>
      </c>
    </row>
    <row r="61" spans="1:29" x14ac:dyDescent="0.55000000000000004">
      <c r="A61" s="1" t="s">
        <v>73</v>
      </c>
      <c r="B61">
        <v>4.1986561935541289E-2</v>
      </c>
      <c r="C61">
        <v>1.5884652243685071E-2</v>
      </c>
      <c r="D61">
        <v>4.4092569012829763E-2</v>
      </c>
      <c r="F61">
        <v>5.8439495679960977E-2</v>
      </c>
      <c r="G61">
        <v>5.2980971433598263E-2</v>
      </c>
      <c r="I61">
        <v>2.5131724595045309E-2</v>
      </c>
      <c r="J61">
        <v>2.8739357433376741E-2</v>
      </c>
      <c r="K61">
        <v>3.1406305916832578E-2</v>
      </c>
      <c r="L61">
        <v>-8.3826401845606968E-3</v>
      </c>
      <c r="M61">
        <v>5.066959460053555E-2</v>
      </c>
      <c r="O61">
        <v>-4.6389442109884271E-4</v>
      </c>
      <c r="P61">
        <v>-2.38052924733585E-2</v>
      </c>
      <c r="Q61">
        <v>-2.6225148958809448E-3</v>
      </c>
      <c r="S61">
        <v>-1.446960508557182E-2</v>
      </c>
      <c r="T61">
        <v>-8.5536365108086487E-3</v>
      </c>
      <c r="V61">
        <v>-1.2857934466383839E-2</v>
      </c>
      <c r="X61">
        <v>5.254724983750747E-2</v>
      </c>
      <c r="Y61">
        <v>4.7734939106011121E-2</v>
      </c>
      <c r="AA61">
        <v>0.79234300000000002</v>
      </c>
      <c r="AC61" s="7">
        <v>6.3826781408798192E-3</v>
      </c>
    </row>
    <row r="62" spans="1:29" x14ac:dyDescent="0.55000000000000004">
      <c r="A62" s="1" t="s">
        <v>74</v>
      </c>
      <c r="B62">
        <v>5.6358950248846407E-2</v>
      </c>
      <c r="C62">
        <v>6.0435814554503642E-2</v>
      </c>
      <c r="D62">
        <v>5.0629967748291538E-2</v>
      </c>
      <c r="F62">
        <v>4.5815075898923967E-2</v>
      </c>
      <c r="G62">
        <v>2.30496280057968E-2</v>
      </c>
      <c r="I62">
        <v>2.9524227743912061E-2</v>
      </c>
      <c r="J62">
        <v>5.2289321728814057E-2</v>
      </c>
      <c r="K62">
        <v>4.8780425234089993E-2</v>
      </c>
      <c r="L62">
        <v>1.917981362975096E-2</v>
      </c>
      <c r="M62">
        <v>1.1023099592125661E-2</v>
      </c>
      <c r="O62">
        <v>6.0284682882993934E-4</v>
      </c>
      <c r="P62">
        <v>9.9970184758928493E-3</v>
      </c>
      <c r="Q62">
        <v>1.187250042846255E-2</v>
      </c>
      <c r="S62">
        <v>1.321419504794807E-3</v>
      </c>
      <c r="T62">
        <v>-2.0000001506330412E-2</v>
      </c>
      <c r="V62">
        <v>2.7656113615037731E-4</v>
      </c>
      <c r="X62">
        <v>8.4178939206976944E-2</v>
      </c>
      <c r="Y62">
        <v>4.6759242780944447E-2</v>
      </c>
      <c r="AA62">
        <v>0.81458399999999997</v>
      </c>
      <c r="AC62" s="7">
        <v>6.3850684645000832E-3</v>
      </c>
    </row>
    <row r="63" spans="1:29" x14ac:dyDescent="0.55000000000000004">
      <c r="A63" s="1" t="s">
        <v>75</v>
      </c>
      <c r="B63">
        <v>6.5660535063072336E-3</v>
      </c>
      <c r="C63">
        <v>-1.201219551881216E-2</v>
      </c>
      <c r="D63">
        <v>4.2194477175063749E-3</v>
      </c>
      <c r="F63">
        <v>6.3465230105273829E-2</v>
      </c>
      <c r="G63">
        <v>3.0849207600533779E-2</v>
      </c>
      <c r="I63">
        <v>3.4822641717169527E-2</v>
      </c>
      <c r="J63">
        <v>4.4538667593421177E-2</v>
      </c>
      <c r="K63">
        <v>1.083347222257736E-2</v>
      </c>
      <c r="L63">
        <v>1.6987577880269941E-2</v>
      </c>
      <c r="M63">
        <v>2.282796530696363E-2</v>
      </c>
      <c r="O63">
        <v>6.8397685556820242E-4</v>
      </c>
      <c r="P63">
        <v>4.2193181085348197E-3</v>
      </c>
      <c r="Q63">
        <v>8.5530271406155656E-3</v>
      </c>
      <c r="S63">
        <v>5.6315402044018192E-3</v>
      </c>
      <c r="T63">
        <v>3.4413810345154783E-2</v>
      </c>
      <c r="V63">
        <v>6.0018057657740256E-3</v>
      </c>
      <c r="X63">
        <v>1.008165525417448E-2</v>
      </c>
      <c r="Y63">
        <v>2.6318473936550069E-2</v>
      </c>
      <c r="AA63">
        <v>0.82796499999999995</v>
      </c>
      <c r="AC63" s="7">
        <v>5.3754151493342209E-3</v>
      </c>
    </row>
    <row r="64" spans="1:29" x14ac:dyDescent="0.55000000000000004">
      <c r="A64" s="1" t="s">
        <v>76</v>
      </c>
      <c r="B64">
        <v>1.9093390853611059E-2</v>
      </c>
      <c r="C64">
        <v>6.1390049352488818E-2</v>
      </c>
      <c r="D64">
        <v>2.1229513929362339E-2</v>
      </c>
      <c r="F64">
        <v>-1.5843576895688272E-2</v>
      </c>
      <c r="G64">
        <v>3.3422855900302917E-2</v>
      </c>
      <c r="I64">
        <v>-2.4124756054773822E-2</v>
      </c>
      <c r="J64">
        <v>-2.4510435134088682E-2</v>
      </c>
      <c r="K64">
        <v>1.4432629999319159E-2</v>
      </c>
      <c r="L64">
        <v>7.980716577733471E-3</v>
      </c>
      <c r="M64">
        <v>1.3324072530225271E-3</v>
      </c>
      <c r="O64">
        <v>-1.7146092917305069E-3</v>
      </c>
      <c r="P64">
        <v>1.0183585604720319E-2</v>
      </c>
      <c r="Q64">
        <v>5.9579684772073094E-3</v>
      </c>
      <c r="S64">
        <v>1.201443889131548E-2</v>
      </c>
      <c r="T64">
        <v>9.6712093439765834E-3</v>
      </c>
      <c r="V64">
        <v>1.0712640135823509E-2</v>
      </c>
      <c r="X64">
        <v>1.7466802414469958E-2</v>
      </c>
      <c r="Y64">
        <v>3.3768751814758018E-2</v>
      </c>
      <c r="AA64">
        <v>0.80669900000000005</v>
      </c>
      <c r="AC64" s="7">
        <v>2.5072978494680643E-2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</vt:lpstr>
      <vt:lpstr>USD</vt:lpstr>
      <vt:lpstr>TOTAL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2021-07-12T07:26:26Z</dcterms:created>
  <dcterms:modified xsi:type="dcterms:W3CDTF">2021-07-14T19:03:54Z</dcterms:modified>
</cp:coreProperties>
</file>