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MF\2025 RM\Project\annually\"/>
    </mc:Choice>
  </mc:AlternateContent>
  <xr:revisionPtr revIDLastSave="0" documentId="13_ncr:1_{CEF00392-570A-4A0F-A3B9-3078137B3BF1}" xr6:coauthVersionLast="47" xr6:coauthVersionMax="47" xr10:uidLastSave="{00000000-0000-0000-0000-000000000000}"/>
  <bookViews>
    <workbookView xWindow="-110" yWindow="-110" windowWidth="25820" windowHeight="14020" xr2:uid="{34168B8F-E9B9-462B-8E15-6E557FA46E8E}"/>
  </bookViews>
  <sheets>
    <sheet name="Sheet1" sheetId="1" r:id="rId1"/>
  </sheets>
  <definedNames>
    <definedName name="_xlchart.v1.0" hidden="1">Sheet1!$I$2:$I$8</definedName>
    <definedName name="_xlchart.v1.1" hidden="1">Sheet1!$J$1</definedName>
    <definedName name="_xlchart.v1.10" hidden="1">Sheet1!$N$2:$N$8</definedName>
    <definedName name="_xlchart.v1.11" hidden="1">Sheet1!$O$1</definedName>
    <definedName name="_xlchart.v1.12" hidden="1">Sheet1!$O$2:$O$8</definedName>
    <definedName name="_xlchart.v1.2" hidden="1">Sheet1!$J$2:$J$8</definedName>
    <definedName name="_xlchart.v1.3" hidden="1">Sheet1!$K$1</definedName>
    <definedName name="_xlchart.v1.4" hidden="1">Sheet1!$K$2:$K$8</definedName>
    <definedName name="_xlchart.v1.5" hidden="1">Sheet1!$L$1</definedName>
    <definedName name="_xlchart.v1.6" hidden="1">Sheet1!$L$2:$L$8</definedName>
    <definedName name="_xlchart.v1.7" hidden="1">Sheet1!$M$1</definedName>
    <definedName name="_xlchart.v1.8" hidden="1">Sheet1!$M$2:$M$8</definedName>
    <definedName name="_xlchart.v1.9" hidden="1">Sheet1!$N$1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L8" i="1"/>
  <c r="M8" i="1"/>
  <c r="N8" i="1"/>
  <c r="O8" i="1"/>
  <c r="J8" i="1"/>
  <c r="O7" i="1"/>
  <c r="K7" i="1"/>
  <c r="L7" i="1"/>
  <c r="M7" i="1"/>
  <c r="N7" i="1"/>
  <c r="J7" i="1"/>
  <c r="O3" i="1"/>
  <c r="O4" i="1"/>
  <c r="O5" i="1"/>
  <c r="O6" i="1"/>
  <c r="O2" i="1"/>
  <c r="N3" i="1"/>
  <c r="N4" i="1"/>
  <c r="N5" i="1"/>
  <c r="N6" i="1"/>
  <c r="N2" i="1"/>
  <c r="M3" i="1"/>
  <c r="M4" i="1"/>
  <c r="M5" i="1"/>
  <c r="M6" i="1"/>
  <c r="M2" i="1"/>
  <c r="L3" i="1"/>
  <c r="L4" i="1"/>
  <c r="L5" i="1"/>
  <c r="L6" i="1"/>
  <c r="L2" i="1"/>
  <c r="K3" i="1"/>
  <c r="K4" i="1"/>
  <c r="K5" i="1"/>
  <c r="K6" i="1"/>
  <c r="K2" i="1"/>
  <c r="J3" i="1"/>
  <c r="J4" i="1"/>
  <c r="J5" i="1"/>
  <c r="J6" i="1"/>
  <c r="J2" i="1"/>
</calcChain>
</file>

<file path=xl/sharedStrings.xml><?xml version="1.0" encoding="utf-8"?>
<sst xmlns="http://schemas.openxmlformats.org/spreadsheetml/2006/main" count="79" uniqueCount="76">
  <si>
    <t>formatted_date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</si>
  <si>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</si>
  <si>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</si>
  <si>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</si>
  <si>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</si>
  <si>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</si>
  <si>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</si>
  <si>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</si>
  <si>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</si>
  <si>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</si>
  <si>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</si>
  <si>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</si>
  <si>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</si>
  <si>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</si>
  <si>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</si>
  <si>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</si>
  <si>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</si>
  <si>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</si>
  <si>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</si>
  <si>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</si>
  <si>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</si>
  <si>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</si>
  <si>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</si>
  <si>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</si>
  <si>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</si>
  <si>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</si>
  <si>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</si>
  <si>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</si>
  <si>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</si>
  <si>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</si>
  <si>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</si>
  <si>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</si>
  <si>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</si>
  <si>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</si>
  <si>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</si>
  <si>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</si>
  <si>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</si>
  <si>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</si>
  <si>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</si>
  <si>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</si>
  <si>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</si>
  <si>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</si>
  <si>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</si>
  <si>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</si>
  <si>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</si>
  <si>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</si>
  <si>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</si>
  <si>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</si>
  <si>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</si>
  <si>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</si>
  <si>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</si>
  <si>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</si>
  <si>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</si>
  <si>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</si>
  <si>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</si>
  <si>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</si>
  <si>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</si>
  <si>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</si>
  <si>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</si>
  <si>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</si>
  <si>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</si>
  <si>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</si>
  <si>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</si>
  <si>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weight:</t>
  </si>
  <si>
    <t>EQ total return</t>
  </si>
  <si>
    <t>IR total return</t>
  </si>
  <si>
    <t>CR TOTAL return</t>
  </si>
  <si>
    <t>RE total return</t>
  </si>
  <si>
    <t>EQ</t>
  </si>
  <si>
    <t>IR</t>
  </si>
  <si>
    <t>CR</t>
  </si>
  <si>
    <t>RE</t>
  </si>
  <si>
    <t>Total</t>
  </si>
  <si>
    <t>Port total return</t>
  </si>
  <si>
    <t>Barclay</t>
  </si>
  <si>
    <t>Portofolio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</si>
</sst>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>
                      <a:alpha val="40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Annually Return</a:t>
            </a:r>
            <a:endParaRPr lang="zh-CN"/>
          </a:p>
        </c:rich>
      </c:tx>
      <c:layout>
        <c:manualLayout>
          <c:xMode val="edge"/>
          <c:yMode val="edge"/>
          <c:x val="0.41313526985966009"/>
          <c:y val="2.7482817828853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>
                    <a:alpha val="40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Sheet1!$I$2:$I$8</c:f>
              <c:strCache>
                <c:ptCount val="7"/>
                <c:pt idx="0">
                  <c:v>2017-05-01</c:v>
                </c:pt>
                <c:pt idx="1">
                  <c:v>2018-05-01</c:v>
                </c:pt>
                <c:pt idx="2">
                  <c:v>2019-05-01</c:v>
                </c:pt>
                <c:pt idx="3">
                  <c:v>2020-05-01</c:v>
                </c:pt>
                <c:pt idx="4">
                  <c:v>2021-05-01</c:v>
                </c:pt>
                <c:pt idx="5">
                  <c:v>2021-07-01</c:v>
                </c:pt>
                <c:pt idx="6">
                  <c:v>Total</c:v>
                </c:pt>
              </c:strCache>
            </c:strRef>
          </c:cat>
          <c:val>
            <c:numRef>
              <c:f>Sheet1!$J$2:$J$8</c:f>
              <c:numCache>
                <c:formatCode>General</c:formatCode>
                <c:ptCount val="7"/>
                <c:pt idx="0">
                  <c:v>1.9651739999209328E-2</c:v>
                </c:pt>
                <c:pt idx="1">
                  <c:v>2.0973171944871805E-2</c:v>
                </c:pt>
                <c:pt idx="2">
                  <c:v>8.0345484873791673E-3</c:v>
                </c:pt>
                <c:pt idx="3">
                  <c:v>-9.3981788067274419E-3</c:v>
                </c:pt>
                <c:pt idx="4">
                  <c:v>6.4512567938813437E-2</c:v>
                </c:pt>
                <c:pt idx="5">
                  <c:v>4.3776848046439554E-3</c:v>
                </c:pt>
                <c:pt idx="6">
                  <c:v>0.11144655047881202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9-4E18-B366-AB27AD9B6849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Sheet1!$I$2:$I$8</c:f>
              <c:strCache>
                <c:ptCount val="7"/>
                <c:pt idx="0">
                  <c:v>2017-05-01</c:v>
                </c:pt>
                <c:pt idx="1">
                  <c:v>2018-05-01</c:v>
                </c:pt>
                <c:pt idx="2">
                  <c:v>2019-05-01</c:v>
                </c:pt>
                <c:pt idx="3">
                  <c:v>2020-05-01</c:v>
                </c:pt>
                <c:pt idx="4">
                  <c:v>2021-05-01</c:v>
                </c:pt>
                <c:pt idx="5">
                  <c:v>2021-07-01</c:v>
                </c:pt>
                <c:pt idx="6">
                  <c:v>Total</c:v>
                </c:pt>
              </c:strCache>
            </c:strRef>
          </c:cat>
          <c:val>
            <c:numRef>
              <c:f>Sheet1!$K$2:$K$8</c:f>
              <c:numCache>
                <c:formatCode>General</c:formatCode>
                <c:ptCount val="7"/>
                <c:pt idx="0">
                  <c:v>-1.4120038501847065E-2</c:v>
                </c:pt>
                <c:pt idx="1">
                  <c:v>1.1359329606119628E-2</c:v>
                </c:pt>
                <c:pt idx="2">
                  <c:v>1.6238931402522416E-2</c:v>
                </c:pt>
                <c:pt idx="3">
                  <c:v>3.8815435067651061E-2</c:v>
                </c:pt>
                <c:pt idx="4">
                  <c:v>2.6332754320622653E-2</c:v>
                </c:pt>
                <c:pt idx="5">
                  <c:v>1.0674882447576639E-2</c:v>
                </c:pt>
                <c:pt idx="6">
                  <c:v>9.1851081658322453E-2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9-4E18-B366-AB27AD9B6849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CR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Sheet1!$I$2:$I$8</c:f>
              <c:strCache>
                <c:ptCount val="7"/>
                <c:pt idx="0">
                  <c:v>2017-05-01</c:v>
                </c:pt>
                <c:pt idx="1">
                  <c:v>2018-05-01</c:v>
                </c:pt>
                <c:pt idx="2">
                  <c:v>2019-05-01</c:v>
                </c:pt>
                <c:pt idx="3">
                  <c:v>2020-05-01</c:v>
                </c:pt>
                <c:pt idx="4">
                  <c:v>2021-05-01</c:v>
                </c:pt>
                <c:pt idx="5">
                  <c:v>2021-07-01</c:v>
                </c:pt>
                <c:pt idx="6">
                  <c:v>Total</c:v>
                </c:pt>
              </c:strCache>
            </c:strRef>
          </c:cat>
          <c:val>
            <c:numRef>
              <c:f>Sheet1!$L$2:$L$8</c:f>
              <c:numCache>
                <c:formatCode>General</c:formatCode>
                <c:ptCount val="7"/>
                <c:pt idx="0">
                  <c:v>2.0793552249285252E-3</c:v>
                </c:pt>
                <c:pt idx="1">
                  <c:v>-7.5211607765424127E-4</c:v>
                </c:pt>
                <c:pt idx="2">
                  <c:v>4.671014463574874E-3</c:v>
                </c:pt>
                <c:pt idx="3">
                  <c:v>6.6147379533987305E-3</c:v>
                </c:pt>
                <c:pt idx="4">
                  <c:v>-1.5162947375426672E-3</c:v>
                </c:pt>
                <c:pt idx="5">
                  <c:v>1.3312625645007792E-3</c:v>
                </c:pt>
                <c:pt idx="6">
                  <c:v>1.2467909064780569E-2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B9-4E18-B366-AB27AD9B6849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Sheet1!$I$2:$I$8</c:f>
              <c:strCache>
                <c:ptCount val="7"/>
                <c:pt idx="0">
                  <c:v>2017-05-01</c:v>
                </c:pt>
                <c:pt idx="1">
                  <c:v>2018-05-01</c:v>
                </c:pt>
                <c:pt idx="2">
                  <c:v>2019-05-01</c:v>
                </c:pt>
                <c:pt idx="3">
                  <c:v>2020-05-01</c:v>
                </c:pt>
                <c:pt idx="4">
                  <c:v>2021-05-01</c:v>
                </c:pt>
                <c:pt idx="5">
                  <c:v>2021-07-01</c:v>
                </c:pt>
                <c:pt idx="6">
                  <c:v>Total</c:v>
                </c:pt>
              </c:strCache>
            </c:strRef>
          </c:cat>
          <c:val>
            <c:numRef>
              <c:f>Sheet1!$M$2:$M$8</c:f>
              <c:numCache>
                <c:formatCode>General</c:formatCode>
                <c:ptCount val="7"/>
                <c:pt idx="0">
                  <c:v>7.4736010468727798E-3</c:v>
                </c:pt>
                <c:pt idx="1">
                  <c:v>1.0458631647500827E-2</c:v>
                </c:pt>
                <c:pt idx="2">
                  <c:v>2.8004798516505058E-2</c:v>
                </c:pt>
                <c:pt idx="3">
                  <c:v>-2.020452061356337E-2</c:v>
                </c:pt>
                <c:pt idx="4">
                  <c:v>6.4339568013744186E-2</c:v>
                </c:pt>
                <c:pt idx="5">
                  <c:v>7.2027740479918556E-3</c:v>
                </c:pt>
                <c:pt idx="6">
                  <c:v>9.9208068349712741E-2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B9-4E18-B366-AB27AD9B6849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Portofolio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Sheet1!$I$2:$I$8</c:f>
              <c:strCache>
                <c:ptCount val="7"/>
                <c:pt idx="0">
                  <c:v>2017-05-01</c:v>
                </c:pt>
                <c:pt idx="1">
                  <c:v>2018-05-01</c:v>
                </c:pt>
                <c:pt idx="2">
                  <c:v>2019-05-01</c:v>
                </c:pt>
                <c:pt idx="3">
                  <c:v>2020-05-01</c:v>
                </c:pt>
                <c:pt idx="4">
                  <c:v>2021-05-01</c:v>
                </c:pt>
                <c:pt idx="5">
                  <c:v>2021-07-01</c:v>
                </c:pt>
                <c:pt idx="6">
                  <c:v>Total</c:v>
                </c:pt>
              </c:strCache>
            </c:strRef>
          </c:cat>
          <c:val>
            <c:numRef>
              <c:f>Sheet1!$N$2:$N$8</c:f>
              <c:numCache>
                <c:formatCode>General</c:formatCode>
                <c:ptCount val="7"/>
                <c:pt idx="0">
                  <c:v>0.10202244039139874</c:v>
                </c:pt>
                <c:pt idx="1">
                  <c:v>-1.7077683538695432E-3</c:v>
                </c:pt>
                <c:pt idx="2">
                  <c:v>0.10511606775475335</c:v>
                </c:pt>
                <c:pt idx="3">
                  <c:v>2.4159718642053685E-2</c:v>
                </c:pt>
                <c:pt idx="4">
                  <c:v>4.9539187640967208E-2</c:v>
                </c:pt>
                <c:pt idx="5">
                  <c:v>3.0583171312454027E-2</c:v>
                </c:pt>
                <c:pt idx="6">
                  <c:v>0.34680716744366391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B9-4E18-B366-AB27AD9B6849}"/>
            </c:ext>
          </c:extLst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Barclay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Sheet1!$I$2:$I$8</c:f>
              <c:strCache>
                <c:ptCount val="7"/>
                <c:pt idx="0">
                  <c:v>2017-05-01</c:v>
                </c:pt>
                <c:pt idx="1">
                  <c:v>2018-05-01</c:v>
                </c:pt>
                <c:pt idx="2">
                  <c:v>2019-05-01</c:v>
                </c:pt>
                <c:pt idx="3">
                  <c:v>2020-05-01</c:v>
                </c:pt>
                <c:pt idx="4">
                  <c:v>2021-05-01</c:v>
                </c:pt>
                <c:pt idx="5">
                  <c:v>2021-07-01</c:v>
                </c:pt>
                <c:pt idx="6">
                  <c:v>Total</c:v>
                </c:pt>
              </c:strCache>
            </c:strRef>
          </c:cat>
          <c:val>
            <c:numRef>
              <c:f>Sheet1!$O$2:$O$8</c:f>
              <c:numCache>
                <c:formatCode>General</c:formatCode>
                <c:ptCount val="7"/>
                <c:pt idx="0">
                  <c:v>4.9339585894845994E-2</c:v>
                </c:pt>
                <c:pt idx="1">
                  <c:v>4.072812571445783E-2</c:v>
                </c:pt>
                <c:pt idx="2">
                  <c:v>-1.2245176080645015E-2</c:v>
                </c:pt>
                <c:pt idx="3">
                  <c:v>-5.6852718475106978E-2</c:v>
                </c:pt>
                <c:pt idx="4">
                  <c:v>0.21764432871739414</c:v>
                </c:pt>
                <c:pt idx="5">
                  <c:v>2.1943339999999978E-2</c:v>
                </c:pt>
                <c:pt idx="6">
                  <c:v>0.26598713668688245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B9-4E18-B366-AB27AD9B6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2024288"/>
        <c:axId val="1092022648"/>
      </c:barChart>
      <c:catAx>
        <c:axId val="109202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>
                      <a:alpha val="40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22648"/>
        <c:crosses val="autoZero"/>
        <c:auto val="0"/>
        <c:lblAlgn val="ctr"/>
        <c:lblOffset val="100"/>
        <c:noMultiLvlLbl val="0"/>
      </c:catAx>
      <c:valAx>
        <c:axId val="1092022648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>
                      <a:alpha val="40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24288"/>
        <c:crossesAt val="42856"/>
        <c:crossBetween val="between"/>
      </c:valAx>
      <c:spPr>
        <a:noFill/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c:spPr>
    </c:plotArea>
    <c:legend>
      <c:legendPos val="b"/>
      <c:layout>
        <c:manualLayout>
          <c:xMode val="edge"/>
          <c:yMode val="edge"/>
          <c:x val="0.33498129529785831"/>
          <c:y val="0.94632216863713858"/>
          <c:w val="0.29805668209232145"/>
          <c:h val="4.0492185027561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tx1">
                    <a:alpha val="40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tx1">
                <a:alpha val="40000"/>
              </a:schemeClr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60324</xdr:colOff>
      <xdr:row>10</xdr:row>
      <xdr:rowOff>60324</xdr:rowOff>
    </xdr:from>
    <xdr:to>
      <xdr:col>20</xdr:col>
      <xdr:colOff>488950</xdr:colOff>
      <xdr:row>39</xdr:row>
      <xdr:rowOff>12699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DEAFB0-A2A9-4227-B7C6-BDC8DE33E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0F61-E73A-4432-BE4B-66AF43C8AB39}">
  <dimension ref="A1:W65"/>
  <sheetViews>
    <sheetView tabSelected="1" topLeftCell="B10" workbookViewId="0">
      <selection activeCell="W22" sqref="W22"/>
    </sheetView>
  </sheetViews>
  <sheetFormatPr defaultRowHeight="14.5" x14ac:dyDescent="0.35"/>
  <cols>
    <col min="1" max="1" width="15.1796875" style="9" bestFit="1" customWidth="1"/>
    <col min="2" max="2" width="13.26953125" style="9" bestFit="1" customWidth="1"/>
    <col min="3" max="3" width="12.453125" style="9" bestFit="1" customWidth="1"/>
    <col min="4" max="4" width="14.6328125" style="9" bestFit="1" customWidth="1"/>
    <col min="5" max="5" width="13.26953125" style="9" bestFit="1" customWidth="1"/>
    <col min="6" max="6" width="14.81640625" style="9" bestFit="1" customWidth="1"/>
    <col min="7" max="7" width="8.7265625" style="9"/>
    <col min="9" max="9" width="14.36328125" style="4" bestFit="1" customWidth="1"/>
  </cols>
  <sheetData>
    <row r="1" spans="1:23" s="7" customFormat="1" x14ac:dyDescent="0.35">
      <c r="A1" s="6" t="s">
        <v>0</v>
      </c>
      <c r="B1" s="5" t="s">
        <v>64</v>
      </c>
      <c r="C1" s="5" t="s">
        <v>65</v>
      </c>
      <c r="D1" s="5" t="s">
        <v>66</v>
      </c>
      <c r="E1" s="5" t="s">
        <v>67</v>
      </c>
      <c r="F1" s="5" t="s">
        <v>73</v>
      </c>
      <c r="G1" s="5" t="s">
        <v>74</v>
      </c>
      <c r="I1" s="8" t="s">
        <v>0</v>
      </c>
      <c r="J1" s="5" t="s">
        <v>68</v>
      </c>
      <c r="K1" s="5" t="s">
        <v>69</v>
      </c>
      <c r="L1" s="5" t="s">
        <v>70</v>
      </c>
      <c r="M1" s="5" t="s">
        <v>71</v>
      </c>
      <c r="N1" s="5" t="s">
        <v>75</v>
      </c>
      <c r="O1" s="5" t="s">
        <v>74</v>
      </c>
      <c r="R1" s="5"/>
      <c r="S1" s="5"/>
      <c r="T1" s="5"/>
      <c r="U1" s="5"/>
      <c r="V1" s="5"/>
      <c r="W1" s="5"/>
    </row>
    <row r="2" spans="1:23" x14ac:dyDescent="0.35">
      <c r="A2" s="1" t="s">
        <v>1</v>
      </c>
      <c r="B2" s="9">
        <v>0.99919123838411361</v>
      </c>
      <c r="C2" s="9">
        <v>0.99385718659823141</v>
      </c>
      <c r="D2" s="9">
        <v>1.000564122204517</v>
      </c>
      <c r="E2" s="9">
        <v>0.9994634490487333</v>
      </c>
      <c r="F2" s="9">
        <v>1.0264839349516961</v>
      </c>
      <c r="G2" s="9">
        <v>1.0027999999999999</v>
      </c>
      <c r="H2" s="9"/>
      <c r="I2" s="3">
        <v>42856</v>
      </c>
      <c r="J2" s="9">
        <f ca="1">PRODUCT(OFFSET($B$2:$B$13,(ROW(B1)-1)*12,,))-1</f>
        <v>1.9651739999209328E-2</v>
      </c>
      <c r="K2" s="9">
        <f ca="1">PRODUCT(OFFSET($C$2:$C$13,(ROW(C1)-1)*12,,))-1</f>
        <v>-1.4120038501847065E-2</v>
      </c>
      <c r="L2" s="9">
        <f ca="1">PRODUCT(OFFSET($D$2:$D$13,(ROW(D1)-1)*12,,))-1</f>
        <v>2.0793552249285252E-3</v>
      </c>
      <c r="M2" s="9">
        <f ca="1">PRODUCT(OFFSET($E$2:$E$13,(ROW(E1)-1)*12,,))-1</f>
        <v>7.4736010468727798E-3</v>
      </c>
      <c r="N2" s="9">
        <f ca="1">PRODUCT(OFFSET($F$2:$F$13,(ROW(F1)-1)*12,,))-1</f>
        <v>0.10202244039139874</v>
      </c>
      <c r="O2" s="9">
        <f ca="1">PRODUCT(OFFSET($G$2:$G$13,(ROW(G1)-1)*12,,))-1</f>
        <v>4.9339585894845994E-2</v>
      </c>
    </row>
    <row r="3" spans="1:23" x14ac:dyDescent="0.35">
      <c r="A3" s="1" t="s">
        <v>2</v>
      </c>
      <c r="B3" s="9">
        <v>0.99744542266947689</v>
      </c>
      <c r="C3" s="9">
        <v>1.0118789771591181</v>
      </c>
      <c r="D3" s="9">
        <v>1.0015118601074147</v>
      </c>
      <c r="E3" s="9">
        <v>1.0110778421420812</v>
      </c>
      <c r="F3" s="9">
        <v>1.0132009936109283</v>
      </c>
      <c r="G3" s="9">
        <v>1.0051000000000001</v>
      </c>
      <c r="I3" s="3">
        <v>43221</v>
      </c>
      <c r="J3" s="9">
        <f t="shared" ref="J3:J6" ca="1" si="0">PRODUCT(OFFSET($B$2:$B$13,(ROW(B2)-1)*12,,))-1</f>
        <v>2.0973171944871805E-2</v>
      </c>
      <c r="K3" s="9">
        <f t="shared" ref="K3:K6" ca="1" si="1">PRODUCT(OFFSET($C$2:$C$13,(ROW(C2)-1)*12,,))-1</f>
        <v>1.1359329606119628E-2</v>
      </c>
      <c r="L3" s="9">
        <f t="shared" ref="L3:L6" ca="1" si="2">PRODUCT(OFFSET($D$2:$D$13,(ROW(D2)-1)*12,,))-1</f>
        <v>-7.5211607765424127E-4</v>
      </c>
      <c r="M3" s="9">
        <f t="shared" ref="M3:M6" ca="1" si="3">PRODUCT(OFFSET($E$2:$E$13,(ROW(E2)-1)*12,,))-1</f>
        <v>1.0458631647500827E-2</v>
      </c>
      <c r="N3" s="9">
        <f t="shared" ref="N3:N6" ca="1" si="4">PRODUCT(OFFSET($F$2:$F$13,(ROW(F2)-1)*12,,))-1</f>
        <v>-1.7077683538695432E-3</v>
      </c>
      <c r="O3" s="9">
        <f t="shared" ref="O3:O6" ca="1" si="5">PRODUCT(OFFSET($G$2:$G$13,(ROW(G2)-1)*12,,))-1</f>
        <v>4.072812571445783E-2</v>
      </c>
    </row>
    <row r="4" spans="1:23" x14ac:dyDescent="0.35">
      <c r="A4" s="1" t="s">
        <v>3</v>
      </c>
      <c r="B4" s="9">
        <v>1.0073597216309844</v>
      </c>
      <c r="C4" s="9">
        <v>1.0020676265606132</v>
      </c>
      <c r="D4" s="9">
        <v>1.0006495913917577</v>
      </c>
      <c r="E4" s="9">
        <v>1.0051048161270679</v>
      </c>
      <c r="F4" s="9">
        <v>1.0236834922600095</v>
      </c>
      <c r="G4" s="9">
        <v>0.99329999999999996</v>
      </c>
      <c r="I4" s="3">
        <v>43586</v>
      </c>
      <c r="J4" s="9">
        <f t="shared" ca="1" si="0"/>
        <v>8.0345484873791673E-3</v>
      </c>
      <c r="K4" s="9">
        <f t="shared" ca="1" si="1"/>
        <v>1.6238931402522416E-2</v>
      </c>
      <c r="L4" s="9">
        <f t="shared" ca="1" si="2"/>
        <v>4.671014463574874E-3</v>
      </c>
      <c r="M4" s="9">
        <f t="shared" ca="1" si="3"/>
        <v>2.8004798516505058E-2</v>
      </c>
      <c r="N4" s="9">
        <f t="shared" ca="1" si="4"/>
        <v>0.10511606775475335</v>
      </c>
      <c r="O4" s="9">
        <f t="shared" ca="1" si="5"/>
        <v>-1.2245176080645015E-2</v>
      </c>
    </row>
    <row r="5" spans="1:23" x14ac:dyDescent="0.35">
      <c r="A5" s="1" t="s">
        <v>4</v>
      </c>
      <c r="B5" s="9">
        <v>1.0007588139501555</v>
      </c>
      <c r="C5" s="9">
        <v>0.99959205747412194</v>
      </c>
      <c r="D5" s="9">
        <v>1.000054931562175</v>
      </c>
      <c r="E5" s="9">
        <v>0.99227215752483078</v>
      </c>
      <c r="F5" s="9">
        <v>0.994963571789243</v>
      </c>
      <c r="G5" s="9">
        <v>1.0124</v>
      </c>
      <c r="I5" s="3">
        <v>43952</v>
      </c>
      <c r="J5" s="9">
        <f t="shared" ca="1" si="0"/>
        <v>-9.3981788067274419E-3</v>
      </c>
      <c r="K5" s="9">
        <f t="shared" ca="1" si="1"/>
        <v>3.8815435067651061E-2</v>
      </c>
      <c r="L5" s="9">
        <f t="shared" ca="1" si="2"/>
        <v>6.6147379533987305E-3</v>
      </c>
      <c r="M5" s="9">
        <f t="shared" ca="1" si="3"/>
        <v>-2.020452061356337E-2</v>
      </c>
      <c r="N5" s="9">
        <f t="shared" ca="1" si="4"/>
        <v>2.4159718642053685E-2</v>
      </c>
      <c r="O5" s="9">
        <f t="shared" ca="1" si="5"/>
        <v>-5.6852718475106978E-2</v>
      </c>
    </row>
    <row r="6" spans="1:23" x14ac:dyDescent="0.35">
      <c r="A6" s="1" t="s">
        <v>5</v>
      </c>
      <c r="B6" s="9">
        <v>1.0009518641997346</v>
      </c>
      <c r="C6" s="9">
        <v>1.0013340696226349</v>
      </c>
      <c r="D6" s="9">
        <v>1.0001029698194071</v>
      </c>
      <c r="E6" s="9">
        <v>0.99679906982286481</v>
      </c>
      <c r="F6" s="9">
        <v>1.0043514320738558</v>
      </c>
      <c r="G6" s="9">
        <v>1.004</v>
      </c>
      <c r="I6" s="3">
        <v>44317</v>
      </c>
      <c r="J6" s="9">
        <f t="shared" ca="1" si="0"/>
        <v>6.4512567938813437E-2</v>
      </c>
      <c r="K6" s="9">
        <f t="shared" ca="1" si="1"/>
        <v>2.6332754320622653E-2</v>
      </c>
      <c r="L6" s="9">
        <f t="shared" ca="1" si="2"/>
        <v>-1.5162947375426672E-3</v>
      </c>
      <c r="M6" s="9">
        <f t="shared" ca="1" si="3"/>
        <v>6.4339568013744186E-2</v>
      </c>
      <c r="N6" s="9">
        <f t="shared" ca="1" si="4"/>
        <v>4.9539187640967208E-2</v>
      </c>
      <c r="O6" s="9">
        <f t="shared" ca="1" si="5"/>
        <v>0.21764432871739414</v>
      </c>
    </row>
    <row r="7" spans="1:23" x14ac:dyDescent="0.35">
      <c r="A7" s="1" t="s">
        <v>6</v>
      </c>
      <c r="B7" s="9">
        <v>0.998103948131564</v>
      </c>
      <c r="C7" s="9">
        <v>0.99102640387725915</v>
      </c>
      <c r="D7" s="9">
        <v>0.99921802430475837</v>
      </c>
      <c r="E7" s="9">
        <v>0.99223482821324049</v>
      </c>
      <c r="F7" s="9">
        <v>0.99629098886214507</v>
      </c>
      <c r="G7" s="9">
        <v>1.0037</v>
      </c>
      <c r="I7" s="3">
        <v>44378</v>
      </c>
      <c r="J7" s="9">
        <f>PRODUCT(B62,B63)-1</f>
        <v>4.3776848046439554E-3</v>
      </c>
      <c r="K7" s="9">
        <f t="shared" ref="K7:O7" si="6">PRODUCT(C62,C63)-1</f>
        <v>1.0674882447576639E-2</v>
      </c>
      <c r="L7" s="9">
        <f t="shared" si="6"/>
        <v>1.3312625645007792E-3</v>
      </c>
      <c r="M7" s="9">
        <f t="shared" si="6"/>
        <v>7.2027740479918556E-3</v>
      </c>
      <c r="N7" s="9">
        <f t="shared" si="6"/>
        <v>3.0583171312454027E-2</v>
      </c>
      <c r="O7" s="9">
        <f t="shared" si="6"/>
        <v>2.1943339999999978E-2</v>
      </c>
    </row>
    <row r="8" spans="1:23" x14ac:dyDescent="0.35">
      <c r="A8" s="1" t="s">
        <v>7</v>
      </c>
      <c r="B8" s="9">
        <v>1.001400835359785</v>
      </c>
      <c r="C8" s="9">
        <v>0.98692270059878595</v>
      </c>
      <c r="D8" s="9">
        <v>0.99835902795348164</v>
      </c>
      <c r="E8" s="9">
        <v>0.99685008814311649</v>
      </c>
      <c r="F8" s="9">
        <v>0.98937924230561103</v>
      </c>
      <c r="G8" s="9">
        <v>0.99739999999999995</v>
      </c>
      <c r="H8" s="9"/>
      <c r="I8" s="3" t="s">
        <v>72</v>
      </c>
      <c r="J8" s="9">
        <f>PRODUCT(B2:B63)-1</f>
        <v>0.11144655047881202</v>
      </c>
      <c r="K8" s="9">
        <f t="shared" ref="K8:O8" si="7">PRODUCT(C2:C63)-1</f>
        <v>9.1851081658322453E-2</v>
      </c>
      <c r="L8" s="9">
        <f t="shared" si="7"/>
        <v>1.2467909064780569E-2</v>
      </c>
      <c r="M8" s="9">
        <f t="shared" si="7"/>
        <v>9.9208068349712741E-2</v>
      </c>
      <c r="N8" s="9">
        <f t="shared" si="7"/>
        <v>0.34680716744366391</v>
      </c>
      <c r="O8" s="9">
        <f t="shared" si="7"/>
        <v>0.26598713668688245</v>
      </c>
    </row>
    <row r="9" spans="1:23" x14ac:dyDescent="0.35">
      <c r="A9" s="1" t="s">
        <v>8</v>
      </c>
      <c r="B9" s="9">
        <v>1.0028355337169783</v>
      </c>
      <c r="C9" s="9">
        <v>0.99342965121166826</v>
      </c>
      <c r="D9" s="9">
        <v>0.9996200069804676</v>
      </c>
      <c r="E9" s="9">
        <v>1.0058423608566738</v>
      </c>
      <c r="F9" s="9">
        <v>1.0065728115771992</v>
      </c>
      <c r="G9" s="9">
        <v>1.0019</v>
      </c>
      <c r="J9" s="9"/>
      <c r="K9" s="9"/>
      <c r="L9" s="9"/>
      <c r="M9" s="9"/>
      <c r="N9" s="9"/>
    </row>
    <row r="10" spans="1:23" x14ac:dyDescent="0.35">
      <c r="A10" s="1" t="s">
        <v>9</v>
      </c>
      <c r="B10" s="9">
        <v>1.0061059728288066</v>
      </c>
      <c r="C10" s="9">
        <v>1.0051178269014884</v>
      </c>
      <c r="D10" s="9">
        <v>0.99987514811475398</v>
      </c>
      <c r="E10" s="9">
        <v>1.0038324569199002</v>
      </c>
      <c r="F10" s="9">
        <v>0.99461885184404575</v>
      </c>
      <c r="G10" s="9">
        <v>1.0082</v>
      </c>
      <c r="I10" s="10"/>
    </row>
    <row r="11" spans="1:23" x14ac:dyDescent="0.35">
      <c r="A11" s="1" t="s">
        <v>10</v>
      </c>
      <c r="B11" s="9">
        <v>1.0025913569312555</v>
      </c>
      <c r="C11" s="9">
        <v>1.0016412933376271</v>
      </c>
      <c r="D11" s="9">
        <v>1.0007709858438674</v>
      </c>
      <c r="E11" s="9">
        <v>1.0065536747696691</v>
      </c>
      <c r="F11" s="9">
        <v>1.0193668333984176</v>
      </c>
      <c r="G11" s="9">
        <v>1.0084</v>
      </c>
    </row>
    <row r="12" spans="1:23" x14ac:dyDescent="0.35">
      <c r="A12" s="1" t="s">
        <v>11</v>
      </c>
      <c r="B12" s="9">
        <v>1.0021273722535922</v>
      </c>
      <c r="C12" s="9">
        <v>0.99852891047019576</v>
      </c>
      <c r="D12" s="9">
        <v>1.0002052812019329</v>
      </c>
      <c r="E12" s="9">
        <v>0.99706775525818092</v>
      </c>
      <c r="F12" s="9">
        <v>1.0073510809088804</v>
      </c>
      <c r="G12" s="9">
        <v>1.0075000000000001</v>
      </c>
    </row>
    <row r="13" spans="1:23" x14ac:dyDescent="0.35">
      <c r="A13" s="1" t="s">
        <v>12</v>
      </c>
      <c r="B13" s="9">
        <v>1.0006515264517377</v>
      </c>
      <c r="C13" s="9">
        <v>1.0006388041287522</v>
      </c>
      <c r="D13" s="9">
        <v>1.0011494773930523</v>
      </c>
      <c r="E13" s="9">
        <v>1.0005419400608979</v>
      </c>
      <c r="F13" s="9">
        <v>1.0221670005696204</v>
      </c>
      <c r="G13" s="9">
        <v>1.0037</v>
      </c>
    </row>
    <row r="14" spans="1:23" x14ac:dyDescent="0.35">
      <c r="A14" s="1" t="s">
        <v>13</v>
      </c>
      <c r="B14" s="9">
        <v>1.003316034757169</v>
      </c>
      <c r="C14" s="9">
        <v>1.0077057534729217</v>
      </c>
      <c r="D14" s="9">
        <v>1.0007316761456342</v>
      </c>
      <c r="E14" s="9">
        <v>1.0005351032108623</v>
      </c>
      <c r="F14" s="9">
        <v>1.0005672494666054</v>
      </c>
      <c r="G14" s="9">
        <v>1.0048999999999999</v>
      </c>
    </row>
    <row r="15" spans="1:23" x14ac:dyDescent="0.35">
      <c r="A15" s="1" t="s">
        <v>14</v>
      </c>
      <c r="B15" s="9">
        <v>1.0011385594092821</v>
      </c>
      <c r="C15" s="9">
        <v>0.99874945335250409</v>
      </c>
      <c r="D15" s="9">
        <v>0.99899801726640269</v>
      </c>
      <c r="E15" s="9">
        <v>1.0036118650509058</v>
      </c>
      <c r="F15" s="9">
        <v>0.97216743347637635</v>
      </c>
      <c r="G15" s="9">
        <v>1.0033000000000001</v>
      </c>
    </row>
    <row r="16" spans="1:23" x14ac:dyDescent="0.35">
      <c r="A16" s="1" t="s">
        <v>15</v>
      </c>
      <c r="B16" s="9">
        <v>1.007146596592722</v>
      </c>
      <c r="C16" s="9">
        <v>1.0051424816130872</v>
      </c>
      <c r="D16" s="9">
        <v>0.99858527369942729</v>
      </c>
      <c r="E16" s="9">
        <v>1.0045766976754085</v>
      </c>
      <c r="F16" s="9">
        <v>0.98369109106668429</v>
      </c>
      <c r="G16" s="9">
        <v>0.99829999999999997</v>
      </c>
    </row>
    <row r="17" spans="1:7" x14ac:dyDescent="0.35">
      <c r="A17" s="1" t="s">
        <v>16</v>
      </c>
      <c r="B17" s="9">
        <v>0.99964273747964405</v>
      </c>
      <c r="C17" s="9">
        <v>1.0046282223032665</v>
      </c>
      <c r="D17" s="9">
        <v>1.0010745257899651</v>
      </c>
      <c r="E17" s="9">
        <v>1.0007255236115626</v>
      </c>
      <c r="F17" s="9">
        <v>1.0168357002481003</v>
      </c>
      <c r="G17" s="9">
        <v>1.0084</v>
      </c>
    </row>
    <row r="18" spans="1:7" x14ac:dyDescent="0.35">
      <c r="A18" s="1" t="s">
        <v>17</v>
      </c>
      <c r="B18" s="9">
        <v>1.0047443359651065</v>
      </c>
      <c r="C18" s="9">
        <v>0.99735641369958072</v>
      </c>
      <c r="D18" s="9">
        <v>0.99885709226237873</v>
      </c>
      <c r="E18" s="9">
        <v>1.0001543704627927</v>
      </c>
      <c r="F18" s="9">
        <v>0.98926415181995642</v>
      </c>
      <c r="G18" s="9">
        <v>1.0069999999999999</v>
      </c>
    </row>
    <row r="19" spans="1:7" x14ac:dyDescent="0.35">
      <c r="A19" s="1" t="s">
        <v>18</v>
      </c>
      <c r="B19" s="9">
        <v>1.002049361769271</v>
      </c>
      <c r="C19" s="9">
        <v>0.99855546470551193</v>
      </c>
      <c r="D19" s="9">
        <v>1.0012404465305715</v>
      </c>
      <c r="E19" s="9">
        <v>0.99970160090288041</v>
      </c>
      <c r="F19" s="9">
        <v>1.0320788189642589</v>
      </c>
      <c r="G19" s="9">
        <v>1.0032000000000001</v>
      </c>
    </row>
    <row r="20" spans="1:7" x14ac:dyDescent="0.35">
      <c r="A20" s="1" t="s">
        <v>19</v>
      </c>
      <c r="B20" s="9">
        <v>1.0010646985408962</v>
      </c>
      <c r="C20" s="9">
        <v>1.0027972486047037</v>
      </c>
      <c r="D20" s="9">
        <v>1.0007357617775376</v>
      </c>
      <c r="E20" s="9">
        <v>1.0040983856828118</v>
      </c>
      <c r="F20" s="9">
        <v>1.0117344812122007</v>
      </c>
      <c r="G20" s="9">
        <v>1.0105999999999999</v>
      </c>
    </row>
    <row r="21" spans="1:7" x14ac:dyDescent="0.35">
      <c r="A21" s="1" t="s">
        <v>20</v>
      </c>
      <c r="B21" s="9">
        <v>1.0028576089384424</v>
      </c>
      <c r="C21" s="9">
        <v>1.0044199337287336</v>
      </c>
      <c r="D21" s="9">
        <v>0.99973156551124187</v>
      </c>
      <c r="E21" s="9">
        <v>1.002296375402399</v>
      </c>
      <c r="F21" s="9">
        <v>0.99037468112110494</v>
      </c>
      <c r="G21" s="9">
        <v>0.99819999999999998</v>
      </c>
    </row>
    <row r="22" spans="1:7" x14ac:dyDescent="0.35">
      <c r="A22" s="1" t="s">
        <v>21</v>
      </c>
      <c r="B22" s="9">
        <v>1.0078523976676201</v>
      </c>
      <c r="C22" s="9">
        <v>1.0012187544318731</v>
      </c>
      <c r="D22" s="9">
        <v>0.99929080344219035</v>
      </c>
      <c r="E22" s="9">
        <v>0.99996748932789203</v>
      </c>
      <c r="F22" s="9">
        <v>0.99778017871274893</v>
      </c>
      <c r="G22" s="9">
        <v>1.0047999999999999</v>
      </c>
    </row>
    <row r="23" spans="1:7" x14ac:dyDescent="0.35">
      <c r="A23" s="1" t="s">
        <v>22</v>
      </c>
      <c r="B23" s="9">
        <v>0.99125462972330969</v>
      </c>
      <c r="C23" s="9">
        <v>0.99080705820999493</v>
      </c>
      <c r="D23" s="9">
        <v>1.000035916813877</v>
      </c>
      <c r="E23" s="9">
        <v>0.98973595382884383</v>
      </c>
      <c r="F23" s="9">
        <v>0.99647449519754527</v>
      </c>
      <c r="G23" s="9">
        <v>1.0209999999999999</v>
      </c>
    </row>
    <row r="24" spans="1:7" x14ac:dyDescent="0.35">
      <c r="A24" s="1" t="s">
        <v>23</v>
      </c>
      <c r="B24" s="9">
        <v>0.99717493064707485</v>
      </c>
      <c r="C24" s="9">
        <v>1.0034142155374119</v>
      </c>
      <c r="D24" s="9">
        <v>1.0004811435616969</v>
      </c>
      <c r="E24" s="9">
        <v>1.0036692025248135</v>
      </c>
      <c r="F24" s="9">
        <v>1.011561933427702</v>
      </c>
      <c r="G24" s="9">
        <v>0.98640000000000005</v>
      </c>
    </row>
    <row r="25" spans="1:7" x14ac:dyDescent="0.35">
      <c r="A25" s="1" t="s">
        <v>24</v>
      </c>
      <c r="B25" s="9">
        <v>1.0026405549579216</v>
      </c>
      <c r="C25" s="9">
        <v>0.99662743425349842</v>
      </c>
      <c r="D25" s="9">
        <v>0.99948995354918346</v>
      </c>
      <c r="E25" s="9">
        <v>1.0014209327339063</v>
      </c>
      <c r="F25" s="9">
        <v>0.99718574307887597</v>
      </c>
      <c r="G25" s="9">
        <v>0.99429999999999996</v>
      </c>
    </row>
    <row r="26" spans="1:7" x14ac:dyDescent="0.35">
      <c r="A26" s="1" t="s">
        <v>25</v>
      </c>
      <c r="B26" s="9">
        <v>1.0011297011783407</v>
      </c>
      <c r="C26" s="9">
        <v>1.0048947542886468</v>
      </c>
      <c r="D26" s="9">
        <v>1.0006402895058104</v>
      </c>
      <c r="E26" s="9">
        <v>1.0056065324718548</v>
      </c>
      <c r="F26" s="9">
        <v>1.0166703715782845</v>
      </c>
      <c r="G26" s="9">
        <v>1.0017</v>
      </c>
    </row>
    <row r="27" spans="1:7" x14ac:dyDescent="0.35">
      <c r="A27" s="1" t="s">
        <v>26</v>
      </c>
      <c r="B27" s="9">
        <v>0.99646490997875681</v>
      </c>
      <c r="C27" s="9">
        <v>0.99490359432427655</v>
      </c>
      <c r="D27" s="9">
        <v>1.0005105602738491</v>
      </c>
      <c r="E27" s="9">
        <v>1.0016788360568731</v>
      </c>
      <c r="F27" s="9">
        <v>1.0177455510692173</v>
      </c>
      <c r="G27" s="9">
        <v>1.0064</v>
      </c>
    </row>
    <row r="28" spans="1:7" x14ac:dyDescent="0.35">
      <c r="A28" s="1" t="s">
        <v>27</v>
      </c>
      <c r="B28" s="9">
        <v>1.0073363904502832</v>
      </c>
      <c r="C28" s="9">
        <v>1.0003408690886597</v>
      </c>
      <c r="D28" s="9">
        <v>0.99933378103622805</v>
      </c>
      <c r="E28" s="9">
        <v>1.0044573924751055</v>
      </c>
      <c r="F28" s="9">
        <v>1.0016022564076077</v>
      </c>
      <c r="G28" s="9">
        <v>0.99570000000000003</v>
      </c>
    </row>
    <row r="29" spans="1:7" x14ac:dyDescent="0.35">
      <c r="A29" s="1" t="s">
        <v>28</v>
      </c>
      <c r="B29" s="9">
        <v>1.0000046836492391</v>
      </c>
      <c r="C29" s="9">
        <v>1.0051929126401717</v>
      </c>
      <c r="D29" s="9">
        <v>1.0006895142347447</v>
      </c>
      <c r="E29" s="9">
        <v>1.0047275992637212</v>
      </c>
      <c r="F29" s="9">
        <v>1.0078812315659971</v>
      </c>
      <c r="G29" s="9">
        <v>1.0011000000000001</v>
      </c>
    </row>
    <row r="30" spans="1:7" x14ac:dyDescent="0.35">
      <c r="A30" s="1" t="s">
        <v>29</v>
      </c>
      <c r="B30" s="9">
        <v>1.0006101712145661</v>
      </c>
      <c r="C30" s="9">
        <v>0.99544554807522012</v>
      </c>
      <c r="D30" s="9">
        <v>0.99914638326431671</v>
      </c>
      <c r="E30" s="9">
        <v>0.99650327910392145</v>
      </c>
      <c r="F30" s="9">
        <v>0.98773936236794058</v>
      </c>
      <c r="G30" s="9">
        <v>1.0005999999999999</v>
      </c>
    </row>
    <row r="31" spans="1:7" x14ac:dyDescent="0.35">
      <c r="A31" s="1" t="s">
        <v>30</v>
      </c>
      <c r="B31" s="9">
        <v>0.98856805503855649</v>
      </c>
      <c r="C31" s="9">
        <v>0.99008656213015256</v>
      </c>
      <c r="D31" s="9">
        <v>0.99942782942046571</v>
      </c>
      <c r="E31" s="9">
        <v>0.99578260752494385</v>
      </c>
      <c r="F31" s="9">
        <v>0.98064680900054402</v>
      </c>
      <c r="G31" s="9">
        <v>0.99680000000000002</v>
      </c>
    </row>
    <row r="32" spans="1:7" x14ac:dyDescent="0.35">
      <c r="A32" s="1" t="s">
        <v>31</v>
      </c>
      <c r="B32" s="9">
        <v>1.000992920774554</v>
      </c>
      <c r="C32" s="9">
        <v>0.99951867835545805</v>
      </c>
      <c r="D32" s="9">
        <v>1.0008643283391567</v>
      </c>
      <c r="E32" s="9">
        <v>1.0051047759587921</v>
      </c>
      <c r="F32" s="9">
        <v>1.0191175253961096</v>
      </c>
      <c r="G32" s="9">
        <v>0.97289999999999999</v>
      </c>
    </row>
    <row r="33" spans="1:7" x14ac:dyDescent="0.35">
      <c r="A33" s="1" t="s">
        <v>32</v>
      </c>
      <c r="B33" s="9">
        <v>0.98686241339798797</v>
      </c>
      <c r="C33" s="9">
        <v>0.99927019025547781</v>
      </c>
      <c r="D33" s="9">
        <v>1.0009115666471251</v>
      </c>
      <c r="E33" s="9">
        <v>0.98654113854806214</v>
      </c>
      <c r="F33" s="9">
        <v>0.98527725773537567</v>
      </c>
      <c r="G33" s="9">
        <v>0.99280000000000002</v>
      </c>
    </row>
    <row r="34" spans="1:7" x14ac:dyDescent="0.35">
      <c r="A34" s="1" t="s">
        <v>33</v>
      </c>
      <c r="B34" s="9">
        <v>1.0155428527127321</v>
      </c>
      <c r="C34" s="9">
        <v>1.0177909626681041</v>
      </c>
      <c r="D34" s="9">
        <v>1.001191674227462</v>
      </c>
      <c r="E34" s="9">
        <v>1.0215787744027023</v>
      </c>
      <c r="F34" s="9">
        <v>1.0314928570780277</v>
      </c>
      <c r="G34" s="9">
        <v>0.98229999999999995</v>
      </c>
    </row>
    <row r="35" spans="1:7" x14ac:dyDescent="0.35">
      <c r="A35" s="1" t="s">
        <v>34</v>
      </c>
      <c r="B35" s="9">
        <v>1.0039972033205513</v>
      </c>
      <c r="C35" s="9">
        <v>0.99888232101290297</v>
      </c>
      <c r="D35" s="9">
        <v>1.0002704548329797</v>
      </c>
      <c r="E35" s="9">
        <v>1.0040781473764786</v>
      </c>
      <c r="F35" s="9">
        <v>1.0110943554737903</v>
      </c>
      <c r="G35" s="9">
        <v>1.0233000000000001</v>
      </c>
    </row>
    <row r="36" spans="1:7" x14ac:dyDescent="0.35">
      <c r="A36" s="1" t="s">
        <v>35</v>
      </c>
      <c r="B36" s="9">
        <v>1.0015736055398941</v>
      </c>
      <c r="C36" s="9">
        <v>1.0122066944928678</v>
      </c>
      <c r="D36" s="9">
        <v>1.0017196785535489</v>
      </c>
      <c r="E36" s="9">
        <v>1.005151748977378</v>
      </c>
      <c r="F36" s="9">
        <v>1.0330077784189058</v>
      </c>
      <c r="G36" s="9">
        <v>1.0088999999999999</v>
      </c>
    </row>
    <row r="37" spans="1:7" x14ac:dyDescent="0.35">
      <c r="A37" s="1" t="s">
        <v>36</v>
      </c>
      <c r="B37" s="9">
        <v>1.0052492913480564</v>
      </c>
      <c r="C37" s="9">
        <v>0.9979072453741733</v>
      </c>
      <c r="D37" s="9">
        <v>0.99995841430698884</v>
      </c>
      <c r="E37" s="9">
        <v>0.99682263811725036</v>
      </c>
      <c r="F37" s="9">
        <v>1.009682082631665</v>
      </c>
      <c r="G37" s="9">
        <v>1.0061</v>
      </c>
    </row>
    <row r="38" spans="1:7" x14ac:dyDescent="0.35">
      <c r="A38" s="1" t="s">
        <v>37</v>
      </c>
      <c r="B38" s="9">
        <v>0.99116816416507125</v>
      </c>
      <c r="C38" s="9">
        <v>1.00925654297616</v>
      </c>
      <c r="D38" s="9">
        <v>1.0014126289331284</v>
      </c>
      <c r="E38" s="9">
        <v>1.0008417213180656</v>
      </c>
      <c r="F38" s="9">
        <v>1.003373875681052</v>
      </c>
      <c r="G38" s="9">
        <v>1.008</v>
      </c>
    </row>
    <row r="39" spans="1:7" x14ac:dyDescent="0.35">
      <c r="A39" s="1" t="s">
        <v>38</v>
      </c>
      <c r="B39" s="9">
        <v>1.0090963213678685</v>
      </c>
      <c r="C39" s="9">
        <v>1.0116401569587106</v>
      </c>
      <c r="D39" s="9">
        <v>1.0007418882187991</v>
      </c>
      <c r="E39" s="9">
        <v>1.0035994160992612</v>
      </c>
      <c r="F39" s="9">
        <v>0.99653015652280696</v>
      </c>
      <c r="G39" s="9">
        <v>0.99129999999999996</v>
      </c>
    </row>
    <row r="40" spans="1:7" x14ac:dyDescent="0.35">
      <c r="A40" s="1" t="s">
        <v>39</v>
      </c>
      <c r="B40" s="9">
        <v>1.0014094744306068</v>
      </c>
      <c r="C40" s="9">
        <v>1.0011664404756153</v>
      </c>
      <c r="D40" s="9">
        <v>1.0000345099548669</v>
      </c>
      <c r="E40" s="9">
        <v>1.0039635088530099</v>
      </c>
      <c r="F40" s="9">
        <v>1.011298758083615</v>
      </c>
      <c r="G40" s="9">
        <v>1.0142</v>
      </c>
    </row>
    <row r="41" spans="1:7" x14ac:dyDescent="0.35">
      <c r="A41" s="1" t="s">
        <v>40</v>
      </c>
      <c r="B41" s="9">
        <v>0.99675872166570456</v>
      </c>
      <c r="C41" s="9">
        <v>1.0101610202898474</v>
      </c>
      <c r="D41" s="9">
        <v>1.0016328637333811</v>
      </c>
      <c r="E41" s="9">
        <v>1.0060167222384295</v>
      </c>
      <c r="F41" s="9">
        <v>1.023456767514302</v>
      </c>
      <c r="G41" s="9">
        <v>1.004</v>
      </c>
    </row>
    <row r="42" spans="1:7" x14ac:dyDescent="0.35">
      <c r="A42" s="1" t="s">
        <v>41</v>
      </c>
      <c r="B42" s="9">
        <v>1.0042621515657646</v>
      </c>
      <c r="C42" s="9">
        <v>0.99594742031393724</v>
      </c>
      <c r="D42" s="9">
        <v>0.9992984196240513</v>
      </c>
      <c r="E42" s="9">
        <v>1.0042427382805252</v>
      </c>
      <c r="F42" s="9">
        <v>0.99922758096778241</v>
      </c>
      <c r="G42" s="9">
        <v>0.99309999999999998</v>
      </c>
    </row>
    <row r="43" spans="1:7" x14ac:dyDescent="0.35">
      <c r="A43" s="1" t="s">
        <v>42</v>
      </c>
      <c r="B43" s="9">
        <v>1.003248226451894</v>
      </c>
      <c r="C43" s="9">
        <v>0.99886433213741177</v>
      </c>
      <c r="D43" s="9">
        <v>0.99986062882605053</v>
      </c>
      <c r="E43" s="9">
        <v>1.0010633041315422</v>
      </c>
      <c r="F43" s="9">
        <v>1.0035569480157174</v>
      </c>
      <c r="G43" s="9">
        <v>0.99560000000000004</v>
      </c>
    </row>
    <row r="44" spans="1:7" x14ac:dyDescent="0.35">
      <c r="A44" s="1" t="s">
        <v>43</v>
      </c>
      <c r="B44" s="9">
        <v>1.0033833802673655</v>
      </c>
      <c r="C44" s="9">
        <v>0.99951116710251764</v>
      </c>
      <c r="D44" s="9">
        <v>1.0004092604389343</v>
      </c>
      <c r="E44" s="9">
        <v>0.99983091989579664</v>
      </c>
      <c r="F44" s="9">
        <v>1.0113995216889915</v>
      </c>
      <c r="G44" s="9">
        <v>1.0044</v>
      </c>
    </row>
    <row r="45" spans="1:7" x14ac:dyDescent="0.35">
      <c r="A45" s="1" t="s">
        <v>44</v>
      </c>
      <c r="B45" s="9">
        <v>1.0039018170661713</v>
      </c>
      <c r="C45" s="9">
        <v>0.99498317834851668</v>
      </c>
      <c r="D45" s="9">
        <v>0.99914057532391898</v>
      </c>
      <c r="E45" s="9">
        <v>0.99853148843721262</v>
      </c>
      <c r="F45" s="9">
        <v>0.98471238906663827</v>
      </c>
      <c r="G45" s="9">
        <v>1.0075000000000001</v>
      </c>
    </row>
    <row r="46" spans="1:7" x14ac:dyDescent="0.35">
      <c r="A46" s="1" t="s">
        <v>45</v>
      </c>
      <c r="B46" s="9">
        <v>0.99928626079284688</v>
      </c>
      <c r="C46" s="9">
        <v>1.0170915081463381</v>
      </c>
      <c r="D46" s="9">
        <v>1.0021226664465586</v>
      </c>
      <c r="E46" s="9">
        <v>1.0062168209032785</v>
      </c>
      <c r="F46" s="9">
        <v>1.0330442077042492</v>
      </c>
      <c r="G46" s="9">
        <v>1.012</v>
      </c>
    </row>
    <row r="47" spans="1:7" x14ac:dyDescent="0.35">
      <c r="A47" s="1" t="s">
        <v>46</v>
      </c>
      <c r="B47" s="9">
        <v>0.98844441784843007</v>
      </c>
      <c r="C47" s="9">
        <v>1.0036998356064089</v>
      </c>
      <c r="D47" s="9">
        <v>1.0004229218650029</v>
      </c>
      <c r="E47" s="9">
        <v>0.98872332689267539</v>
      </c>
      <c r="F47" s="9">
        <v>0.98452199671430751</v>
      </c>
      <c r="G47" s="9">
        <v>1.0025999999999999</v>
      </c>
    </row>
    <row r="48" spans="1:7" x14ac:dyDescent="0.35">
      <c r="A48" s="1" t="s">
        <v>47</v>
      </c>
      <c r="B48" s="9">
        <v>0.97445523419898106</v>
      </c>
      <c r="C48" s="9">
        <v>0.97334623576900181</v>
      </c>
      <c r="D48" s="9">
        <v>0.99733450402317148</v>
      </c>
      <c r="E48" s="9">
        <v>0.95074357897995143</v>
      </c>
      <c r="F48" s="9">
        <v>0.93900302191330631</v>
      </c>
      <c r="G48" s="9">
        <v>0.9849</v>
      </c>
    </row>
    <row r="49" spans="1:7" x14ac:dyDescent="0.35">
      <c r="A49" s="1" t="s">
        <v>48</v>
      </c>
      <c r="B49" s="9">
        <v>1.0157801287531809</v>
      </c>
      <c r="C49" s="9">
        <v>1.0233785969653002</v>
      </c>
      <c r="D49" s="9">
        <v>1.0042000961385105</v>
      </c>
      <c r="E49" s="9">
        <v>1.0173448202094699</v>
      </c>
      <c r="F49" s="9">
        <v>1.0375656319203175</v>
      </c>
      <c r="G49" s="9">
        <v>0.92710000000000004</v>
      </c>
    </row>
    <row r="50" spans="1:7" x14ac:dyDescent="0.35">
      <c r="A50" s="1" t="s">
        <v>49</v>
      </c>
      <c r="B50" s="9">
        <v>1.0072749265957239</v>
      </c>
      <c r="C50" s="9">
        <v>1.0054375478962736</v>
      </c>
      <c r="D50" s="9">
        <v>1.0002964013694327</v>
      </c>
      <c r="E50" s="9">
        <v>1.0005074459485173</v>
      </c>
      <c r="F50" s="9">
        <v>1.0058889655929368</v>
      </c>
      <c r="G50" s="9">
        <v>1.0347999999999999</v>
      </c>
    </row>
    <row r="51" spans="1:7" x14ac:dyDescent="0.35">
      <c r="A51" s="1" t="s">
        <v>50</v>
      </c>
      <c r="B51" s="9">
        <v>1.0046768272949167</v>
      </c>
      <c r="C51" s="9">
        <v>1.0082398471007576</v>
      </c>
      <c r="D51" s="9">
        <v>1.0014294901173271</v>
      </c>
      <c r="E51" s="9">
        <v>1.0050703132547258</v>
      </c>
      <c r="F51" s="9">
        <v>1.0124066875035274</v>
      </c>
      <c r="G51" s="9">
        <v>1.0219</v>
      </c>
    </row>
    <row r="52" spans="1:7" x14ac:dyDescent="0.35">
      <c r="A52" s="1" t="s">
        <v>51</v>
      </c>
      <c r="B52" s="9">
        <v>1.0077219581431063</v>
      </c>
      <c r="C52" s="9">
        <v>1.0192787323117596</v>
      </c>
      <c r="D52" s="9">
        <v>1.0011457911836272</v>
      </c>
      <c r="E52" s="9">
        <v>1.0073234096552828</v>
      </c>
      <c r="F52" s="9">
        <v>1.0187991251438429</v>
      </c>
      <c r="G52" s="9">
        <v>1.0178</v>
      </c>
    </row>
    <row r="53" spans="1:7" x14ac:dyDescent="0.35">
      <c r="A53" s="1" t="s">
        <v>52</v>
      </c>
      <c r="B53" s="9">
        <v>1.0092264731639755</v>
      </c>
      <c r="C53" s="9">
        <v>1.0026033027030421</v>
      </c>
      <c r="D53" s="9">
        <v>0.99887586391659378</v>
      </c>
      <c r="E53" s="9">
        <v>1.000869011364234</v>
      </c>
      <c r="F53" s="9">
        <v>0.99085751281975509</v>
      </c>
      <c r="G53" s="9">
        <v>1.0223</v>
      </c>
    </row>
    <row r="54" spans="1:7" x14ac:dyDescent="0.35">
      <c r="A54" s="1" t="s">
        <v>53</v>
      </c>
      <c r="B54" s="9">
        <v>0.99420732828470959</v>
      </c>
      <c r="C54" s="9">
        <v>0.99532639110971022</v>
      </c>
      <c r="D54" s="9">
        <v>1.0003112798819613</v>
      </c>
      <c r="E54" s="9">
        <v>0.99439278197188652</v>
      </c>
      <c r="F54" s="9">
        <v>1.0033335670816166</v>
      </c>
      <c r="G54" s="9">
        <v>1.0204</v>
      </c>
    </row>
    <row r="55" spans="1:7" x14ac:dyDescent="0.35">
      <c r="A55" s="1" t="s">
        <v>54</v>
      </c>
      <c r="B55" s="9">
        <v>0.99599784525917345</v>
      </c>
      <c r="C55" s="9">
        <v>0.99690557975100902</v>
      </c>
      <c r="D55" s="9">
        <v>0.99931039862048665</v>
      </c>
      <c r="E55" s="9">
        <v>0.99615949277655913</v>
      </c>
      <c r="F55" s="9">
        <v>0.98282075518470913</v>
      </c>
      <c r="G55" s="9">
        <v>0.99709999999999999</v>
      </c>
    </row>
    <row r="56" spans="1:7" x14ac:dyDescent="0.35">
      <c r="A56" s="1" t="s">
        <v>55</v>
      </c>
      <c r="B56" s="9">
        <v>1.0194525219313864</v>
      </c>
      <c r="C56" s="9">
        <v>1.0120570054080127</v>
      </c>
      <c r="D56" s="9">
        <v>1.0009381709296972</v>
      </c>
      <c r="E56" s="9">
        <v>1.026138255598235</v>
      </c>
      <c r="F56" s="9">
        <v>1.034068409548986</v>
      </c>
      <c r="G56" s="9">
        <v>1.0011000000000001</v>
      </c>
    </row>
    <row r="57" spans="1:7" x14ac:dyDescent="0.35">
      <c r="A57" s="1" t="s">
        <v>56</v>
      </c>
      <c r="B57" s="9">
        <v>1.0058852877923208</v>
      </c>
      <c r="C57" s="9">
        <v>1.0047262978888274</v>
      </c>
      <c r="D57" s="9">
        <v>1.0004059071802966</v>
      </c>
      <c r="E57" s="9">
        <v>1.0011855284261222</v>
      </c>
      <c r="F57" s="9">
        <v>0.99744795495700944</v>
      </c>
      <c r="G57" s="9">
        <v>1.0382</v>
      </c>
    </row>
    <row r="58" spans="1:7" x14ac:dyDescent="0.35">
      <c r="A58" s="1" t="s">
        <v>57</v>
      </c>
      <c r="B58" s="9">
        <v>1.0006285530293983</v>
      </c>
      <c r="C58" s="9">
        <v>0.99498663902129247</v>
      </c>
      <c r="D58" s="9">
        <v>0.99895391818575829</v>
      </c>
      <c r="E58" s="9">
        <v>1.0003750435272629</v>
      </c>
      <c r="F58" s="9">
        <v>0.99802341606737555</v>
      </c>
      <c r="G58" s="9">
        <v>1.0304</v>
      </c>
    </row>
    <row r="59" spans="1:7" x14ac:dyDescent="0.35">
      <c r="A59" s="1" t="s">
        <v>58</v>
      </c>
      <c r="B59" s="9">
        <v>1.0041614756575796</v>
      </c>
      <c r="C59" s="9">
        <v>0.98457299293998635</v>
      </c>
      <c r="D59" s="9">
        <v>0.99782370544639065</v>
      </c>
      <c r="E59" s="9">
        <v>1.0060712193164512</v>
      </c>
      <c r="F59" s="9">
        <v>0.99303966188461801</v>
      </c>
      <c r="G59" s="9">
        <v>0.99439999999999995</v>
      </c>
    </row>
    <row r="60" spans="1:7" x14ac:dyDescent="0.35">
      <c r="A60" s="1" t="s">
        <v>59</v>
      </c>
      <c r="B60" s="9">
        <v>1.0065212525423741</v>
      </c>
      <c r="C60" s="9">
        <v>0.99652565320444519</v>
      </c>
      <c r="D60" s="9">
        <v>0.99897621220852739</v>
      </c>
      <c r="E60" s="9">
        <v>1.0101204169495226</v>
      </c>
      <c r="F60" s="9">
        <v>1.0063826781408798</v>
      </c>
      <c r="G60" s="9">
        <v>1.0229999999999999</v>
      </c>
    </row>
    <row r="61" spans="1:7" x14ac:dyDescent="0.35">
      <c r="A61" s="1" t="s">
        <v>60</v>
      </c>
      <c r="B61" s="9">
        <v>1.0071561574912644</v>
      </c>
      <c r="C61" s="9">
        <v>1.0058221520483763</v>
      </c>
      <c r="D61" s="9">
        <v>1.0000220206375703</v>
      </c>
      <c r="E61" s="9">
        <v>1.0147177575976376</v>
      </c>
      <c r="F61" s="9">
        <v>1.0063850684645002</v>
      </c>
      <c r="G61" s="9">
        <v>0.99839999999999995</v>
      </c>
    </row>
    <row r="62" spans="1:7" x14ac:dyDescent="0.35">
      <c r="A62" s="1" t="s">
        <v>61</v>
      </c>
      <c r="B62" s="9">
        <v>1.0042883628974524</v>
      </c>
      <c r="C62" s="9">
        <v>1.0119724800885561</v>
      </c>
      <c r="D62" s="9">
        <v>1.0004778820024207</v>
      </c>
      <c r="E62" s="9">
        <v>1.0048712593101794</v>
      </c>
      <c r="F62" s="9">
        <v>1.0053754151493342</v>
      </c>
      <c r="G62" s="9">
        <v>1.0197000000000001</v>
      </c>
    </row>
    <row r="63" spans="1:7" x14ac:dyDescent="0.35">
      <c r="A63" s="1" t="s">
        <v>62</v>
      </c>
      <c r="B63" s="9">
        <v>1.0000889404980595</v>
      </c>
      <c r="C63" s="9">
        <v>0.99871775402344354</v>
      </c>
      <c r="D63" s="9">
        <v>1.0008529729416626</v>
      </c>
      <c r="E63" s="9">
        <v>1.0023202123816468</v>
      </c>
      <c r="F63" s="9">
        <v>1.0250729784946806</v>
      </c>
      <c r="G63" s="9">
        <v>1.0022</v>
      </c>
    </row>
    <row r="64" spans="1:7" x14ac:dyDescent="0.35">
      <c r="A64" s="2" t="s">
        <v>63</v>
      </c>
    </row>
    <row r="65" spans="1:2" x14ac:dyDescent="0.35">
      <c r="A65" s="1" t="s">
        <v>62</v>
      </c>
      <c r="B65" s="9">
        <v>0.15373441270081711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xin</dc:creator>
  <cp:lastModifiedBy>liu xin</cp:lastModifiedBy>
  <dcterms:created xsi:type="dcterms:W3CDTF">2021-07-13T21:06:50Z</dcterms:created>
  <dcterms:modified xsi:type="dcterms:W3CDTF">2021-07-14T02:26:34Z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0003eb68-2249-434a-bed4-fe199e2103f2</vt:lpwstr>
  </property>
</Properties>
</file>