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63094507-2099-46F0-8CD0-26DEBF883057}" xr6:coauthVersionLast="47" xr6:coauthVersionMax="47" xr10:uidLastSave="{00000000-0000-0000-0000-000000000000}"/>
  <bookViews>
    <workbookView xWindow="-96" yWindow="-96" windowWidth="23232" windowHeight="12552" activeTab="2" xr2:uid="{34168B8F-E9B9-462B-8E15-6E557FA46E8E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3" l="1"/>
  <c r="S8" i="1"/>
  <c r="S7" i="1"/>
  <c r="S6" i="1"/>
  <c r="S5" i="1"/>
  <c r="S4" i="1"/>
  <c r="S3" i="1"/>
  <c r="S2" i="1"/>
  <c r="G63" i="3"/>
  <c r="F63" i="3" s="1"/>
  <c r="E63" i="3"/>
  <c r="D63" i="3" s="1"/>
  <c r="I62" i="3"/>
  <c r="H62" i="3" s="1"/>
  <c r="G62" i="3"/>
  <c r="F62" i="3" s="1"/>
  <c r="I61" i="3"/>
  <c r="H61" i="3" s="1"/>
  <c r="E61" i="3"/>
  <c r="D61" i="3" s="1"/>
  <c r="I60" i="3"/>
  <c r="H60" i="3" s="1"/>
  <c r="E60" i="3"/>
  <c r="D60" i="3" s="1"/>
  <c r="I59" i="3"/>
  <c r="H59" i="3" s="1"/>
  <c r="G59" i="3"/>
  <c r="F59" i="3" s="1"/>
  <c r="E59" i="3"/>
  <c r="G58" i="3"/>
  <c r="F58" i="3" s="1"/>
  <c r="E58" i="3"/>
  <c r="D58" i="3" s="1"/>
  <c r="I57" i="3"/>
  <c r="H57" i="3" s="1"/>
  <c r="G57" i="3"/>
  <c r="F57" i="3" s="1"/>
  <c r="E57" i="3"/>
  <c r="D57" i="3" s="1"/>
  <c r="I56" i="3"/>
  <c r="H56" i="3" s="1"/>
  <c r="G56" i="3"/>
  <c r="F56" i="3" s="1"/>
  <c r="G55" i="3"/>
  <c r="I54" i="3"/>
  <c r="H54" i="3" s="1"/>
  <c r="C54" i="3"/>
  <c r="I53" i="3"/>
  <c r="I52" i="3"/>
  <c r="H52" i="3" s="1"/>
  <c r="E52" i="3"/>
  <c r="I51" i="3"/>
  <c r="H51" i="3" s="1"/>
  <c r="E51" i="3"/>
  <c r="D51" i="3" s="1"/>
  <c r="G50" i="3"/>
  <c r="E50" i="3"/>
  <c r="D50" i="3" s="1"/>
  <c r="I49" i="3"/>
  <c r="H49" i="3" s="1"/>
  <c r="G49" i="3"/>
  <c r="F49" i="3" s="1"/>
  <c r="E49" i="3"/>
  <c r="D49" i="3" s="1"/>
  <c r="G47" i="3"/>
  <c r="E47" i="3"/>
  <c r="D47" i="3" s="1"/>
  <c r="I46" i="3"/>
  <c r="H46" i="3" s="1"/>
  <c r="I45" i="3"/>
  <c r="G45" i="3"/>
  <c r="F45" i="3" s="1"/>
  <c r="E45" i="3"/>
  <c r="I44" i="3"/>
  <c r="H44" i="3" s="1"/>
  <c r="E44" i="3"/>
  <c r="D44" i="3" s="1"/>
  <c r="I43" i="3"/>
  <c r="E43" i="3"/>
  <c r="D43" i="3" s="1"/>
  <c r="G42" i="3"/>
  <c r="F42" i="3" s="1"/>
  <c r="I41" i="3"/>
  <c r="H41" i="3" s="1"/>
  <c r="G41" i="3"/>
  <c r="F41" i="3" s="1"/>
  <c r="E41" i="3"/>
  <c r="D41" i="3" s="1"/>
  <c r="G39" i="3"/>
  <c r="F39" i="3" s="1"/>
  <c r="E39" i="3"/>
  <c r="D39" i="3" s="1"/>
  <c r="I38" i="3"/>
  <c r="H38" i="3" s="1"/>
  <c r="I37" i="3"/>
  <c r="H37" i="3" s="1"/>
  <c r="G37" i="3"/>
  <c r="F37" i="3" s="1"/>
  <c r="I36" i="3"/>
  <c r="H36" i="3" s="1"/>
  <c r="E36" i="3"/>
  <c r="D36" i="3" s="1"/>
  <c r="I35" i="3"/>
  <c r="E35" i="3"/>
  <c r="I34" i="3"/>
  <c r="H34" i="3" s="1"/>
  <c r="G34" i="3"/>
  <c r="F34" i="3" s="1"/>
  <c r="I33" i="3"/>
  <c r="H33" i="3" s="1"/>
  <c r="G33" i="3"/>
  <c r="F33" i="3" s="1"/>
  <c r="E33" i="3"/>
  <c r="G31" i="3"/>
  <c r="F31" i="3" s="1"/>
  <c r="I30" i="3"/>
  <c r="H30" i="3" s="1"/>
  <c r="C30" i="3"/>
  <c r="B30" i="3" s="1"/>
  <c r="I29" i="3"/>
  <c r="H29" i="3" s="1"/>
  <c r="G29" i="3"/>
  <c r="F29" i="3" s="1"/>
  <c r="E29" i="3"/>
  <c r="I28" i="3"/>
  <c r="H28" i="3" s="1"/>
  <c r="E28" i="3"/>
  <c r="I27" i="3"/>
  <c r="H27" i="3" s="1"/>
  <c r="E27" i="3"/>
  <c r="G26" i="3"/>
  <c r="F26" i="3" s="1"/>
  <c r="I25" i="3"/>
  <c r="H25" i="3" s="1"/>
  <c r="G25" i="3"/>
  <c r="F25" i="3" s="1"/>
  <c r="E25" i="3"/>
  <c r="D25" i="3" s="1"/>
  <c r="I23" i="3"/>
  <c r="H23" i="3" s="1"/>
  <c r="G23" i="3"/>
  <c r="F23" i="3" s="1"/>
  <c r="I22" i="3"/>
  <c r="H22" i="3" s="1"/>
  <c r="C22" i="3"/>
  <c r="B22" i="3" s="1"/>
  <c r="I21" i="3"/>
  <c r="G21" i="3"/>
  <c r="F21" i="3" s="1"/>
  <c r="I20" i="3"/>
  <c r="G20" i="3"/>
  <c r="F20" i="3" s="1"/>
  <c r="E20" i="3"/>
  <c r="D20" i="3" s="1"/>
  <c r="I19" i="3"/>
  <c r="H19" i="3" s="1"/>
  <c r="E19" i="3"/>
  <c r="D19" i="3" s="1"/>
  <c r="G18" i="3"/>
  <c r="F18" i="3" s="1"/>
  <c r="E18" i="3"/>
  <c r="D18" i="3" s="1"/>
  <c r="I17" i="3"/>
  <c r="H17" i="3" s="1"/>
  <c r="G17" i="3"/>
  <c r="F17" i="3" s="1"/>
  <c r="E17" i="3"/>
  <c r="D17" i="3" s="1"/>
  <c r="I15" i="3"/>
  <c r="H15" i="3" s="1"/>
  <c r="G15" i="3"/>
  <c r="E15" i="3"/>
  <c r="D15" i="3" s="1"/>
  <c r="I14" i="3"/>
  <c r="I13" i="3"/>
  <c r="E13" i="3"/>
  <c r="I12" i="3"/>
  <c r="H12" i="3" s="1"/>
  <c r="G12" i="3"/>
  <c r="F12" i="3" s="1"/>
  <c r="E12" i="3"/>
  <c r="I11" i="3"/>
  <c r="E11" i="3"/>
  <c r="D11" i="3" s="1"/>
  <c r="G10" i="3"/>
  <c r="F10" i="3" s="1"/>
  <c r="E10" i="3"/>
  <c r="D10" i="3" s="1"/>
  <c r="I9" i="3"/>
  <c r="G9" i="3"/>
  <c r="F9" i="3" s="1"/>
  <c r="E9" i="3"/>
  <c r="D9" i="3" s="1"/>
  <c r="C8" i="3"/>
  <c r="B8" i="3" s="1"/>
  <c r="I7" i="3"/>
  <c r="H7" i="3" s="1"/>
  <c r="G7" i="3"/>
  <c r="F7" i="3" s="1"/>
  <c r="C6" i="3"/>
  <c r="B6" i="3" s="1"/>
  <c r="I5" i="3"/>
  <c r="G5" i="3"/>
  <c r="F5" i="3" s="1"/>
  <c r="E5" i="3"/>
  <c r="D5" i="3" s="1"/>
  <c r="I4" i="3"/>
  <c r="H4" i="3" s="1"/>
  <c r="G4" i="3"/>
  <c r="E4" i="3"/>
  <c r="I3" i="3"/>
  <c r="H3" i="3" s="1"/>
  <c r="G3" i="3"/>
  <c r="F3" i="3" s="1"/>
  <c r="E3" i="3"/>
  <c r="D3" i="3" s="1"/>
  <c r="I2" i="3"/>
  <c r="H2" i="3" s="1"/>
  <c r="E2" i="3"/>
  <c r="I8" i="3"/>
  <c r="I10" i="3"/>
  <c r="H10" i="3" s="1"/>
  <c r="I16" i="3"/>
  <c r="H16" i="3" s="1"/>
  <c r="I18" i="3"/>
  <c r="H18" i="3" s="1"/>
  <c r="I24" i="3"/>
  <c r="H24" i="3" s="1"/>
  <c r="I26" i="3"/>
  <c r="H26" i="3" s="1"/>
  <c r="I31" i="3"/>
  <c r="I32" i="3"/>
  <c r="H32" i="3" s="1"/>
  <c r="I39" i="3"/>
  <c r="H39" i="3" s="1"/>
  <c r="I40" i="3"/>
  <c r="H40" i="3" s="1"/>
  <c r="I42" i="3"/>
  <c r="H42" i="3" s="1"/>
  <c r="I47" i="3"/>
  <c r="H47" i="3" s="1"/>
  <c r="I48" i="3"/>
  <c r="H48" i="3" s="1"/>
  <c r="I50" i="3"/>
  <c r="H50" i="3" s="1"/>
  <c r="I55" i="3"/>
  <c r="H55" i="3" s="1"/>
  <c r="I58" i="3"/>
  <c r="H58" i="3" s="1"/>
  <c r="I63" i="3"/>
  <c r="H63" i="3" s="1"/>
  <c r="G6" i="3"/>
  <c r="G8" i="3"/>
  <c r="F8" i="3" s="1"/>
  <c r="G11" i="3"/>
  <c r="F11" i="3" s="1"/>
  <c r="G13" i="3"/>
  <c r="F13" i="3" s="1"/>
  <c r="G14" i="3"/>
  <c r="G16" i="3"/>
  <c r="F16" i="3" s="1"/>
  <c r="G19" i="3"/>
  <c r="F19" i="3" s="1"/>
  <c r="G22" i="3"/>
  <c r="G24" i="3"/>
  <c r="F24" i="3" s="1"/>
  <c r="G27" i="3"/>
  <c r="F27" i="3" s="1"/>
  <c r="G28" i="3"/>
  <c r="F28" i="3" s="1"/>
  <c r="G30" i="3"/>
  <c r="G32" i="3"/>
  <c r="F32" i="3" s="1"/>
  <c r="G35" i="3"/>
  <c r="F35" i="3" s="1"/>
  <c r="G36" i="3"/>
  <c r="F36" i="3" s="1"/>
  <c r="G38" i="3"/>
  <c r="G40" i="3"/>
  <c r="F40" i="3" s="1"/>
  <c r="G43" i="3"/>
  <c r="F43" i="3" s="1"/>
  <c r="G44" i="3"/>
  <c r="F44" i="3" s="1"/>
  <c r="G46" i="3"/>
  <c r="G48" i="3"/>
  <c r="F48" i="3" s="1"/>
  <c r="G51" i="3"/>
  <c r="F51" i="3" s="1"/>
  <c r="G52" i="3"/>
  <c r="F52" i="3" s="1"/>
  <c r="G53" i="3"/>
  <c r="F53" i="3" s="1"/>
  <c r="G54" i="3"/>
  <c r="F54" i="3" s="1"/>
  <c r="G60" i="3"/>
  <c r="G61" i="3"/>
  <c r="F61" i="3" s="1"/>
  <c r="E8" i="3"/>
  <c r="D8" i="3" s="1"/>
  <c r="E16" i="3"/>
  <c r="D16" i="3" s="1"/>
  <c r="E24" i="3"/>
  <c r="D24" i="3" s="1"/>
  <c r="E26" i="3"/>
  <c r="D26" i="3" s="1"/>
  <c r="E30" i="3"/>
  <c r="D30" i="3" s="1"/>
  <c r="E32" i="3"/>
  <c r="D32" i="3" s="1"/>
  <c r="E34" i="3"/>
  <c r="D34" i="3" s="1"/>
  <c r="E40" i="3"/>
  <c r="D40" i="3" s="1"/>
  <c r="E42" i="3"/>
  <c r="D42" i="3" s="1"/>
  <c r="E46" i="3"/>
  <c r="D46" i="3" s="1"/>
  <c r="E48" i="3"/>
  <c r="D48" i="3" s="1"/>
  <c r="E56" i="3"/>
  <c r="D56" i="3" s="1"/>
  <c r="E62" i="3"/>
  <c r="D62" i="3" s="1"/>
  <c r="C25" i="3"/>
  <c r="B25" i="3" s="1"/>
  <c r="C33" i="3"/>
  <c r="B33" i="3" s="1"/>
  <c r="C35" i="3"/>
  <c r="B35" i="3" s="1"/>
  <c r="C41" i="3"/>
  <c r="B41" i="3" s="1"/>
  <c r="C51" i="3"/>
  <c r="B51" i="3" s="1"/>
  <c r="C57" i="3"/>
  <c r="B57" i="3" s="1"/>
  <c r="C59" i="3"/>
  <c r="B59" i="3" s="1"/>
  <c r="G2" i="3"/>
  <c r="F2" i="3" s="1"/>
  <c r="J63" i="3"/>
  <c r="J62" i="3"/>
  <c r="J61" i="3"/>
  <c r="J60" i="3"/>
  <c r="F60" i="3"/>
  <c r="J59" i="3"/>
  <c r="D59" i="3"/>
  <c r="J58" i="3"/>
  <c r="J57" i="3"/>
  <c r="J56" i="3"/>
  <c r="S6" i="3" s="1"/>
  <c r="J55" i="3"/>
  <c r="F55" i="3"/>
  <c r="J54" i="3"/>
  <c r="B54" i="3"/>
  <c r="J53" i="3"/>
  <c r="H53" i="3"/>
  <c r="J52" i="3"/>
  <c r="D52" i="3"/>
  <c r="J51" i="3"/>
  <c r="J50" i="3"/>
  <c r="F50" i="3"/>
  <c r="J49" i="3"/>
  <c r="J48" i="3"/>
  <c r="J47" i="3"/>
  <c r="F47" i="3"/>
  <c r="J46" i="3"/>
  <c r="F46" i="3"/>
  <c r="J45" i="3"/>
  <c r="H45" i="3"/>
  <c r="D45" i="3"/>
  <c r="J44" i="3"/>
  <c r="J43" i="3"/>
  <c r="H43" i="3"/>
  <c r="J42" i="3"/>
  <c r="J41" i="3"/>
  <c r="J40" i="3"/>
  <c r="S5" i="3" s="1"/>
  <c r="J39" i="3"/>
  <c r="J38" i="3"/>
  <c r="F38" i="3"/>
  <c r="J37" i="3"/>
  <c r="J36" i="3"/>
  <c r="J35" i="3"/>
  <c r="H35" i="3"/>
  <c r="D35" i="3"/>
  <c r="J34" i="3"/>
  <c r="J33" i="3"/>
  <c r="D33" i="3"/>
  <c r="J32" i="3"/>
  <c r="S4" i="3" s="1"/>
  <c r="J31" i="3"/>
  <c r="H31" i="3"/>
  <c r="J30" i="3"/>
  <c r="F30" i="3"/>
  <c r="J29" i="3"/>
  <c r="D29" i="3"/>
  <c r="J28" i="3"/>
  <c r="D28" i="3"/>
  <c r="J27" i="3"/>
  <c r="D27" i="3"/>
  <c r="J26" i="3"/>
  <c r="J25" i="3"/>
  <c r="J24" i="3"/>
  <c r="J23" i="3"/>
  <c r="J22" i="3"/>
  <c r="F22" i="3"/>
  <c r="J21" i="3"/>
  <c r="H21" i="3"/>
  <c r="J20" i="3"/>
  <c r="H20" i="3"/>
  <c r="J19" i="3"/>
  <c r="J18" i="3"/>
  <c r="J17" i="3"/>
  <c r="J16" i="3"/>
  <c r="S3" i="3" s="1"/>
  <c r="J15" i="3"/>
  <c r="F15" i="3"/>
  <c r="J14" i="3"/>
  <c r="H14" i="3"/>
  <c r="F14" i="3"/>
  <c r="J13" i="3"/>
  <c r="H13" i="3"/>
  <c r="D13" i="3"/>
  <c r="J12" i="3"/>
  <c r="D12" i="3"/>
  <c r="J11" i="3"/>
  <c r="H11" i="3"/>
  <c r="J10" i="3"/>
  <c r="J9" i="3"/>
  <c r="H9" i="3"/>
  <c r="T8" i="3"/>
  <c r="J8" i="3"/>
  <c r="H8" i="3"/>
  <c r="T7" i="3"/>
  <c r="S7" i="3"/>
  <c r="J7" i="3"/>
  <c r="T6" i="3"/>
  <c r="J6" i="3"/>
  <c r="F6" i="3"/>
  <c r="T5" i="3"/>
  <c r="J5" i="3"/>
  <c r="H5" i="3"/>
  <c r="T4" i="3"/>
  <c r="J4" i="3"/>
  <c r="F4" i="3"/>
  <c r="D4" i="3"/>
  <c r="T3" i="3"/>
  <c r="J3" i="3"/>
  <c r="T2" i="3"/>
  <c r="J2" i="3"/>
  <c r="S8" i="3" s="1"/>
  <c r="D2" i="3"/>
  <c r="I63" i="1"/>
  <c r="I62" i="1"/>
  <c r="H62" i="1" s="1"/>
  <c r="I61" i="1"/>
  <c r="H61" i="1" s="1"/>
  <c r="I60" i="1"/>
  <c r="I59" i="1"/>
  <c r="I58" i="1"/>
  <c r="H58" i="1" s="1"/>
  <c r="I57" i="1"/>
  <c r="H57" i="1" s="1"/>
  <c r="I56" i="1"/>
  <c r="I55" i="1"/>
  <c r="I54" i="1"/>
  <c r="I53" i="1"/>
  <c r="I52" i="1"/>
  <c r="I51" i="1"/>
  <c r="I50" i="1"/>
  <c r="H50" i="1" s="1"/>
  <c r="I49" i="1"/>
  <c r="H49" i="1" s="1"/>
  <c r="I48" i="1"/>
  <c r="I47" i="1"/>
  <c r="I46" i="1"/>
  <c r="H46" i="1" s="1"/>
  <c r="I45" i="1"/>
  <c r="I44" i="1"/>
  <c r="I43" i="1"/>
  <c r="I42" i="1"/>
  <c r="I41" i="1"/>
  <c r="H41" i="1" s="1"/>
  <c r="I40" i="1"/>
  <c r="I39" i="1"/>
  <c r="I38" i="1"/>
  <c r="H38" i="1" s="1"/>
  <c r="I37" i="1"/>
  <c r="I36" i="1"/>
  <c r="I35" i="1"/>
  <c r="I34" i="1"/>
  <c r="I33" i="1"/>
  <c r="H33" i="1" s="1"/>
  <c r="I32" i="1"/>
  <c r="I31" i="1"/>
  <c r="I30" i="1"/>
  <c r="H30" i="1" s="1"/>
  <c r="I29" i="1"/>
  <c r="I28" i="1"/>
  <c r="I27" i="1"/>
  <c r="I26" i="1"/>
  <c r="H26" i="1" s="1"/>
  <c r="I25" i="1"/>
  <c r="H25" i="1" s="1"/>
  <c r="I24" i="1"/>
  <c r="I23" i="1"/>
  <c r="I22" i="1"/>
  <c r="I21" i="1"/>
  <c r="I20" i="1"/>
  <c r="I19" i="1"/>
  <c r="I18" i="1"/>
  <c r="H18" i="1" s="1"/>
  <c r="I17" i="1"/>
  <c r="H17" i="1" s="1"/>
  <c r="I16" i="1"/>
  <c r="I15" i="1"/>
  <c r="I14" i="1"/>
  <c r="H14" i="1" s="1"/>
  <c r="I13" i="1"/>
  <c r="I12" i="1"/>
  <c r="I11" i="1"/>
  <c r="I10" i="1"/>
  <c r="I9" i="1"/>
  <c r="H9" i="1" s="1"/>
  <c r="I8" i="1"/>
  <c r="I7" i="1"/>
  <c r="I6" i="1"/>
  <c r="H6" i="1" s="1"/>
  <c r="I5" i="1"/>
  <c r="I4" i="1"/>
  <c r="I3" i="1"/>
  <c r="H60" i="1"/>
  <c r="H56" i="1"/>
  <c r="H54" i="1"/>
  <c r="H52" i="1"/>
  <c r="H48" i="1"/>
  <c r="H42" i="1"/>
  <c r="H40" i="1"/>
  <c r="H36" i="1"/>
  <c r="H34" i="1"/>
  <c r="H32" i="1"/>
  <c r="H24" i="1"/>
  <c r="H22" i="1"/>
  <c r="H16" i="1"/>
  <c r="H10" i="1"/>
  <c r="H8" i="1"/>
  <c r="H4" i="1"/>
  <c r="I2" i="1"/>
  <c r="H12" i="1"/>
  <c r="H20" i="1"/>
  <c r="H28" i="1"/>
  <c r="H44" i="1"/>
  <c r="H59" i="1"/>
  <c r="H2" i="1"/>
  <c r="G3" i="1"/>
  <c r="G4" i="1"/>
  <c r="F4" i="1" s="1"/>
  <c r="G5" i="1"/>
  <c r="G6" i="1"/>
  <c r="F6" i="1" s="1"/>
  <c r="G7" i="1"/>
  <c r="G8" i="1"/>
  <c r="G9" i="1"/>
  <c r="F9" i="1" s="1"/>
  <c r="G10" i="1"/>
  <c r="F10" i="1" s="1"/>
  <c r="G11" i="1"/>
  <c r="G12" i="1"/>
  <c r="F12" i="1" s="1"/>
  <c r="G13" i="1"/>
  <c r="G14" i="1"/>
  <c r="F14" i="1" s="1"/>
  <c r="G15" i="1"/>
  <c r="G16" i="1"/>
  <c r="G17" i="1"/>
  <c r="F17" i="1" s="1"/>
  <c r="G18" i="1"/>
  <c r="F18" i="1" s="1"/>
  <c r="G19" i="1"/>
  <c r="F19" i="1" s="1"/>
  <c r="G20" i="1"/>
  <c r="G21" i="1"/>
  <c r="G22" i="1"/>
  <c r="F22" i="1" s="1"/>
  <c r="G23" i="1"/>
  <c r="G24" i="1"/>
  <c r="G25" i="1"/>
  <c r="F25" i="1" s="1"/>
  <c r="G26" i="1"/>
  <c r="F26" i="1" s="1"/>
  <c r="G27" i="1"/>
  <c r="F27" i="1" s="1"/>
  <c r="G28" i="1"/>
  <c r="F28" i="1" s="1"/>
  <c r="G29" i="1"/>
  <c r="G30" i="1"/>
  <c r="F30" i="1" s="1"/>
  <c r="G31" i="1"/>
  <c r="G32" i="1"/>
  <c r="G33" i="1"/>
  <c r="F33" i="1" s="1"/>
  <c r="G34" i="1"/>
  <c r="F34" i="1" s="1"/>
  <c r="G35" i="1"/>
  <c r="F35" i="1" s="1"/>
  <c r="G36" i="1"/>
  <c r="F36" i="1" s="1"/>
  <c r="G37" i="1"/>
  <c r="G38" i="1"/>
  <c r="F38" i="1" s="1"/>
  <c r="G39" i="1"/>
  <c r="G40" i="1"/>
  <c r="G41" i="1"/>
  <c r="F41" i="1" s="1"/>
  <c r="G42" i="1"/>
  <c r="F42" i="1" s="1"/>
  <c r="G43" i="1"/>
  <c r="F43" i="1" s="1"/>
  <c r="G44" i="1"/>
  <c r="F44" i="1" s="1"/>
  <c r="G45" i="1"/>
  <c r="G46" i="1"/>
  <c r="F46" i="1" s="1"/>
  <c r="G47" i="1"/>
  <c r="G48" i="1"/>
  <c r="G49" i="1"/>
  <c r="F49" i="1" s="1"/>
  <c r="G50" i="1"/>
  <c r="F50" i="1" s="1"/>
  <c r="G51" i="1"/>
  <c r="F51" i="1" s="1"/>
  <c r="G52" i="1"/>
  <c r="F52" i="1" s="1"/>
  <c r="G53" i="1"/>
  <c r="G54" i="1"/>
  <c r="G55" i="1"/>
  <c r="G56" i="1"/>
  <c r="G57" i="1"/>
  <c r="F57" i="1" s="1"/>
  <c r="G58" i="1"/>
  <c r="F58" i="1" s="1"/>
  <c r="G59" i="1"/>
  <c r="F59" i="1" s="1"/>
  <c r="G60" i="1"/>
  <c r="F60" i="1" s="1"/>
  <c r="G61" i="1"/>
  <c r="G62" i="1"/>
  <c r="F62" i="1" s="1"/>
  <c r="G63" i="1"/>
  <c r="G2" i="1"/>
  <c r="F2" i="1" s="1"/>
  <c r="E3" i="1"/>
  <c r="E4" i="1"/>
  <c r="D4" i="1" s="1"/>
  <c r="E5" i="1"/>
  <c r="E6" i="1"/>
  <c r="D6" i="1" s="1"/>
  <c r="E7" i="1"/>
  <c r="E8" i="1"/>
  <c r="D8" i="1" s="1"/>
  <c r="E9" i="1"/>
  <c r="E10" i="1"/>
  <c r="D10" i="1" s="1"/>
  <c r="E11" i="1"/>
  <c r="E12" i="1"/>
  <c r="E13" i="1"/>
  <c r="E14" i="1"/>
  <c r="D14" i="1" s="1"/>
  <c r="E15" i="1"/>
  <c r="E16" i="1"/>
  <c r="D16" i="1" s="1"/>
  <c r="E17" i="1"/>
  <c r="E18" i="1"/>
  <c r="D18" i="1" s="1"/>
  <c r="E19" i="1"/>
  <c r="E20" i="1"/>
  <c r="E21" i="1"/>
  <c r="E22" i="1"/>
  <c r="D22" i="1" s="1"/>
  <c r="E23" i="1"/>
  <c r="E24" i="1"/>
  <c r="D24" i="1" s="1"/>
  <c r="E25" i="1"/>
  <c r="E26" i="1"/>
  <c r="D26" i="1" s="1"/>
  <c r="E27" i="1"/>
  <c r="E28" i="1"/>
  <c r="E29" i="1"/>
  <c r="E30" i="1"/>
  <c r="E31" i="1"/>
  <c r="E32" i="1"/>
  <c r="D32" i="1" s="1"/>
  <c r="E33" i="1"/>
  <c r="E34" i="1"/>
  <c r="D34" i="1" s="1"/>
  <c r="E35" i="1"/>
  <c r="E36" i="1"/>
  <c r="D36" i="1" s="1"/>
  <c r="E37" i="1"/>
  <c r="E38" i="1"/>
  <c r="D38" i="1" s="1"/>
  <c r="E39" i="1"/>
  <c r="E40" i="1"/>
  <c r="D40" i="1" s="1"/>
  <c r="E41" i="1"/>
  <c r="E42" i="1"/>
  <c r="D42" i="1" s="1"/>
  <c r="E43" i="1"/>
  <c r="E44" i="1"/>
  <c r="D44" i="1" s="1"/>
  <c r="E45" i="1"/>
  <c r="E46" i="1"/>
  <c r="D46" i="1" s="1"/>
  <c r="E47" i="1"/>
  <c r="E48" i="1"/>
  <c r="E49" i="1"/>
  <c r="E50" i="1"/>
  <c r="D50" i="1" s="1"/>
  <c r="E51" i="1"/>
  <c r="E52" i="1"/>
  <c r="E53" i="1"/>
  <c r="E54" i="1"/>
  <c r="D54" i="1" s="1"/>
  <c r="E55" i="1"/>
  <c r="E56" i="1"/>
  <c r="D56" i="1" s="1"/>
  <c r="E57" i="1"/>
  <c r="E58" i="1"/>
  <c r="D58" i="1" s="1"/>
  <c r="E59" i="1"/>
  <c r="D59" i="1" s="1"/>
  <c r="E60" i="1"/>
  <c r="D60" i="1" s="1"/>
  <c r="E61" i="1"/>
  <c r="E62" i="1"/>
  <c r="D62" i="1" s="1"/>
  <c r="E63" i="1"/>
  <c r="D63" i="1" s="1"/>
  <c r="E2" i="1"/>
  <c r="D2" i="1" s="1"/>
  <c r="C3" i="1"/>
  <c r="B3" i="1" s="1"/>
  <c r="C4" i="1"/>
  <c r="C5" i="1"/>
  <c r="C6" i="1"/>
  <c r="B6" i="1" s="1"/>
  <c r="C7" i="1"/>
  <c r="C8" i="1"/>
  <c r="B8" i="1" s="1"/>
  <c r="C9" i="1"/>
  <c r="B9" i="1" s="1"/>
  <c r="C10" i="1"/>
  <c r="B10" i="1" s="1"/>
  <c r="C11" i="1"/>
  <c r="C12" i="1"/>
  <c r="C13" i="1"/>
  <c r="C14" i="1"/>
  <c r="C15" i="1"/>
  <c r="C16" i="1"/>
  <c r="B16" i="1" s="1"/>
  <c r="C17" i="1"/>
  <c r="B17" i="1" s="1"/>
  <c r="C18" i="1"/>
  <c r="B18" i="1" s="1"/>
  <c r="C19" i="1"/>
  <c r="C20" i="1"/>
  <c r="C21" i="1"/>
  <c r="C22" i="1"/>
  <c r="C23" i="1"/>
  <c r="C24" i="1"/>
  <c r="B24" i="1" s="1"/>
  <c r="C25" i="1"/>
  <c r="B25" i="1" s="1"/>
  <c r="C26" i="1"/>
  <c r="B26" i="1" s="1"/>
  <c r="C27" i="1"/>
  <c r="C28" i="1"/>
  <c r="C29" i="1"/>
  <c r="C30" i="1"/>
  <c r="C31" i="1"/>
  <c r="C32" i="1"/>
  <c r="B32" i="1" s="1"/>
  <c r="C33" i="1"/>
  <c r="B33" i="1" s="1"/>
  <c r="C34" i="1"/>
  <c r="B34" i="1" s="1"/>
  <c r="C35" i="1"/>
  <c r="C36" i="1"/>
  <c r="B36" i="1" s="1"/>
  <c r="C37" i="1"/>
  <c r="C38" i="1"/>
  <c r="B38" i="1" s="1"/>
  <c r="C39" i="1"/>
  <c r="C40" i="1"/>
  <c r="B40" i="1" s="1"/>
  <c r="C41" i="1"/>
  <c r="B41" i="1" s="1"/>
  <c r="C42" i="1"/>
  <c r="C43" i="1"/>
  <c r="C44" i="1"/>
  <c r="C45" i="1"/>
  <c r="C46" i="1"/>
  <c r="C47" i="1"/>
  <c r="C48" i="1"/>
  <c r="C49" i="1"/>
  <c r="B49" i="1" s="1"/>
  <c r="C50" i="1"/>
  <c r="B50" i="1" s="1"/>
  <c r="C51" i="1"/>
  <c r="C52" i="1"/>
  <c r="C53" i="1"/>
  <c r="C54" i="1"/>
  <c r="C55" i="1"/>
  <c r="C56" i="1"/>
  <c r="B56" i="1" s="1"/>
  <c r="C57" i="1"/>
  <c r="B57" i="1" s="1"/>
  <c r="C58" i="1"/>
  <c r="C59" i="1"/>
  <c r="C60" i="1"/>
  <c r="C61" i="1"/>
  <c r="C62" i="1"/>
  <c r="B62" i="1" s="1"/>
  <c r="C63" i="1"/>
  <c r="C2" i="1"/>
  <c r="B2" i="1" s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63" i="1"/>
  <c r="H55" i="1"/>
  <c r="H53" i="1"/>
  <c r="H51" i="1"/>
  <c r="H47" i="1"/>
  <c r="H45" i="1"/>
  <c r="H43" i="1"/>
  <c r="H39" i="1"/>
  <c r="H37" i="1"/>
  <c r="H35" i="1"/>
  <c r="H31" i="1"/>
  <c r="H29" i="1"/>
  <c r="H27" i="1"/>
  <c r="H23" i="1"/>
  <c r="H21" i="1"/>
  <c r="H19" i="1"/>
  <c r="H15" i="1"/>
  <c r="H13" i="1"/>
  <c r="H11" i="1"/>
  <c r="H7" i="1"/>
  <c r="H5" i="1"/>
  <c r="H3" i="1"/>
  <c r="F63" i="1"/>
  <c r="F61" i="1"/>
  <c r="F56" i="1"/>
  <c r="F55" i="1"/>
  <c r="F54" i="1"/>
  <c r="F53" i="1"/>
  <c r="F48" i="1"/>
  <c r="F47" i="1"/>
  <c r="F45" i="1"/>
  <c r="F40" i="1"/>
  <c r="F39" i="1"/>
  <c r="F37" i="1"/>
  <c r="F32" i="1"/>
  <c r="F31" i="1"/>
  <c r="F29" i="1"/>
  <c r="F24" i="1"/>
  <c r="F23" i="1"/>
  <c r="F21" i="1"/>
  <c r="F20" i="1"/>
  <c r="F16" i="1"/>
  <c r="F15" i="1"/>
  <c r="F13" i="1"/>
  <c r="F11" i="1"/>
  <c r="F8" i="1"/>
  <c r="F7" i="1"/>
  <c r="F5" i="1"/>
  <c r="F3" i="1"/>
  <c r="D61" i="1"/>
  <c r="D57" i="1"/>
  <c r="D55" i="1"/>
  <c r="D53" i="1"/>
  <c r="D52" i="1"/>
  <c r="D51" i="1"/>
  <c r="D49" i="1"/>
  <c r="D48" i="1"/>
  <c r="D47" i="1"/>
  <c r="D45" i="1"/>
  <c r="D43" i="1"/>
  <c r="D41" i="1"/>
  <c r="D39" i="1"/>
  <c r="D37" i="1"/>
  <c r="D35" i="1"/>
  <c r="D33" i="1"/>
  <c r="D31" i="1"/>
  <c r="D30" i="1"/>
  <c r="D29" i="1"/>
  <c r="D28" i="1"/>
  <c r="D27" i="1"/>
  <c r="D25" i="1"/>
  <c r="D23" i="1"/>
  <c r="D21" i="1"/>
  <c r="D20" i="1"/>
  <c r="D19" i="1"/>
  <c r="D17" i="1"/>
  <c r="D15" i="1"/>
  <c r="D13" i="1"/>
  <c r="D12" i="1"/>
  <c r="D11" i="1"/>
  <c r="D9" i="1"/>
  <c r="D7" i="1"/>
  <c r="D5" i="1"/>
  <c r="D3" i="1"/>
  <c r="B4" i="1"/>
  <c r="B5" i="1"/>
  <c r="B7" i="1"/>
  <c r="B11" i="1"/>
  <c r="B12" i="1"/>
  <c r="B13" i="1"/>
  <c r="B14" i="1"/>
  <c r="B15" i="1"/>
  <c r="B19" i="1"/>
  <c r="B20" i="1"/>
  <c r="B21" i="1"/>
  <c r="B22" i="1"/>
  <c r="B23" i="1"/>
  <c r="B27" i="1"/>
  <c r="B28" i="1"/>
  <c r="B29" i="1"/>
  <c r="B30" i="1"/>
  <c r="B31" i="1"/>
  <c r="B35" i="1"/>
  <c r="B37" i="1"/>
  <c r="B39" i="1"/>
  <c r="B42" i="1"/>
  <c r="B43" i="1"/>
  <c r="B44" i="1"/>
  <c r="B45" i="1"/>
  <c r="B46" i="1"/>
  <c r="B47" i="1"/>
  <c r="B48" i="1"/>
  <c r="B51" i="1"/>
  <c r="B52" i="1"/>
  <c r="B53" i="1"/>
  <c r="B54" i="1"/>
  <c r="B55" i="1"/>
  <c r="B58" i="1"/>
  <c r="B59" i="1"/>
  <c r="B60" i="1"/>
  <c r="B61" i="1"/>
  <c r="B63" i="1"/>
  <c r="E54" i="3" l="1"/>
  <c r="D54" i="3" s="1"/>
  <c r="C10" i="3"/>
  <c r="B10" i="3" s="1"/>
  <c r="C26" i="3"/>
  <c r="B26" i="3" s="1"/>
  <c r="C34" i="3"/>
  <c r="B34" i="3" s="1"/>
  <c r="C42" i="3"/>
  <c r="B42" i="3" s="1"/>
  <c r="C50" i="3"/>
  <c r="B50" i="3" s="1"/>
  <c r="C58" i="3"/>
  <c r="B58" i="3" s="1"/>
  <c r="C18" i="3"/>
  <c r="B18" i="3" s="1"/>
  <c r="C2" i="3"/>
  <c r="B2" i="3" s="1"/>
  <c r="C4" i="3"/>
  <c r="B4" i="3" s="1"/>
  <c r="C12" i="3"/>
  <c r="B12" i="3" s="1"/>
  <c r="C44" i="3"/>
  <c r="B44" i="3" s="1"/>
  <c r="C3" i="3"/>
  <c r="B3" i="3" s="1"/>
  <c r="E7" i="3"/>
  <c r="D7" i="3" s="1"/>
  <c r="E14" i="3"/>
  <c r="D14" i="3" s="1"/>
  <c r="C32" i="3"/>
  <c r="B32" i="3" s="1"/>
  <c r="C37" i="3"/>
  <c r="B37" i="3" s="1"/>
  <c r="C61" i="3"/>
  <c r="B61" i="3" s="1"/>
  <c r="C15" i="3"/>
  <c r="B15" i="3" s="1"/>
  <c r="C27" i="3"/>
  <c r="B27" i="3" s="1"/>
  <c r="C13" i="3"/>
  <c r="B13" i="3" s="1"/>
  <c r="E37" i="3"/>
  <c r="D37" i="3" s="1"/>
  <c r="C40" i="3"/>
  <c r="B40" i="3" s="1"/>
  <c r="C45" i="3"/>
  <c r="B45" i="3" s="1"/>
  <c r="I6" i="3"/>
  <c r="H6" i="3" s="1"/>
  <c r="R8" i="3" s="1"/>
  <c r="C20" i="3"/>
  <c r="B20" i="3" s="1"/>
  <c r="C16" i="3"/>
  <c r="B16" i="3" s="1"/>
  <c r="C48" i="3"/>
  <c r="B48" i="3" s="1"/>
  <c r="C52" i="3"/>
  <c r="B52" i="3" s="1"/>
  <c r="C55" i="3"/>
  <c r="B55" i="3" s="1"/>
  <c r="Q7" i="3"/>
  <c r="C49" i="3"/>
  <c r="B49" i="3" s="1"/>
  <c r="E6" i="3"/>
  <c r="D6" i="3" s="1"/>
  <c r="E23" i="3"/>
  <c r="D23" i="3" s="1"/>
  <c r="E21" i="3"/>
  <c r="D21" i="3" s="1"/>
  <c r="C24" i="3"/>
  <c r="B24" i="3" s="1"/>
  <c r="E38" i="3"/>
  <c r="D38" i="3" s="1"/>
  <c r="P5" i="3" s="1"/>
  <c r="E55" i="3"/>
  <c r="D55" i="3" s="1"/>
  <c r="C47" i="3"/>
  <c r="B47" i="3" s="1"/>
  <c r="E31" i="3"/>
  <c r="D31" i="3" s="1"/>
  <c r="C39" i="3"/>
  <c r="B39" i="3" s="1"/>
  <c r="E53" i="3"/>
  <c r="D53" i="3" s="1"/>
  <c r="C56" i="3"/>
  <c r="B56" i="3" s="1"/>
  <c r="Q3" i="3"/>
  <c r="P4" i="3"/>
  <c r="P7" i="3"/>
  <c r="R3" i="3"/>
  <c r="Q4" i="3"/>
  <c r="P6" i="3"/>
  <c r="R4" i="3"/>
  <c r="Q5" i="3"/>
  <c r="Q6" i="3"/>
  <c r="R5" i="3"/>
  <c r="R6" i="3"/>
  <c r="Q8" i="3"/>
  <c r="R7" i="3"/>
  <c r="Q2" i="3"/>
  <c r="S2" i="3"/>
  <c r="P2" i="3" l="1"/>
  <c r="C28" i="3"/>
  <c r="B28" i="3" s="1"/>
  <c r="C21" i="3"/>
  <c r="B21" i="3" s="1"/>
  <c r="C60" i="3"/>
  <c r="B60" i="3" s="1"/>
  <c r="C9" i="3"/>
  <c r="B9" i="3" s="1"/>
  <c r="C14" i="3"/>
  <c r="B14" i="3" s="1"/>
  <c r="C62" i="3"/>
  <c r="B62" i="3" s="1"/>
  <c r="E22" i="3"/>
  <c r="D22" i="3" s="1"/>
  <c r="P3" i="3" s="1"/>
  <c r="R2" i="3"/>
  <c r="C7" i="3"/>
  <c r="B7" i="3" s="1"/>
  <c r="C11" i="3"/>
  <c r="B11" i="3" s="1"/>
  <c r="C36" i="3"/>
  <c r="B36" i="3" s="1"/>
  <c r="C53" i="3"/>
  <c r="B53" i="3" s="1"/>
  <c r="C63" i="3"/>
  <c r="B63" i="3" s="1"/>
  <c r="C38" i="3"/>
  <c r="B38" i="3" s="1"/>
  <c r="C46" i="3"/>
  <c r="B46" i="3" s="1"/>
  <c r="C19" i="3"/>
  <c r="B19" i="3" s="1"/>
  <c r="C29" i="3"/>
  <c r="B29" i="3" s="1"/>
  <c r="C43" i="3"/>
  <c r="B43" i="3" s="1"/>
  <c r="C23" i="3"/>
  <c r="B23" i="3" s="1"/>
  <c r="C17" i="3"/>
  <c r="B17" i="3" s="1"/>
  <c r="C5" i="3"/>
  <c r="B5" i="3" s="1"/>
  <c r="C31" i="3"/>
  <c r="B31" i="3" s="1"/>
  <c r="O5" i="3" l="1"/>
  <c r="O8" i="3"/>
  <c r="P8" i="3"/>
  <c r="O6" i="3"/>
  <c r="O7" i="3"/>
  <c r="O3" i="3"/>
  <c r="O4" i="3"/>
  <c r="O2" i="1" l="1"/>
  <c r="O8" i="1"/>
  <c r="O3" i="1"/>
  <c r="O4" i="1"/>
  <c r="O5" i="1"/>
  <c r="O6" i="1"/>
  <c r="P8" i="1"/>
  <c r="Q8" i="1"/>
  <c r="R8" i="1"/>
  <c r="T8" i="1"/>
  <c r="T7" i="1"/>
  <c r="P7" i="1"/>
  <c r="Q7" i="1"/>
  <c r="R7" i="1"/>
  <c r="O7" i="1"/>
  <c r="T3" i="1"/>
  <c r="T4" i="1"/>
  <c r="T5" i="1"/>
  <c r="T6" i="1"/>
  <c r="T2" i="1"/>
  <c r="R3" i="1"/>
  <c r="R4" i="1"/>
  <c r="R5" i="1"/>
  <c r="R6" i="1"/>
  <c r="R2" i="1"/>
  <c r="Q3" i="1"/>
  <c r="Q4" i="1"/>
  <c r="Q5" i="1"/>
  <c r="Q6" i="1"/>
  <c r="Q2" i="1"/>
  <c r="P3" i="1"/>
  <c r="P4" i="1"/>
  <c r="P5" i="1"/>
  <c r="P6" i="1"/>
  <c r="P2" i="1"/>
</calcChain>
</file>

<file path=xl/sharedStrings.xml><?xml version="1.0" encoding="utf-8"?>
<sst xmlns="http://schemas.openxmlformats.org/spreadsheetml/2006/main" count="330" uniqueCount="95">
  <si>
    <t>formatted_date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</si>
  <si>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</si>
  <si>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</si>
  <si>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</si>
  <si>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</si>
  <si>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</si>
  <si>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</si>
  <si>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</si>
  <si>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</si>
  <si>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</si>
  <si>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</si>
  <si>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</si>
  <si>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</si>
  <si>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</si>
  <si>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</si>
  <si>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</si>
  <si>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</si>
  <si>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</si>
  <si>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</si>
  <si>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</si>
  <si>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</si>
  <si>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</si>
  <si>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</si>
  <si>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</si>
  <si>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</si>
  <si>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</si>
  <si>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</si>
  <si>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</si>
  <si>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</si>
  <si>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</si>
  <si>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</si>
  <si>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</si>
  <si>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</si>
  <si>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</si>
  <si>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</si>
  <si>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</si>
  <si>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</si>
  <si>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</si>
  <si>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</si>
  <si>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</si>
  <si>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</si>
  <si>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</si>
  <si>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</si>
  <si>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</si>
  <si>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</si>
  <si>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</si>
  <si>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</si>
  <si>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</si>
  <si>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</si>
  <si>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</si>
  <si>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</si>
  <si>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</si>
  <si>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</si>
  <si>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</si>
  <si>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</si>
  <si>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</si>
  <si>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</si>
  <si>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</si>
  <si>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</si>
  <si>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</si>
  <si>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</si>
  <si>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</si>
  <si>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</si>
  <si>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weight:</t>
  </si>
  <si>
    <t>EQ total return</t>
  </si>
  <si>
    <t>IR total return</t>
  </si>
  <si>
    <t>CR TOTAL return</t>
  </si>
  <si>
    <t>RE total return</t>
  </si>
  <si>
    <t>EQ</t>
  </si>
  <si>
    <t>IR</t>
  </si>
  <si>
    <t>CR</t>
  </si>
  <si>
    <t>RE</t>
  </si>
  <si>
    <t>Port total return</t>
  </si>
  <si>
    <t>Portofolio</t>
  </si>
  <si>
    <t>SHY</t>
  </si>
  <si>
    <t>IEF</t>
  </si>
  <si>
    <t>TIP</t>
  </si>
  <si>
    <t>IYR</t>
  </si>
  <si>
    <t>XBB.TO</t>
  </si>
  <si>
    <t>XGB.TO</t>
  </si>
  <si>
    <t>XRB.TO</t>
  </si>
  <si>
    <t>XRE.TO</t>
  </si>
  <si>
    <t>TOTAL</t>
  </si>
  <si>
    <t>SPY_R</t>
  </si>
  <si>
    <t>QQQ_R</t>
  </si>
  <si>
    <t>XSP.TO_R</t>
  </si>
  <si>
    <t>EWC_R</t>
  </si>
  <si>
    <t>XIU.TO_R</t>
  </si>
  <si>
    <t>EFA_R</t>
  </si>
  <si>
    <t>VGK_R</t>
  </si>
  <si>
    <t>IOO_R</t>
  </si>
  <si>
    <t>VWO_R</t>
  </si>
  <si>
    <t>XIN.TO_R</t>
  </si>
  <si>
    <t>Since Inception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</si>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</sst>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Arial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2" borderId="0" xfId="0" applyFill="1"/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Return Attribution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Sheet1!$O$2:$O$8</c:f>
              <c:numCache>
                <c:formatCode>General</c:formatCode>
                <c:ptCount val="7"/>
                <c:pt idx="0">
                  <c:v>4.3403019899982853E-2</c:v>
                </c:pt>
                <c:pt idx="1">
                  <c:v>2.0365561160489598E-2</c:v>
                </c:pt>
                <c:pt idx="2">
                  <c:v>2.4758123021298983E-2</c:v>
                </c:pt>
                <c:pt idx="3">
                  <c:v>-8.7097715472203019E-3</c:v>
                </c:pt>
                <c:pt idx="4">
                  <c:v>4.7885348150493945E-2</c:v>
                </c:pt>
                <c:pt idx="5">
                  <c:v>5.7726214699038714E-3</c:v>
                </c:pt>
                <c:pt idx="6">
                  <c:v>0.13983937027135429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F-4039-8713-1B0192F283FA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Sheet1!$P$2:$P$8</c:f>
              <c:numCache>
                <c:formatCode>General</c:formatCode>
                <c:ptCount val="7"/>
                <c:pt idx="0">
                  <c:v>3.1687306714762054E-2</c:v>
                </c:pt>
                <c:pt idx="1">
                  <c:v>-1.9337049257851624E-2</c:v>
                </c:pt>
                <c:pt idx="2">
                  <c:v>3.4365269663342968E-2</c:v>
                </c:pt>
                <c:pt idx="3">
                  <c:v>5.5412296801910399E-2</c:v>
                </c:pt>
                <c:pt idx="4">
                  <c:v>-3.631238953483884E-2</c:v>
                </c:pt>
                <c:pt idx="5">
                  <c:v>1.4796390062997045E-2</c:v>
                </c:pt>
                <c:pt idx="6">
                  <c:v>8.0137699915959981E-2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F-4039-8713-1B0192F283FA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Sheet1!$Q$2:$Q$8</c:f>
              <c:numCache>
                <c:formatCode>General</c:formatCode>
                <c:ptCount val="7"/>
                <c:pt idx="0">
                  <c:v>2.3500432619039113E-3</c:v>
                </c:pt>
                <c:pt idx="1">
                  <c:v>-3.5549448612293144E-4</c:v>
                </c:pt>
                <c:pt idx="2">
                  <c:v>2.2059277902934937E-3</c:v>
                </c:pt>
                <c:pt idx="3">
                  <c:v>3.1701071576275552E-3</c:v>
                </c:pt>
                <c:pt idx="4">
                  <c:v>-1.1567859726959728E-3</c:v>
                </c:pt>
                <c:pt idx="5">
                  <c:v>1.108167402629201E-3</c:v>
                </c:pt>
                <c:pt idx="6">
                  <c:v>7.3372044174189188E-3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F-4039-8713-1B0192F283FA}"/>
            </c:ext>
          </c:extLst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Sheet1!$R$2:$R$8</c:f>
              <c:numCache>
                <c:formatCode>General</c:formatCode>
                <c:ptCount val="7"/>
                <c:pt idx="0">
                  <c:v>2.4473773960829615E-2</c:v>
                </c:pt>
                <c:pt idx="1">
                  <c:v>-6.2577200269431366E-4</c:v>
                </c:pt>
                <c:pt idx="2">
                  <c:v>4.231159576574739E-2</c:v>
                </c:pt>
                <c:pt idx="3">
                  <c:v>-2.1839140123945389E-2</c:v>
                </c:pt>
                <c:pt idx="4">
                  <c:v>4.1880403586151527E-2</c:v>
                </c:pt>
                <c:pt idx="5">
                  <c:v>8.8140187302112594E-3</c:v>
                </c:pt>
                <c:pt idx="6">
                  <c:v>9.7149524771718676E-2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F-4039-8713-1B0192F283FA}"/>
            </c:ext>
          </c:extLst>
        </c:ser>
        <c:ser>
          <c:idx val="4"/>
          <c:order val="4"/>
          <c:tx>
            <c:strRef>
              <c:f>Sheet1!$S$1</c:f>
              <c:strCache>
                <c:ptCount val="1"/>
                <c:pt idx="0">
                  <c:v>Portofolio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Sheet1!$S$2:$S$8</c:f>
              <c:numCache>
                <c:formatCode>General</c:formatCode>
                <c:ptCount val="7"/>
                <c:pt idx="0">
                  <c:v>0.10470302460971426</c:v>
                </c:pt>
                <c:pt idx="1">
                  <c:v>-9.6485402491530703E-4</c:v>
                </c:pt>
                <c:pt idx="2">
                  <c:v>0.10641179747856877</c:v>
                </c:pt>
                <c:pt idx="3">
                  <c:v>2.5448884006876726E-2</c:v>
                </c:pt>
                <c:pt idx="4">
                  <c:v>5.0716834020061441E-2</c:v>
                </c:pt>
                <c:pt idx="5">
                  <c:v>3.0583171312454027E-2</c:v>
                </c:pt>
                <c:pt idx="6">
                  <c:v>0.35589438280697938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F-4039-8713-1B0192F283FA}"/>
            </c:ext>
          </c:extLst>
        </c:ser>
        <c:ser>
          <c:idx val="5"/>
          <c:order val="5"/>
          <c:tx>
            <c:strRef>
              <c:f>Sheet1!$T$1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Sheet1!$T$2:$T$8</c:f>
              <c:numCache>
                <c:formatCode>General</c:formatCode>
                <c:ptCount val="7"/>
                <c:pt idx="0">
                  <c:v>4.9339585894845994E-2</c:v>
                </c:pt>
                <c:pt idx="1">
                  <c:v>4.072812571445783E-2</c:v>
                </c:pt>
                <c:pt idx="2">
                  <c:v>-1.2245176080645015E-2</c:v>
                </c:pt>
                <c:pt idx="3">
                  <c:v>-5.6852718475106978E-2</c:v>
                </c:pt>
                <c:pt idx="4">
                  <c:v>0.21764432871739414</c:v>
                </c:pt>
                <c:pt idx="5">
                  <c:v>2.1943339999999978E-2</c:v>
                </c:pt>
                <c:pt idx="6">
                  <c:v>0.26598713668688245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F-4039-8713-1B0192F2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77520"/>
        <c:axId val="709576208"/>
      </c:barChart>
      <c:catAx>
        <c:axId val="7095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76208"/>
        <c:crosses val="autoZero"/>
        <c:auto val="1"/>
        <c:lblAlgn val="ctr"/>
        <c:lblOffset val="100"/>
        <c:noMultiLvlLbl val="0"/>
      </c:catAx>
      <c:valAx>
        <c:axId val="7095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  <a:r>
              <a:rPr lang="en-US" baseline="0"/>
              <a:t> Class Returns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Sheet3!$O$1</c:f>
              <c:strCache>
                <c:ptCount val="1"/>
                <c:pt idx="0">
                  <c:v>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Sheet3!$O$2:$O$8</c:f>
              <c:numCache>
                <c:formatCode>General</c:formatCode>
                <c:ptCount val="7"/>
                <c:pt idx="0">
                  <c:v>0.23830205595972065</c:v>
                </c:pt>
                <c:pt idx="1">
                  <c:v>7.5679815801528383E-2</c:v>
                </c:pt>
                <c:pt idx="2">
                  <c:v>9.6622185508255409E-2</c:v>
                </c:pt>
                <c:pt idx="3">
                  <c:v>-4.92551322046757E-2</c:v>
                </c:pt>
                <c:pt idx="4">
                  <c:v>0.32042371390687263</c:v>
                </c:pt>
                <c:pt idx="5">
                  <c:v>3.6971694944199607E-2</c:v>
                </c:pt>
                <c:pt idx="6">
                  <c:v>0.90156356931958936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8-4A04-B679-2D716B674AF0}"/>
            </c:ext>
          </c:extLst>
        </c:ser>
        <c:ser>
          <c:idx val="1"/>
          <c:order val="1"/>
          <c:tx>
            <c:strRef>
              <c:f>Sheet3!$P$1</c:f>
              <c:strCache>
                <c:ptCount val="1"/>
                <c:pt idx="0">
                  <c:v>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Sheet3!$P$2:$P$8</c:f>
              <c:numCache>
                <c:formatCode>General</c:formatCode>
                <c:ptCount val="7"/>
                <c:pt idx="0">
                  <c:v>5.5011606997208862E-2</c:v>
                </c:pt>
                <c:pt idx="1">
                  <c:v>-3.9991657829311023E-2</c:v>
                </c:pt>
                <c:pt idx="2">
                  <c:v>7.2429433312773517E-2</c:v>
                </c:pt>
                <c:pt idx="3">
                  <c:v>0.10345043439189316</c:v>
                </c:pt>
                <c:pt idx="4">
                  <c:v>-6.5273996162303449E-2</c:v>
                </c:pt>
                <c:pt idx="5">
                  <c:v>2.5244992323184112E-2</c:v>
                </c:pt>
                <c:pt idx="6">
                  <c:v>0.14859198391755846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8-4A04-B679-2D716B674AF0}"/>
            </c:ext>
          </c:extLst>
        </c:ser>
        <c:ser>
          <c:idx val="2"/>
          <c:order val="2"/>
          <c:tx>
            <c:strRef>
              <c:f>Sheet3!$Q$1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Sheet3!$Q$2:$Q$8</c:f>
              <c:numCache>
                <c:formatCode>General</c:formatCode>
                <c:ptCount val="7"/>
                <c:pt idx="0">
                  <c:v>2.5801439609795862E-2</c:v>
                </c:pt>
                <c:pt idx="1">
                  <c:v>-1.0063918123375704E-2</c:v>
                </c:pt>
                <c:pt idx="2">
                  <c:v>5.9611986709694031E-2</c:v>
                </c:pt>
                <c:pt idx="3">
                  <c:v>8.3535227171468662E-2</c:v>
                </c:pt>
                <c:pt idx="4">
                  <c:v>-1.98232656291214E-2</c:v>
                </c:pt>
                <c:pt idx="5">
                  <c:v>1.6778741086931337E-2</c:v>
                </c:pt>
                <c:pt idx="6">
                  <c:v>0.16196006804922192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8-4A04-B679-2D716B674AF0}"/>
            </c:ext>
          </c:extLst>
        </c:ser>
        <c:ser>
          <c:idx val="3"/>
          <c:order val="3"/>
          <c:tx>
            <c:strRef>
              <c:f>Sheet3!$R$1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Sheet3!$R$2:$R$8</c:f>
              <c:numCache>
                <c:formatCode>General</c:formatCode>
                <c:ptCount val="7"/>
                <c:pt idx="0">
                  <c:v>0.12713142175307413</c:v>
                </c:pt>
                <c:pt idx="1">
                  <c:v>-3.7829516856037193E-3</c:v>
                </c:pt>
                <c:pt idx="2">
                  <c:v>0.20382545445540434</c:v>
                </c:pt>
                <c:pt idx="3">
                  <c:v>-0.10744057164879917</c:v>
                </c:pt>
                <c:pt idx="4">
                  <c:v>0.21621110442505165</c:v>
                </c:pt>
                <c:pt idx="5">
                  <c:v>4.6694154682514588E-2</c:v>
                </c:pt>
                <c:pt idx="6">
                  <c:v>0.53588236485174434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68-4A04-B679-2D716B674AF0}"/>
            </c:ext>
          </c:extLst>
        </c:ser>
        <c:ser>
          <c:idx val="4"/>
          <c:order val="4"/>
          <c:tx>
            <c:strRef>
              <c:f>Sheet3!$S$1</c:f>
              <c:strCache>
                <c:ptCount val="1"/>
                <c:pt idx="0">
                  <c:v>Portofolio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Sheet3!$S$2:$S$8</c:f>
              <c:numCache>
                <c:formatCode>General</c:formatCode>
                <c:ptCount val="7"/>
                <c:pt idx="0">
                  <c:v>0.10470302460971426</c:v>
                </c:pt>
                <c:pt idx="1">
                  <c:v>-9.6485402491530703E-4</c:v>
                </c:pt>
                <c:pt idx="2">
                  <c:v>0.10641179747856877</c:v>
                </c:pt>
                <c:pt idx="3">
                  <c:v>2.5448884006876726E-2</c:v>
                </c:pt>
                <c:pt idx="4">
                  <c:v>5.0716834020061441E-2</c:v>
                </c:pt>
                <c:pt idx="5">
                  <c:v>3.0583171312454027E-2</c:v>
                </c:pt>
                <c:pt idx="6">
                  <c:v>0.35589438280697938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68-4A04-B679-2D716B674AF0}"/>
            </c:ext>
          </c:extLst>
        </c:ser>
        <c:ser>
          <c:idx val="5"/>
          <c:order val="5"/>
          <c:tx>
            <c:strRef>
              <c:f>Sheet3!$T$1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Sheet3!$T$2:$T$8</c:f>
              <c:numCache>
                <c:formatCode>General</c:formatCode>
                <c:ptCount val="7"/>
                <c:pt idx="0">
                  <c:v>4.9339585894845994E-2</c:v>
                </c:pt>
                <c:pt idx="1">
                  <c:v>4.072812571445783E-2</c:v>
                </c:pt>
                <c:pt idx="2">
                  <c:v>-1.2245176080645015E-2</c:v>
                </c:pt>
                <c:pt idx="3">
                  <c:v>-5.6852718475106978E-2</c:v>
                </c:pt>
                <c:pt idx="4">
                  <c:v>0.21764432871739414</c:v>
                </c:pt>
                <c:pt idx="5">
                  <c:v>2.1943339999999978E-2</c:v>
                </c:pt>
                <c:pt idx="6">
                  <c:v>0.26598713668688245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68-4A04-B679-2D716B674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977880"/>
        <c:axId val="580978536"/>
      </c:barChart>
      <c:catAx>
        <c:axId val="58097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78536"/>
        <c:crosses val="autoZero"/>
        <c:auto val="1"/>
        <c:lblAlgn val="ctr"/>
        <c:lblOffset val="100"/>
        <c:noMultiLvlLbl val="0"/>
      </c:catAx>
      <c:valAx>
        <c:axId val="5809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7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102870</xdr:colOff>
      <xdr:row>8</xdr:row>
      <xdr:rowOff>62864</xdr:rowOff>
    </xdr:from>
    <xdr:to>
      <xdr:col>21</xdr:col>
      <xdr:colOff>114300</xdr:colOff>
      <xdr:row>26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45C305-1768-4E21-A272-35A36E2DE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175260</xdr:colOff>
      <xdr:row>9</xdr:row>
      <xdr:rowOff>11430</xdr:rowOff>
    </xdr:from>
    <xdr:to>
      <xdr:col>20</xdr:col>
      <xdr:colOff>278130</xdr:colOff>
      <xdr:row>26</xdr:row>
      <xdr:rowOff>40005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94181-AB03-4F61-B8DB-B76797D5D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0F61-E73A-4432-BE4B-66AF43C8AB39}">
  <dimension ref="A1:AB65"/>
  <sheetViews>
    <sheetView topLeftCell="G1" workbookViewId="0">
      <selection activeCell="V1" sqref="V1:W9"/>
    </sheetView>
  </sheetViews>
  <sheetFormatPr defaultRowHeight="14.4" x14ac:dyDescent="0.55000000000000004"/>
  <cols>
    <col min="1" max="1" width="15.15625" style="9" bestFit="1" customWidth="1"/>
    <col min="2" max="2" width="13.26171875" style="9" bestFit="1" customWidth="1"/>
    <col min="3" max="3" width="13.26171875" style="9" customWidth="1"/>
    <col min="4" max="4" width="12.47265625" style="9" bestFit="1" customWidth="1"/>
    <col min="5" max="5" width="12.47265625" style="9" customWidth="1"/>
    <col min="6" max="6" width="14.62890625" style="9" bestFit="1" customWidth="1"/>
    <col min="7" max="7" width="14.62890625" style="9" customWidth="1"/>
    <col min="8" max="8" width="13.26171875" style="9" bestFit="1" customWidth="1"/>
    <col min="9" max="9" width="13.26171875" style="9" customWidth="1"/>
    <col min="10" max="10" width="14.7890625" style="9" bestFit="1" customWidth="1"/>
    <col min="11" max="11" width="14.7890625" style="9" customWidth="1"/>
    <col min="12" max="12" width="8.734375" style="9"/>
    <col min="14" max="14" width="14.3671875" style="4" bestFit="1" customWidth="1"/>
  </cols>
  <sheetData>
    <row r="1" spans="1:28" s="7" customFormat="1" x14ac:dyDescent="0.55000000000000004">
      <c r="A1" s="6" t="s">
        <v>0</v>
      </c>
      <c r="B1" s="5" t="s">
        <v>64</v>
      </c>
      <c r="C1" s="5"/>
      <c r="D1" s="5" t="s">
        <v>65</v>
      </c>
      <c r="E1" s="5"/>
      <c r="F1" s="5" t="s">
        <v>66</v>
      </c>
      <c r="G1" s="5"/>
      <c r="H1" s="5" t="s">
        <v>67</v>
      </c>
      <c r="I1" s="5"/>
      <c r="J1" s="5" t="s">
        <v>72</v>
      </c>
      <c r="K1" s="5"/>
      <c r="L1" s="5" t="s">
        <v>94</v>
      </c>
      <c r="N1" s="8" t="s">
        <v>0</v>
      </c>
      <c r="O1" s="5" t="s">
        <v>68</v>
      </c>
      <c r="P1" s="5" t="s">
        <v>69</v>
      </c>
      <c r="Q1" s="5" t="s">
        <v>70</v>
      </c>
      <c r="R1" s="5" t="s">
        <v>71</v>
      </c>
      <c r="S1" s="5" t="s">
        <v>73</v>
      </c>
      <c r="T1" s="5" t="s">
        <v>94</v>
      </c>
      <c r="W1" s="5"/>
      <c r="X1" s="5"/>
      <c r="Y1" s="5"/>
      <c r="Z1" s="5"/>
      <c r="AA1" s="5"/>
      <c r="AB1" s="5"/>
    </row>
    <row r="2" spans="1:28" x14ac:dyDescent="0.55000000000000004">
      <c r="A2" s="1" t="s">
        <v>1</v>
      </c>
      <c r="B2">
        <f>C2</f>
        <v>1.0069472617769559</v>
      </c>
      <c r="C2">
        <f>Sheet2!L2+1</f>
        <v>1.0069472617769559</v>
      </c>
      <c r="D2">
        <f>E2</f>
        <v>1.0135686532499195</v>
      </c>
      <c r="E2">
        <f>Sheet2!R2+1</f>
        <v>1.0135686532499195</v>
      </c>
      <c r="F2">
        <f>G2</f>
        <v>1.0006458339978777</v>
      </c>
      <c r="G2">
        <f>Sheet2!T2+1</f>
        <v>1.0006458339978777</v>
      </c>
      <c r="H2">
        <f>I2</f>
        <v>1.005322185926943</v>
      </c>
      <c r="I2">
        <f>Sheet2!W2+1</f>
        <v>1.005322185926943</v>
      </c>
      <c r="J2">
        <f>K2</f>
        <v>1.0264839349516961</v>
      </c>
      <c r="K2">
        <v>1.0264839349516961</v>
      </c>
      <c r="L2" s="9">
        <v>1.0027999999999999</v>
      </c>
      <c r="M2" s="9"/>
      <c r="N2" s="3">
        <v>42826</v>
      </c>
      <c r="O2" s="9">
        <f ca="1">PRODUCT(OFFSET($B$2:$B$13,(ROW(B1)-1)*12,,))-1</f>
        <v>4.3403019899982853E-2</v>
      </c>
      <c r="P2" s="9">
        <f ca="1">PRODUCT(OFFSET($D$2:$D$13,(ROW(D1)-1)*12,,))-1</f>
        <v>3.1687306714762054E-2</v>
      </c>
      <c r="Q2" s="9">
        <f ca="1">PRODUCT(OFFSET($F$2:$F$13,(ROW(F1)-1)*12,,))-1</f>
        <v>2.3500432619039113E-3</v>
      </c>
      <c r="R2" s="9">
        <f ca="1">PRODUCT(OFFSET($H$2:$H$13,(ROW(H1)-1)*12,,))-1</f>
        <v>2.4473773960829615E-2</v>
      </c>
      <c r="S2" s="9">
        <f ca="1">PRODUCT(OFFSET($J$2:$J$13,(ROW(J1)-1)*12,,))-1</f>
        <v>0.10470302460971426</v>
      </c>
      <c r="T2" s="9">
        <f ca="1">PRODUCT(OFFSET($L$2:$L$13,(ROW(L1)-1)*12,,))-1</f>
        <v>4.9339585894845994E-2</v>
      </c>
    </row>
    <row r="3" spans="1:28" x14ac:dyDescent="0.55000000000000004">
      <c r="A3" s="1" t="s">
        <v>2</v>
      </c>
      <c r="B3">
        <f t="shared" ref="B3:D63" si="0">C3</f>
        <v>0.99583920127570069</v>
      </c>
      <c r="C3">
        <f>Sheet2!L3+1</f>
        <v>0.99583920127570069</v>
      </c>
      <c r="D3">
        <f t="shared" si="0"/>
        <v>1.0078434504718607</v>
      </c>
      <c r="E3">
        <f>Sheet2!R3+1</f>
        <v>1.0078434504718607</v>
      </c>
      <c r="F3">
        <f t="shared" ref="F3" si="1">G3</f>
        <v>1.0016981390509805</v>
      </c>
      <c r="G3">
        <f>Sheet2!T3+1</f>
        <v>1.0016981390509805</v>
      </c>
      <c r="H3">
        <f t="shared" ref="H3" si="2">I3</f>
        <v>1.0078202028123864</v>
      </c>
      <c r="I3">
        <f>Sheet2!W3+1</f>
        <v>1.0078202028123864</v>
      </c>
      <c r="J3">
        <f t="shared" ref="J3" si="3">K3</f>
        <v>1.0132009936109283</v>
      </c>
      <c r="K3">
        <v>1.0132009936109283</v>
      </c>
      <c r="L3" s="9">
        <v>1.0051000000000001</v>
      </c>
      <c r="N3" s="3">
        <v>43191</v>
      </c>
      <c r="O3" s="9">
        <f ca="1">PRODUCT(OFFSET($B$2:$B$13,(ROW(B2)-1)*12,,))-1</f>
        <v>2.0365561160489598E-2</v>
      </c>
      <c r="P3" s="9">
        <f ca="1">PRODUCT(OFFSET($D$2:$D$13,(ROW(D2)-1)*12,,))-1</f>
        <v>-1.9337049257851624E-2</v>
      </c>
      <c r="Q3" s="9">
        <f ca="1">PRODUCT(OFFSET($F$2:$F$13,(ROW(F2)-1)*12,,))-1</f>
        <v>-3.5549448612293144E-4</v>
      </c>
      <c r="R3" s="9">
        <f ca="1">PRODUCT(OFFSET($H$2:$H$13,(ROW(H2)-1)*12,,))-1</f>
        <v>-6.2577200269431366E-4</v>
      </c>
      <c r="S3" s="9">
        <f ca="1">PRODUCT(OFFSET($J$2:$J$13,(ROW(J2)-1)*12,,))-1</f>
        <v>-9.6485402491530703E-4</v>
      </c>
      <c r="T3" s="9">
        <f t="shared" ref="T3:T6" ca="1" si="4">PRODUCT(OFFSET($L$2:$L$13,(ROW(L2)-1)*12,,))-1</f>
        <v>4.072812571445783E-2</v>
      </c>
    </row>
    <row r="4" spans="1:28" x14ac:dyDescent="0.55000000000000004">
      <c r="A4" s="1" t="s">
        <v>3</v>
      </c>
      <c r="B4">
        <f t="shared" si="0"/>
        <v>1.0101656071105283</v>
      </c>
      <c r="C4">
        <f>Sheet2!L4+1</f>
        <v>1.0101656071105283</v>
      </c>
      <c r="D4">
        <f t="shared" si="0"/>
        <v>1.006817342897929</v>
      </c>
      <c r="E4">
        <f>Sheet2!R4+1</f>
        <v>1.006817342897929</v>
      </c>
      <c r="F4">
        <f t="shared" ref="F4" si="5">G4</f>
        <v>1.000733795842575</v>
      </c>
      <c r="G4">
        <f>Sheet2!T4+1</f>
        <v>1.000733795842575</v>
      </c>
      <c r="H4">
        <f t="shared" ref="H4" si="6">I4</f>
        <v>1.0059667464089772</v>
      </c>
      <c r="I4">
        <f>Sheet2!W4+1</f>
        <v>1.0059667464089772</v>
      </c>
      <c r="J4">
        <f t="shared" ref="J4" si="7">K4</f>
        <v>1.0236834922600095</v>
      </c>
      <c r="K4">
        <v>1.0236834922600095</v>
      </c>
      <c r="L4" s="9">
        <v>0.99329999999999996</v>
      </c>
      <c r="N4" s="3">
        <v>43556</v>
      </c>
      <c r="O4" s="9">
        <f ca="1">PRODUCT(OFFSET($B$2:$B$13,(ROW(B3)-1)*12,,))-1</f>
        <v>2.4758123021298983E-2</v>
      </c>
      <c r="P4" s="9">
        <f ca="1">PRODUCT(OFFSET($D$2:$D$13,(ROW(D3)-1)*12,,))-1</f>
        <v>3.4365269663342968E-2</v>
      </c>
      <c r="Q4" s="9">
        <f ca="1">PRODUCT(OFFSET($F$2:$F$13,(ROW(F3)-1)*12,,))-1</f>
        <v>2.2059277902934937E-3</v>
      </c>
      <c r="R4" s="9">
        <f ca="1">PRODUCT(OFFSET($H$2:$H$13,(ROW(H3)-1)*12,,))-1</f>
        <v>4.231159576574739E-2</v>
      </c>
      <c r="S4" s="9">
        <f ca="1">PRODUCT(OFFSET($J$2:$J$13,(ROW(J3)-1)*12,,))-1</f>
        <v>0.10641179747856877</v>
      </c>
      <c r="T4" s="9">
        <f t="shared" ca="1" si="4"/>
        <v>-1.2245176080645015E-2</v>
      </c>
    </row>
    <row r="5" spans="1:28" x14ac:dyDescent="0.55000000000000004">
      <c r="A5" s="1" t="s">
        <v>4</v>
      </c>
      <c r="B5">
        <f t="shared" si="0"/>
        <v>1.0011147784459826</v>
      </c>
      <c r="C5">
        <f>Sheet2!L5+1</f>
        <v>1.0011147784459826</v>
      </c>
      <c r="D5">
        <f t="shared" si="0"/>
        <v>1.0001265723822652</v>
      </c>
      <c r="E5">
        <f>Sheet2!R5+1</f>
        <v>1.0001265723822652</v>
      </c>
      <c r="F5">
        <f t="shared" ref="F5" si="8">G5</f>
        <v>1.0000611110830484</v>
      </c>
      <c r="G5">
        <f>Sheet2!T5+1</f>
        <v>1.0000611110830484</v>
      </c>
      <c r="H5">
        <f t="shared" ref="H5" si="9">I5</f>
        <v>0.99366110987794665</v>
      </c>
      <c r="I5">
        <f>Sheet2!W5+1</f>
        <v>0.99366110987794665</v>
      </c>
      <c r="J5">
        <f t="shared" ref="J5" si="10">K5</f>
        <v>0.99496357178924288</v>
      </c>
      <c r="K5">
        <v>0.99496357178924288</v>
      </c>
      <c r="L5" s="9">
        <v>1.0124</v>
      </c>
      <c r="N5" s="3">
        <v>43922</v>
      </c>
      <c r="O5" s="9">
        <f ca="1">PRODUCT(OFFSET($B$2:$B$13,(ROW(B4)-1)*12,,))-1</f>
        <v>-8.7097715472203019E-3</v>
      </c>
      <c r="P5" s="9">
        <f ca="1">PRODUCT(OFFSET($D$2:$D$13,(ROW(D4)-1)*12,,))-1</f>
        <v>5.5412296801910399E-2</v>
      </c>
      <c r="Q5" s="9">
        <f ca="1">PRODUCT(OFFSET($F$2:$F$13,(ROW(F4)-1)*12,,))-1</f>
        <v>3.1701071576275552E-3</v>
      </c>
      <c r="R5" s="9">
        <f ca="1">PRODUCT(OFFSET($H$2:$H$13,(ROW(H4)-1)*12,,))-1</f>
        <v>-2.1839140123945389E-2</v>
      </c>
      <c r="S5" s="9">
        <f ca="1">PRODUCT(OFFSET($J$2:$J$13,(ROW(J4)-1)*12,,))-1</f>
        <v>2.5448884006876726E-2</v>
      </c>
      <c r="T5" s="9">
        <f t="shared" ca="1" si="4"/>
        <v>-5.6852718475106978E-2</v>
      </c>
    </row>
    <row r="6" spans="1:28" x14ac:dyDescent="0.55000000000000004">
      <c r="A6" s="1" t="s">
        <v>5</v>
      </c>
      <c r="B6">
        <f t="shared" si="0"/>
        <v>1.0020646970584732</v>
      </c>
      <c r="C6">
        <f>Sheet2!L6+1</f>
        <v>1.0020646970584732</v>
      </c>
      <c r="D6">
        <f t="shared" si="0"/>
        <v>1.004099484357533</v>
      </c>
      <c r="E6">
        <f>Sheet2!R6+1</f>
        <v>1.004099484357533</v>
      </c>
      <c r="F6">
        <f t="shared" ref="F6" si="11">G6</f>
        <v>1.0001152126897661</v>
      </c>
      <c r="G6">
        <f>Sheet2!T6+1</f>
        <v>1.0001152126897661</v>
      </c>
      <c r="H6">
        <f t="shared" ref="H6" si="12">I6</f>
        <v>0.99807203796808319</v>
      </c>
      <c r="I6">
        <f>Sheet2!W6+1</f>
        <v>0.99807203796808319</v>
      </c>
      <c r="J6">
        <f t="shared" ref="J6" si="13">K6</f>
        <v>1.0043514320738558</v>
      </c>
      <c r="K6">
        <v>1.0043514320738558</v>
      </c>
      <c r="L6" s="9">
        <v>1.004</v>
      </c>
      <c r="N6" s="3">
        <v>44287</v>
      </c>
      <c r="O6" s="9">
        <f ca="1">PRODUCT(OFFSET($B$2:$B$13,(ROW(B5)-1)*12,,))-1</f>
        <v>4.7885348150493945E-2</v>
      </c>
      <c r="P6" s="9">
        <f ca="1">PRODUCT(OFFSET($D$2:$D$13,(ROW(D5)-1)*12,,))-1</f>
        <v>-3.631238953483884E-2</v>
      </c>
      <c r="Q6" s="9">
        <f ca="1">PRODUCT(OFFSET($F$2:$F$13,(ROW(F5)-1)*12,,))-1</f>
        <v>-1.1567859726959728E-3</v>
      </c>
      <c r="R6" s="9">
        <f ca="1">PRODUCT(OFFSET($H$2:$H$13,(ROW(H5)-1)*12,,))-1</f>
        <v>4.1880403586151527E-2</v>
      </c>
      <c r="S6" s="9">
        <f ca="1">PRODUCT(OFFSET($J$2:$J$13,(ROW(J5)-1)*12,,))-1</f>
        <v>5.0716834020061441E-2</v>
      </c>
      <c r="T6" s="9">
        <f t="shared" ca="1" si="4"/>
        <v>0.21764432871739414</v>
      </c>
    </row>
    <row r="7" spans="1:28" x14ac:dyDescent="0.55000000000000004">
      <c r="A7" s="1" t="s">
        <v>6</v>
      </c>
      <c r="B7">
        <f t="shared" si="0"/>
        <v>1.0007998544439534</v>
      </c>
      <c r="C7">
        <f>Sheet2!L7+1</f>
        <v>1.0007998544439534</v>
      </c>
      <c r="D7">
        <f t="shared" si="0"/>
        <v>1.0015016201140257</v>
      </c>
      <c r="E7">
        <f>Sheet2!R7+1</f>
        <v>1.0015016201140257</v>
      </c>
      <c r="F7">
        <f t="shared" ref="F7" si="14">G7</f>
        <v>0.99912771342116224</v>
      </c>
      <c r="G7">
        <f>Sheet2!T7+1</f>
        <v>0.99912771342116224</v>
      </c>
      <c r="H7">
        <f t="shared" ref="H7" si="15">I7</f>
        <v>0.99644196830381626</v>
      </c>
      <c r="I7">
        <f>Sheet2!W7+1</f>
        <v>0.99644196830381626</v>
      </c>
      <c r="J7">
        <f t="shared" ref="J7" si="16">K7</f>
        <v>0.99787115628295742</v>
      </c>
      <c r="K7">
        <v>0.99787115628295742</v>
      </c>
      <c r="L7" s="9">
        <v>1.0037</v>
      </c>
      <c r="N7" s="3">
        <v>44348</v>
      </c>
      <c r="O7" s="9">
        <f>PRODUCT(B62,B63)-1</f>
        <v>5.7726214699038714E-3</v>
      </c>
      <c r="P7" s="9">
        <f>PRODUCT(D62,D63)-1</f>
        <v>1.4796390062997045E-2</v>
      </c>
      <c r="Q7" s="9">
        <f>PRODUCT(F62,F63)-1</f>
        <v>1.108167402629201E-3</v>
      </c>
      <c r="R7" s="9">
        <f>PRODUCT(H62,H63)-1</f>
        <v>8.8140187302112594E-3</v>
      </c>
      <c r="S7" s="9">
        <f>PRODUCT(J62,J63)-1</f>
        <v>3.0583171312454027E-2</v>
      </c>
      <c r="T7" s="9">
        <f t="shared" ref="T7" si="17">PRODUCT(L62,L63)-1</f>
        <v>2.1943339999999978E-2</v>
      </c>
    </row>
    <row r="8" spans="1:28" x14ac:dyDescent="0.55000000000000004">
      <c r="A8" s="1" t="s">
        <v>7</v>
      </c>
      <c r="B8">
        <f t="shared" si="0"/>
        <v>1.0041595149163804</v>
      </c>
      <c r="C8">
        <f>Sheet2!L8+1</f>
        <v>1.0041595149163804</v>
      </c>
      <c r="D8">
        <f t="shared" si="0"/>
        <v>0.98921654646988866</v>
      </c>
      <c r="E8">
        <f>Sheet2!R8+1</f>
        <v>0.98921654646988866</v>
      </c>
      <c r="F8">
        <f t="shared" ref="F8" si="18">G8</f>
        <v>0.99924284904923699</v>
      </c>
      <c r="G8">
        <f>Sheet2!T8+1</f>
        <v>0.99924284904923699</v>
      </c>
      <c r="H8">
        <f t="shared" ref="H8" si="19">I8</f>
        <v>0.99676033187010493</v>
      </c>
      <c r="I8">
        <f>Sheet2!W8+1</f>
        <v>0.99676033187010493</v>
      </c>
      <c r="J8">
        <f t="shared" ref="J8" si="20">K8</f>
        <v>0.98937924230561092</v>
      </c>
      <c r="K8">
        <v>0.98937924230561092</v>
      </c>
      <c r="L8" s="9">
        <v>0.99739999999999995</v>
      </c>
      <c r="M8" s="9"/>
      <c r="N8" s="3" t="s">
        <v>93</v>
      </c>
      <c r="O8" s="9">
        <f>PRODUCT(B2:B63)-1</f>
        <v>0.13983937027135429</v>
      </c>
      <c r="P8" s="9">
        <f>PRODUCT(D2:D63)-1</f>
        <v>8.0137699915959981E-2</v>
      </c>
      <c r="Q8" s="9">
        <f>PRODUCT(F2:F63)-1</f>
        <v>7.3372044174189188E-3</v>
      </c>
      <c r="R8" s="9">
        <f>PRODUCT(H2:H63)-1</f>
        <v>9.7149524771718676E-2</v>
      </c>
      <c r="S8" s="9">
        <f>PRODUCT(J2:J63)-1</f>
        <v>0.35589438280697938</v>
      </c>
      <c r="T8" s="9">
        <f t="shared" ref="T8" si="21">PRODUCT(L2:L63)-1</f>
        <v>0.26598713668688245</v>
      </c>
    </row>
    <row r="9" spans="1:28" x14ac:dyDescent="0.55000000000000004">
      <c r="A9" s="1" t="s">
        <v>8</v>
      </c>
      <c r="B9">
        <f t="shared" si="0"/>
        <v>1.0039278161869958</v>
      </c>
      <c r="C9">
        <f>Sheet2!L9+1</f>
        <v>1.0039278161869958</v>
      </c>
      <c r="D9">
        <f t="shared" si="0"/>
        <v>0.99564997193180049</v>
      </c>
      <c r="E9">
        <f>Sheet2!R9+1</f>
        <v>0.99564997193180049</v>
      </c>
      <c r="F9">
        <f t="shared" ref="F9" si="22">G9</f>
        <v>0.99982643981441677</v>
      </c>
      <c r="G9">
        <f>Sheet2!T9+1</f>
        <v>0.99982643981441677</v>
      </c>
      <c r="H9">
        <f t="shared" ref="H9" si="23">I9</f>
        <v>1.0071685836439863</v>
      </c>
      <c r="I9">
        <f>Sheet2!W9+1</f>
        <v>1.0071685836439863</v>
      </c>
      <c r="J9">
        <f t="shared" ref="J9" si="24">K9</f>
        <v>1.0065728115771992</v>
      </c>
      <c r="K9">
        <v>1.0065728115771992</v>
      </c>
      <c r="L9" s="9">
        <v>1.0019</v>
      </c>
      <c r="O9" s="9"/>
      <c r="P9" s="9"/>
      <c r="Q9" s="9"/>
      <c r="R9" s="9"/>
      <c r="S9" s="9"/>
    </row>
    <row r="10" spans="1:28" x14ac:dyDescent="0.55000000000000004">
      <c r="A10" s="1" t="s">
        <v>9</v>
      </c>
      <c r="B10">
        <f t="shared" si="0"/>
        <v>1.0031644154383876</v>
      </c>
      <c r="C10">
        <f>Sheet2!L10+1</f>
        <v>1.0031644154383876</v>
      </c>
      <c r="D10">
        <f t="shared" si="0"/>
        <v>0.99262403102993713</v>
      </c>
      <c r="E10">
        <f>Sheet2!R10+1</f>
        <v>0.99262403102993713</v>
      </c>
      <c r="F10">
        <f t="shared" ref="F10" si="25">G10</f>
        <v>0.99994361717818159</v>
      </c>
      <c r="G10">
        <f>Sheet2!T10+1</f>
        <v>0.99994361717818159</v>
      </c>
      <c r="H10">
        <f t="shared" ref="H10" si="26">I10</f>
        <v>0.99888678819753929</v>
      </c>
      <c r="I10">
        <f>Sheet2!W10+1</f>
        <v>0.99888678819753929</v>
      </c>
      <c r="J10">
        <f t="shared" ref="J10" si="27">K10</f>
        <v>0.99461885184404564</v>
      </c>
      <c r="K10">
        <v>0.99461885184404564</v>
      </c>
      <c r="L10" s="9">
        <v>1.0082</v>
      </c>
      <c r="N10" s="10"/>
    </row>
    <row r="11" spans="1:28" x14ac:dyDescent="0.55000000000000004">
      <c r="A11" s="1" t="s">
        <v>10</v>
      </c>
      <c r="B11">
        <f t="shared" si="0"/>
        <v>1.005160304287531</v>
      </c>
      <c r="C11">
        <f>Sheet2!L11+1</f>
        <v>1.005160304287531</v>
      </c>
      <c r="D11">
        <f t="shared" si="0"/>
        <v>1.00443730233045</v>
      </c>
      <c r="E11">
        <f>Sheet2!R11+1</f>
        <v>1.00443730233045</v>
      </c>
      <c r="F11">
        <f t="shared" ref="F11" si="28">G11</f>
        <v>1.0003495102333397</v>
      </c>
      <c r="G11">
        <f>Sheet2!T11+1</f>
        <v>1.0003495102333397</v>
      </c>
      <c r="H11">
        <f t="shared" ref="H11" si="29">I11</f>
        <v>1.0094197165470968</v>
      </c>
      <c r="I11">
        <f>Sheet2!W11+1</f>
        <v>1.0094197165470968</v>
      </c>
      <c r="J11">
        <f t="shared" ref="J11" si="30">K11</f>
        <v>1.0193668333984176</v>
      </c>
      <c r="K11">
        <v>1.0193668333984176</v>
      </c>
      <c r="L11" s="9">
        <v>1.0084</v>
      </c>
    </row>
    <row r="12" spans="1:28" x14ac:dyDescent="0.55000000000000004">
      <c r="A12" s="1" t="s">
        <v>11</v>
      </c>
      <c r="B12">
        <f t="shared" si="0"/>
        <v>1.0042483888643869</v>
      </c>
      <c r="C12">
        <f>Sheet2!L12+1</f>
        <v>1.0042483888643869</v>
      </c>
      <c r="D12">
        <f t="shared" si="0"/>
        <v>1.0040677293018931</v>
      </c>
      <c r="E12">
        <f>Sheet2!R12+1</f>
        <v>1.0040677293018931</v>
      </c>
      <c r="F12">
        <f t="shared" ref="F12" si="31">G12</f>
        <v>1.0000921758597694</v>
      </c>
      <c r="G12">
        <f>Sheet2!T12+1</f>
        <v>1.0000921758597694</v>
      </c>
      <c r="H12">
        <f t="shared" ref="H12" si="32">I12</f>
        <v>0.99894278688283078</v>
      </c>
      <c r="I12">
        <f>Sheet2!W12+1</f>
        <v>0.99894278688283078</v>
      </c>
      <c r="J12">
        <f t="shared" ref="J12" si="33">K12</f>
        <v>1.0073510809088804</v>
      </c>
      <c r="K12">
        <v>1.0073510809088804</v>
      </c>
      <c r="L12" s="9">
        <v>1.0075000000000001</v>
      </c>
    </row>
    <row r="13" spans="1:28" x14ac:dyDescent="0.55000000000000004">
      <c r="A13" s="1" t="s">
        <v>12</v>
      </c>
      <c r="B13">
        <f t="shared" si="0"/>
        <v>1.0050389965105078</v>
      </c>
      <c r="C13">
        <f>Sheet2!L13+1</f>
        <v>1.0050389965105078</v>
      </c>
      <c r="D13">
        <f t="shared" si="0"/>
        <v>1.0115773564780368</v>
      </c>
      <c r="E13">
        <f>Sheet2!R13+1</f>
        <v>1.0115773564780368</v>
      </c>
      <c r="F13">
        <f t="shared" ref="F13" si="34">G13</f>
        <v>1.0005136955861793</v>
      </c>
      <c r="G13">
        <f>Sheet2!T13+1</f>
        <v>1.0005136955861793</v>
      </c>
      <c r="H13">
        <f t="shared" ref="H13" si="35">I13</f>
        <v>1.005900715997126</v>
      </c>
      <c r="I13">
        <f>Sheet2!W13+1</f>
        <v>1.005900715997126</v>
      </c>
      <c r="J13">
        <f t="shared" ref="J13" si="36">K13</f>
        <v>1.0230307645718499</v>
      </c>
      <c r="K13">
        <v>1.0230307645718499</v>
      </c>
      <c r="L13" s="9">
        <v>1.0037</v>
      </c>
    </row>
    <row r="14" spans="1:28" x14ac:dyDescent="0.55000000000000004">
      <c r="A14" s="1" t="s">
        <v>13</v>
      </c>
      <c r="B14">
        <f t="shared" si="0"/>
        <v>1.0023561733393158</v>
      </c>
      <c r="C14">
        <f>Sheet2!L14+1</f>
        <v>1.0023561733393158</v>
      </c>
      <c r="D14">
        <f t="shared" si="0"/>
        <v>1.0000197503908104</v>
      </c>
      <c r="E14">
        <f>Sheet2!R14+1</f>
        <v>1.0000197503908104</v>
      </c>
      <c r="F14">
        <f t="shared" ref="F14" si="37">G14</f>
        <v>1.0003358273989433</v>
      </c>
      <c r="G14">
        <f>Sheet2!T14+1</f>
        <v>1.0003358273989433</v>
      </c>
      <c r="H14">
        <f t="shared" ref="H14" si="38">I14</f>
        <v>0.99785549833753573</v>
      </c>
      <c r="I14">
        <f>Sheet2!W14+1</f>
        <v>0.99785549833753573</v>
      </c>
      <c r="J14">
        <f t="shared" ref="J14" si="39">K14</f>
        <v>1.0005672494666051</v>
      </c>
      <c r="K14">
        <v>1.0005672494666051</v>
      </c>
      <c r="L14" s="9">
        <v>1.0048999999999999</v>
      </c>
    </row>
    <row r="15" spans="1:28" x14ac:dyDescent="0.55000000000000004">
      <c r="A15" s="1" t="s">
        <v>14</v>
      </c>
      <c r="B15">
        <f t="shared" si="0"/>
        <v>0.99248012338196134</v>
      </c>
      <c r="C15">
        <f>Sheet2!L15+1</f>
        <v>0.99248012338196134</v>
      </c>
      <c r="D15">
        <f t="shared" si="0"/>
        <v>0.9837040740122337</v>
      </c>
      <c r="E15">
        <f>Sheet2!R15+1</f>
        <v>0.9837040740122337</v>
      </c>
      <c r="F15">
        <f t="shared" ref="F15" si="40">G15</f>
        <v>0.99953614333594032</v>
      </c>
      <c r="G15">
        <f>Sheet2!T15+1</f>
        <v>0.99953614333594032</v>
      </c>
      <c r="H15">
        <f t="shared" ref="H15" si="41">I15</f>
        <v>0.99644709274624121</v>
      </c>
      <c r="I15">
        <f>Sheet2!W15+1</f>
        <v>0.99644709274624121</v>
      </c>
      <c r="J15">
        <f t="shared" ref="J15" si="42">K15</f>
        <v>0.97216743347637646</v>
      </c>
      <c r="K15">
        <v>0.97216743347637646</v>
      </c>
      <c r="L15" s="9">
        <v>1.0033000000000001</v>
      </c>
    </row>
    <row r="16" spans="1:28" x14ac:dyDescent="0.55000000000000004">
      <c r="A16" s="1" t="s">
        <v>15</v>
      </c>
      <c r="B16">
        <f t="shared" si="0"/>
        <v>1.0016680458691005</v>
      </c>
      <c r="C16">
        <f>Sheet2!L16+1</f>
        <v>1.0016680458691005</v>
      </c>
      <c r="D16">
        <f t="shared" si="0"/>
        <v>0.98646353009968291</v>
      </c>
      <c r="E16">
        <f>Sheet2!R16+1</f>
        <v>0.98646353009968291</v>
      </c>
      <c r="F16">
        <f t="shared" ref="F16" si="43">G16</f>
        <v>0.99933479570287032</v>
      </c>
      <c r="G16">
        <f>Sheet2!T16+1</f>
        <v>0.99933479570287032</v>
      </c>
      <c r="H16">
        <f t="shared" ref="H16" si="44">I16</f>
        <v>0.99622471939503066</v>
      </c>
      <c r="I16">
        <f>Sheet2!W16+1</f>
        <v>0.99622471939503066</v>
      </c>
      <c r="J16">
        <f t="shared" ref="J16" si="45">K16</f>
        <v>0.9836910910666844</v>
      </c>
      <c r="K16">
        <v>0.9836910910666844</v>
      </c>
      <c r="L16" s="9">
        <v>0.99829999999999997</v>
      </c>
    </row>
    <row r="17" spans="1:12" x14ac:dyDescent="0.55000000000000004">
      <c r="A17" s="1" t="s">
        <v>16</v>
      </c>
      <c r="B17">
        <f t="shared" si="0"/>
        <v>1.00332472061752</v>
      </c>
      <c r="C17">
        <f>Sheet2!L17+1</f>
        <v>1.00332472061752</v>
      </c>
      <c r="D17">
        <f t="shared" si="0"/>
        <v>1.0093103563671282</v>
      </c>
      <c r="E17">
        <f>Sheet2!R17+1</f>
        <v>1.0093103563671282</v>
      </c>
      <c r="F17">
        <f t="shared" ref="F17" si="46">G17</f>
        <v>1.0005044927050755</v>
      </c>
      <c r="G17">
        <f>Sheet2!T17+1</f>
        <v>1.0005044927050755</v>
      </c>
      <c r="H17">
        <f t="shared" ref="H17" si="47">I17</f>
        <v>1.0036961305583765</v>
      </c>
      <c r="I17">
        <f>Sheet2!W17+1</f>
        <v>1.0036961305583765</v>
      </c>
      <c r="J17">
        <f t="shared" ref="J17" si="48">K17</f>
        <v>1.0168357002481001</v>
      </c>
      <c r="K17">
        <v>1.0168357002481001</v>
      </c>
      <c r="L17" s="9">
        <v>1.0084</v>
      </c>
    </row>
    <row r="18" spans="1:12" x14ac:dyDescent="0.55000000000000004">
      <c r="A18" s="1" t="s">
        <v>17</v>
      </c>
      <c r="B18">
        <f t="shared" si="0"/>
        <v>1.00290934738078</v>
      </c>
      <c r="C18">
        <f>Sheet2!L18+1</f>
        <v>1.00290934738078</v>
      </c>
      <c r="D18">
        <f t="shared" si="0"/>
        <v>0.99029403197486165</v>
      </c>
      <c r="E18">
        <f>Sheet2!R18+1</f>
        <v>0.99029403197486165</v>
      </c>
      <c r="F18">
        <f t="shared" ref="F18" si="49">G18</f>
        <v>0.99946516463735768</v>
      </c>
      <c r="G18">
        <f>Sheet2!T18+1</f>
        <v>0.99946516463735768</v>
      </c>
      <c r="H18">
        <f t="shared" ref="H18" si="50">I18</f>
        <v>0.99659560782695711</v>
      </c>
      <c r="I18">
        <f>Sheet2!W18+1</f>
        <v>0.99659560782695711</v>
      </c>
      <c r="J18">
        <f t="shared" ref="J18" si="51">K18</f>
        <v>0.98926415181995631</v>
      </c>
      <c r="K18">
        <v>0.98926415181995631</v>
      </c>
      <c r="L18" s="9">
        <v>1.0069999999999999</v>
      </c>
    </row>
    <row r="19" spans="1:12" x14ac:dyDescent="0.55000000000000004">
      <c r="A19" s="1" t="s">
        <v>18</v>
      </c>
      <c r="B19">
        <f t="shared" si="0"/>
        <v>1.012654068150721</v>
      </c>
      <c r="C19">
        <f>Sheet2!L19+1</f>
        <v>1.012654068150721</v>
      </c>
      <c r="D19">
        <f t="shared" si="0"/>
        <v>1.0125676722781665</v>
      </c>
      <c r="E19">
        <f>Sheet2!R19+1</f>
        <v>1.0125676722781665</v>
      </c>
      <c r="F19">
        <f t="shared" ref="F19" si="52">G19</f>
        <v>1.0005783565917583</v>
      </c>
      <c r="G19">
        <f>Sheet2!T19+1</f>
        <v>1.0005783565917583</v>
      </c>
      <c r="H19">
        <f t="shared" ref="H19" si="53">I19</f>
        <v>1.0066791538651028</v>
      </c>
      <c r="I19">
        <f>Sheet2!W19+1</f>
        <v>1.0066791538651028</v>
      </c>
      <c r="J19">
        <f t="shared" ref="J19" si="54">K19</f>
        <v>1.0324792508857485</v>
      </c>
      <c r="K19">
        <v>1.0324792508857485</v>
      </c>
      <c r="L19" s="9">
        <v>1.0032000000000001</v>
      </c>
    </row>
    <row r="20" spans="1:12" x14ac:dyDescent="0.55000000000000004">
      <c r="A20" s="1" t="s">
        <v>19</v>
      </c>
      <c r="B20">
        <f t="shared" si="0"/>
        <v>1.0030368981488509</v>
      </c>
      <c r="C20">
        <f>Sheet2!L20+1</f>
        <v>1.0030368981488509</v>
      </c>
      <c r="D20">
        <f t="shared" si="0"/>
        <v>1.0029576144465999</v>
      </c>
      <c r="E20">
        <f>Sheet2!R20+1</f>
        <v>1.0029576144465999</v>
      </c>
      <c r="F20">
        <f t="shared" ref="F20" si="55">G20</f>
        <v>1.0003434100298898</v>
      </c>
      <c r="G20">
        <f>Sheet2!T20+1</f>
        <v>1.0003434100298898</v>
      </c>
      <c r="H20">
        <f t="shared" ref="H20" si="56">I20</f>
        <v>1.0053965585868598</v>
      </c>
      <c r="I20">
        <f>Sheet2!W20+1</f>
        <v>1.0053965585868598</v>
      </c>
      <c r="J20">
        <f t="shared" ref="J20" si="57">K20</f>
        <v>1.0117344812122004</v>
      </c>
      <c r="K20">
        <v>1.0117344812122004</v>
      </c>
      <c r="L20" s="9">
        <v>1.0105999999999999</v>
      </c>
    </row>
    <row r="21" spans="1:12" x14ac:dyDescent="0.55000000000000004">
      <c r="A21" s="1" t="s">
        <v>20</v>
      </c>
      <c r="B21">
        <f t="shared" si="0"/>
        <v>0.99892090444803161</v>
      </c>
      <c r="C21">
        <f>Sheet2!L21+1</f>
        <v>0.99892090444803161</v>
      </c>
      <c r="D21">
        <f t="shared" si="0"/>
        <v>0.99353307008938707</v>
      </c>
      <c r="E21">
        <f>Sheet2!R21+1</f>
        <v>0.99353307008938707</v>
      </c>
      <c r="F21">
        <f t="shared" ref="F21" si="58">G21</f>
        <v>0.9998750195130427</v>
      </c>
      <c r="G21">
        <f>Sheet2!T21+1</f>
        <v>0.9998750195130427</v>
      </c>
      <c r="H21">
        <f t="shared" ref="H21" si="59">I21</f>
        <v>0.99804568707064367</v>
      </c>
      <c r="I21">
        <f>Sheet2!W21+1</f>
        <v>0.99804568707064367</v>
      </c>
      <c r="J21">
        <f t="shared" ref="J21" si="60">K21</f>
        <v>0.99037468112110505</v>
      </c>
      <c r="K21">
        <v>0.99037468112110505</v>
      </c>
      <c r="L21" s="9">
        <v>0.99819999999999998</v>
      </c>
    </row>
    <row r="22" spans="1:12" x14ac:dyDescent="0.55000000000000004">
      <c r="A22" s="1" t="s">
        <v>21</v>
      </c>
      <c r="B22">
        <f t="shared" si="0"/>
        <v>1.0093865343483326</v>
      </c>
      <c r="C22">
        <f>Sheet2!L22+1</f>
        <v>1.0093865343483326</v>
      </c>
      <c r="D22">
        <f t="shared" si="0"/>
        <v>0.99247711287070117</v>
      </c>
      <c r="E22">
        <f>Sheet2!R22+1</f>
        <v>0.99247711287070117</v>
      </c>
      <c r="F22">
        <f t="shared" ref="F22" si="61">G22</f>
        <v>0.99966771987073766</v>
      </c>
      <c r="G22">
        <f>Sheet2!T22+1</f>
        <v>0.99966771987073766</v>
      </c>
      <c r="H22">
        <f t="shared" ref="H22" si="62">I22</f>
        <v>0.99624881162297763</v>
      </c>
      <c r="I22">
        <f>Sheet2!W22+1</f>
        <v>0.99624881162297763</v>
      </c>
      <c r="J22">
        <f t="shared" ref="J22" si="63">K22</f>
        <v>0.99778017871274904</v>
      </c>
      <c r="K22">
        <v>0.99778017871274904</v>
      </c>
      <c r="L22" s="9">
        <v>1.0047999999999999</v>
      </c>
    </row>
    <row r="23" spans="1:12" x14ac:dyDescent="0.55000000000000004">
      <c r="A23" s="1" t="s">
        <v>22</v>
      </c>
      <c r="B23">
        <f t="shared" si="0"/>
        <v>0.99357968522172102</v>
      </c>
      <c r="C23">
        <f>Sheet2!L23+1</f>
        <v>0.99357968522172102</v>
      </c>
      <c r="D23">
        <f t="shared" si="0"/>
        <v>1.0073039833384958</v>
      </c>
      <c r="E23">
        <f>Sheet2!R23+1</f>
        <v>1.0073039833384958</v>
      </c>
      <c r="F23">
        <f t="shared" ref="F23" si="64">G23</f>
        <v>1.0000167153365218</v>
      </c>
      <c r="G23">
        <f>Sheet2!T23+1</f>
        <v>1.0000167153365218</v>
      </c>
      <c r="H23">
        <f t="shared" ref="H23" si="65">I23</f>
        <v>0.99557411130080642</v>
      </c>
      <c r="I23">
        <f>Sheet2!W23+1</f>
        <v>0.99557411130080642</v>
      </c>
      <c r="J23">
        <f t="shared" ref="J23" si="66">K23</f>
        <v>0.99647449519754505</v>
      </c>
      <c r="K23">
        <v>0.99647449519754505</v>
      </c>
      <c r="L23" s="9">
        <v>1.0209999999999999</v>
      </c>
    </row>
    <row r="24" spans="1:12" x14ac:dyDescent="0.55000000000000004">
      <c r="A24" s="1" t="s">
        <v>23</v>
      </c>
      <c r="B24">
        <f t="shared" si="0"/>
        <v>0.99758837727612915</v>
      </c>
      <c r="C24">
        <f>Sheet2!L24+1</f>
        <v>0.99758837727612915</v>
      </c>
      <c r="D24">
        <f t="shared" si="0"/>
        <v>1.0074470039013061</v>
      </c>
      <c r="E24">
        <f>Sheet2!R24+1</f>
        <v>1.0074470039013061</v>
      </c>
      <c r="F24">
        <f t="shared" ref="F24" si="67">G24</f>
        <v>1.0002248131296656</v>
      </c>
      <c r="G24">
        <f>Sheet2!T24+1</f>
        <v>1.0002248131296656</v>
      </c>
      <c r="H24">
        <f t="shared" ref="H24" si="68">I24</f>
        <v>1.0063017391206013</v>
      </c>
      <c r="I24">
        <f>Sheet2!W24+1</f>
        <v>1.0063017391206013</v>
      </c>
      <c r="J24">
        <f t="shared" ref="J24" si="69">K24</f>
        <v>1.0115619334277022</v>
      </c>
      <c r="K24">
        <v>1.0115619334277022</v>
      </c>
      <c r="L24" s="9">
        <v>0.98640000000000005</v>
      </c>
    </row>
    <row r="25" spans="1:12" x14ac:dyDescent="0.55000000000000004">
      <c r="A25" s="1" t="s">
        <v>24</v>
      </c>
      <c r="B25">
        <f t="shared" si="0"/>
        <v>1.0024533689440371</v>
      </c>
      <c r="C25">
        <f>Sheet2!L25+1</f>
        <v>1.0024533689440371</v>
      </c>
      <c r="D25">
        <f t="shared" si="0"/>
        <v>0.99491177085466664</v>
      </c>
      <c r="E25">
        <f>Sheet2!R25+1</f>
        <v>0.99491177085466664</v>
      </c>
      <c r="F25">
        <f t="shared" ref="F25" si="70">G25</f>
        <v>0.99976298234970296</v>
      </c>
      <c r="G25">
        <f>Sheet2!T25+1</f>
        <v>0.99976298234970296</v>
      </c>
      <c r="H25">
        <f t="shared" ref="H25" si="71">I25</f>
        <v>1.0004126801653523</v>
      </c>
      <c r="I25">
        <f>Sheet2!W25+1</f>
        <v>1.0004126801653523</v>
      </c>
      <c r="J25">
        <f t="shared" ref="J25" si="72">K25</f>
        <v>0.99754080231375908</v>
      </c>
      <c r="K25">
        <v>0.99754080231375908</v>
      </c>
      <c r="L25" s="9">
        <v>0.99429999999999996</v>
      </c>
    </row>
    <row r="26" spans="1:12" x14ac:dyDescent="0.55000000000000004">
      <c r="A26" s="1" t="s">
        <v>25</v>
      </c>
      <c r="B26">
        <f t="shared" si="0"/>
        <v>1.0033404671625081</v>
      </c>
      <c r="C26">
        <f>Sheet2!L26+1</f>
        <v>1.0033404671625081</v>
      </c>
      <c r="D26">
        <f t="shared" si="0"/>
        <v>1.0055936249973734</v>
      </c>
      <c r="E26">
        <f>Sheet2!R26+1</f>
        <v>1.0055936249973734</v>
      </c>
      <c r="F26">
        <f t="shared" ref="F26" si="73">G26</f>
        <v>1.0003018251885243</v>
      </c>
      <c r="G26">
        <f>Sheet2!T26+1</f>
        <v>1.0003018251885243</v>
      </c>
      <c r="H26">
        <f t="shared" ref="H26" si="74">I26</f>
        <v>1.0074344542298785</v>
      </c>
      <c r="I26">
        <f>Sheet2!W26+1</f>
        <v>1.0074344542298785</v>
      </c>
      <c r="J26">
        <f t="shared" ref="J26" si="75">K26</f>
        <v>1.0166703715782845</v>
      </c>
      <c r="K26">
        <v>1.0166703715782845</v>
      </c>
      <c r="L26" s="9">
        <v>1.0017</v>
      </c>
    </row>
    <row r="27" spans="1:12" x14ac:dyDescent="0.55000000000000004">
      <c r="A27" s="1" t="s">
        <v>26</v>
      </c>
      <c r="B27">
        <f t="shared" si="0"/>
        <v>1.0014290552205205</v>
      </c>
      <c r="C27">
        <f>Sheet2!L27+1</f>
        <v>1.0014290552205205</v>
      </c>
      <c r="D27">
        <f t="shared" si="0"/>
        <v>1.0082171243022042</v>
      </c>
      <c r="E27">
        <f>Sheet2!R27+1</f>
        <v>1.0082171243022042</v>
      </c>
      <c r="F27">
        <f t="shared" ref="F27" si="76">G27</f>
        <v>1.000238629628831</v>
      </c>
      <c r="G27">
        <f>Sheet2!T27+1</f>
        <v>1.000238629628831</v>
      </c>
      <c r="H27">
        <f t="shared" ref="H27" si="77">I27</f>
        <v>1.0078607419176617</v>
      </c>
      <c r="I27">
        <f>Sheet2!W27+1</f>
        <v>1.0078607419176617</v>
      </c>
      <c r="J27">
        <f t="shared" ref="J27" si="78">K27</f>
        <v>1.0177455510692177</v>
      </c>
      <c r="K27">
        <v>1.0177455510692177</v>
      </c>
      <c r="L27" s="9">
        <v>1.0064</v>
      </c>
    </row>
    <row r="28" spans="1:12" x14ac:dyDescent="0.55000000000000004">
      <c r="A28" s="1" t="s">
        <v>27</v>
      </c>
      <c r="B28">
        <f t="shared" si="0"/>
        <v>1.0076022897854562</v>
      </c>
      <c r="C28">
        <f>Sheet2!L28+1</f>
        <v>1.0076022897854562</v>
      </c>
      <c r="D28">
        <f t="shared" si="0"/>
        <v>0.99275988290551553</v>
      </c>
      <c r="E28">
        <f>Sheet2!R28+1</f>
        <v>0.99275988290551553</v>
      </c>
      <c r="F28">
        <f t="shared" ref="F28" si="79">G28</f>
        <v>0.99969208487340289</v>
      </c>
      <c r="G28">
        <f>Sheet2!T28+1</f>
        <v>0.99969208487340289</v>
      </c>
      <c r="H28">
        <f t="shared" ref="H28" si="80">I28</f>
        <v>1.001547998843233</v>
      </c>
      <c r="I28">
        <f>Sheet2!W28+1</f>
        <v>1.001547998843233</v>
      </c>
      <c r="J28">
        <f t="shared" ref="J28" si="81">K28</f>
        <v>1.0016022564076075</v>
      </c>
      <c r="K28">
        <v>1.0016022564076075</v>
      </c>
      <c r="L28" s="9">
        <v>0.99570000000000003</v>
      </c>
    </row>
    <row r="29" spans="1:12" x14ac:dyDescent="0.55000000000000004">
      <c r="A29" s="1" t="s">
        <v>28</v>
      </c>
      <c r="B29">
        <f t="shared" si="0"/>
        <v>0.9998156393555957</v>
      </c>
      <c r="C29">
        <f>Sheet2!L29+1</f>
        <v>0.9998156393555957</v>
      </c>
      <c r="D29">
        <f t="shared" si="0"/>
        <v>1.0026952906058466</v>
      </c>
      <c r="E29">
        <f>Sheet2!R29+1</f>
        <v>1.0026952906058466</v>
      </c>
      <c r="F29">
        <f t="shared" ref="F29" si="82">G29</f>
        <v>1.0003155098160901</v>
      </c>
      <c r="G29">
        <f>Sheet2!T29+1</f>
        <v>1.0003155098160901</v>
      </c>
      <c r="H29">
        <f t="shared" ref="H29" si="83">I29</f>
        <v>1.0050547917884649</v>
      </c>
      <c r="I29">
        <f>Sheet2!W29+1</f>
        <v>1.0050547917884649</v>
      </c>
      <c r="J29">
        <f t="shared" ref="J29" si="84">K29</f>
        <v>1.0078812315659971</v>
      </c>
      <c r="K29">
        <v>1.0078812315659971</v>
      </c>
      <c r="L29" s="9">
        <v>1.0011000000000001</v>
      </c>
    </row>
    <row r="30" spans="1:12" x14ac:dyDescent="0.55000000000000004">
      <c r="A30" s="1" t="s">
        <v>29</v>
      </c>
      <c r="B30">
        <f t="shared" si="0"/>
        <v>0.99927231647103121</v>
      </c>
      <c r="C30">
        <f>Sheet2!L30+1</f>
        <v>0.99927231647103121</v>
      </c>
      <c r="D30">
        <f t="shared" si="0"/>
        <v>0.99413841171575201</v>
      </c>
      <c r="E30">
        <f>Sheet2!R30+1</f>
        <v>0.99413841171575201</v>
      </c>
      <c r="F30">
        <f t="shared" ref="F30" si="85">G30</f>
        <v>0.9996090980060599</v>
      </c>
      <c r="G30">
        <f>Sheet2!T30+1</f>
        <v>0.9996090980060599</v>
      </c>
      <c r="H30">
        <f t="shared" ref="H30" si="86">I30</f>
        <v>0.99471953617509767</v>
      </c>
      <c r="I30">
        <f>Sheet2!W30+1</f>
        <v>0.99471953617509767</v>
      </c>
      <c r="J30">
        <f t="shared" ref="J30" si="87">K30</f>
        <v>0.9877393623679408</v>
      </c>
      <c r="K30">
        <v>0.9877393623679408</v>
      </c>
      <c r="L30" s="9">
        <v>1.0005999999999999</v>
      </c>
    </row>
    <row r="31" spans="1:12" x14ac:dyDescent="0.55000000000000004">
      <c r="A31" s="1" t="s">
        <v>30</v>
      </c>
      <c r="B31">
        <f t="shared" si="0"/>
        <v>0.98380974507971264</v>
      </c>
      <c r="C31">
        <f>Sheet2!L31+1</f>
        <v>0.98380974507971264</v>
      </c>
      <c r="D31">
        <f t="shared" si="0"/>
        <v>0.99929194095781959</v>
      </c>
      <c r="E31">
        <f>Sheet2!R31+1</f>
        <v>0.99929194095781959</v>
      </c>
      <c r="F31">
        <f t="shared" ref="F31" si="88">G31</f>
        <v>0.99973757389349172</v>
      </c>
      <c r="G31">
        <f>Sheet2!T31+1</f>
        <v>0.99973757389349172</v>
      </c>
      <c r="H31">
        <f t="shared" ref="H31" si="89">I31</f>
        <v>0.99812984478622757</v>
      </c>
      <c r="I31">
        <f>Sheet2!W31+1</f>
        <v>0.99812984478622757</v>
      </c>
      <c r="J31">
        <f t="shared" ref="J31" si="90">K31</f>
        <v>0.98096910471725152</v>
      </c>
      <c r="K31">
        <v>0.98096910471725152</v>
      </c>
      <c r="L31" s="9">
        <v>0.99680000000000002</v>
      </c>
    </row>
    <row r="32" spans="1:12" x14ac:dyDescent="0.55000000000000004">
      <c r="A32" s="1" t="s">
        <v>31</v>
      </c>
      <c r="B32">
        <f t="shared" si="0"/>
        <v>1.0049532729221444</v>
      </c>
      <c r="C32">
        <f>Sheet2!L32+1</f>
        <v>1.0049532729221444</v>
      </c>
      <c r="D32">
        <f t="shared" si="0"/>
        <v>1.0053818377273394</v>
      </c>
      <c r="E32">
        <f>Sheet2!R32+1</f>
        <v>1.0053818377273394</v>
      </c>
      <c r="F32">
        <f t="shared" ref="F32" si="91">G32</f>
        <v>1.0004056098283645</v>
      </c>
      <c r="G32">
        <f>Sheet2!T32+1</f>
        <v>1.0004056098283645</v>
      </c>
      <c r="H32">
        <f t="shared" ref="H32" si="92">I32</f>
        <v>1.0083768049182611</v>
      </c>
      <c r="I32">
        <f>Sheet2!W32+1</f>
        <v>1.0083768049182611</v>
      </c>
      <c r="J32">
        <f t="shared" ref="J32" si="93">K32</f>
        <v>1.0191175253961093</v>
      </c>
      <c r="K32">
        <v>1.0191175253961093</v>
      </c>
      <c r="L32" s="9">
        <v>0.97289999999999999</v>
      </c>
    </row>
    <row r="33" spans="1:12" x14ac:dyDescent="0.55000000000000004">
      <c r="A33" s="1" t="s">
        <v>32</v>
      </c>
      <c r="B33">
        <f t="shared" si="0"/>
        <v>0.9838048064478232</v>
      </c>
      <c r="C33">
        <f>Sheet2!L33+1</f>
        <v>0.9838048064478232</v>
      </c>
      <c r="D33">
        <f t="shared" si="0"/>
        <v>1.0114819502716543</v>
      </c>
      <c r="E33">
        <f>Sheet2!R33+1</f>
        <v>1.0114819502716543</v>
      </c>
      <c r="F33">
        <f t="shared" ref="F33" si="94">G33</f>
        <v>1.0004243095892082</v>
      </c>
      <c r="G33">
        <f>Sheet2!T33+1</f>
        <v>1.0004243095892082</v>
      </c>
      <c r="H33">
        <f t="shared" ref="H33" si="95">I33</f>
        <v>0.98956619142668978</v>
      </c>
      <c r="I33">
        <f>Sheet2!W33+1</f>
        <v>0.98956619142668978</v>
      </c>
      <c r="J33">
        <f t="shared" ref="J33" si="96">K33</f>
        <v>0.98527725773537556</v>
      </c>
      <c r="K33">
        <v>0.98527725773537556</v>
      </c>
      <c r="L33" s="9">
        <v>0.99280000000000002</v>
      </c>
    </row>
    <row r="34" spans="1:12" x14ac:dyDescent="0.55000000000000004">
      <c r="A34" s="1" t="s">
        <v>33</v>
      </c>
      <c r="B34">
        <f t="shared" si="0"/>
        <v>1.0165566628367202</v>
      </c>
      <c r="C34">
        <f>Sheet2!L34+1</f>
        <v>1.0165566628367202</v>
      </c>
      <c r="D34">
        <f t="shared" si="0"/>
        <v>0.99767383496744855</v>
      </c>
      <c r="E34">
        <f>Sheet2!R34+1</f>
        <v>0.99767383496744855</v>
      </c>
      <c r="F34">
        <f t="shared" ref="F34" si="97">G34</f>
        <v>1.0005694260032756</v>
      </c>
      <c r="G34">
        <f>Sheet2!T34+1</f>
        <v>1.0005694260032756</v>
      </c>
      <c r="H34">
        <f t="shared" ref="H34" si="98">I34</f>
        <v>1.0166929332705836</v>
      </c>
      <c r="I34">
        <f>Sheet2!W34+1</f>
        <v>1.0166929332705836</v>
      </c>
      <c r="J34">
        <f t="shared" ref="J34" si="99">K34</f>
        <v>1.031492857078028</v>
      </c>
      <c r="K34">
        <v>1.031492857078028</v>
      </c>
      <c r="L34" s="9">
        <v>0.98229999999999995</v>
      </c>
    </row>
    <row r="35" spans="1:12" x14ac:dyDescent="0.55000000000000004">
      <c r="A35" s="1" t="s">
        <v>34</v>
      </c>
      <c r="B35">
        <f t="shared" si="0"/>
        <v>1.0067129328979276</v>
      </c>
      <c r="C35">
        <f>Sheet2!L35+1</f>
        <v>1.0067129328979276</v>
      </c>
      <c r="D35">
        <f t="shared" si="0"/>
        <v>0.99902926089796218</v>
      </c>
      <c r="E35">
        <f>Sheet2!R35+1</f>
        <v>0.99902926089796218</v>
      </c>
      <c r="F35">
        <f t="shared" ref="F35" si="100">G35</f>
        <v>1.0001271627634853</v>
      </c>
      <c r="G35">
        <f>Sheet2!T35+1</f>
        <v>1.0001271627634853</v>
      </c>
      <c r="H35">
        <f t="shared" ref="H35" si="101">I35</f>
        <v>1.0052249989144151</v>
      </c>
      <c r="I35">
        <f>Sheet2!W35+1</f>
        <v>1.0052249989144151</v>
      </c>
      <c r="J35">
        <f t="shared" ref="J35" si="102">K35</f>
        <v>1.0110943554737901</v>
      </c>
      <c r="K35">
        <v>1.0110943554737901</v>
      </c>
      <c r="L35" s="9">
        <v>1.0233000000000001</v>
      </c>
    </row>
    <row r="36" spans="1:12" x14ac:dyDescent="0.55000000000000004">
      <c r="A36" s="1" t="s">
        <v>35</v>
      </c>
      <c r="B36">
        <f t="shared" si="0"/>
        <v>1.0064874272129583</v>
      </c>
      <c r="C36">
        <f>Sheet2!L36+1</f>
        <v>1.0064874272129583</v>
      </c>
      <c r="D36">
        <f t="shared" si="0"/>
        <v>1.016013129980283</v>
      </c>
      <c r="E36">
        <f>Sheet2!R36+1</f>
        <v>1.016013129980283</v>
      </c>
      <c r="F36">
        <f t="shared" ref="F36" si="103">G36</f>
        <v>1.000802404700923</v>
      </c>
      <c r="G36">
        <f>Sheet2!T36+1</f>
        <v>1.000802404700923</v>
      </c>
      <c r="H36">
        <f t="shared" ref="H36" si="104">I36</f>
        <v>1.0097048165247415</v>
      </c>
      <c r="I36">
        <f>Sheet2!W36+1</f>
        <v>1.0097048165247415</v>
      </c>
      <c r="J36">
        <f t="shared" ref="J36" si="105">K36</f>
        <v>1.0330077784189058</v>
      </c>
      <c r="K36">
        <v>1.0330077784189058</v>
      </c>
      <c r="L36" s="9">
        <v>1.0088999999999999</v>
      </c>
    </row>
    <row r="37" spans="1:12" x14ac:dyDescent="0.55000000000000004">
      <c r="A37" s="1" t="s">
        <v>36</v>
      </c>
      <c r="B37">
        <f t="shared" si="0"/>
        <v>1.0112264092055114</v>
      </c>
      <c r="C37">
        <f>Sheet2!L37+1</f>
        <v>1.0112264092055114</v>
      </c>
      <c r="D37">
        <f t="shared" si="0"/>
        <v>1.0018198466439501</v>
      </c>
      <c r="E37">
        <f>Sheet2!R37+1</f>
        <v>1.0018198466439501</v>
      </c>
      <c r="F37">
        <f t="shared" ref="F37" si="106">G37</f>
        <v>0.99998081037583231</v>
      </c>
      <c r="G37">
        <f>Sheet2!T37+1</f>
        <v>0.99998081037583231</v>
      </c>
      <c r="H37">
        <f t="shared" ref="H37" si="107">I37</f>
        <v>0.99750673314848948</v>
      </c>
      <c r="I37">
        <f>Sheet2!W37+1</f>
        <v>0.99750673314848948</v>
      </c>
      <c r="J37">
        <f t="shared" ref="J37" si="108">K37</f>
        <v>1.0105337993737833</v>
      </c>
      <c r="K37">
        <v>1.0105337993737833</v>
      </c>
      <c r="L37" s="9">
        <v>1.0061</v>
      </c>
    </row>
    <row r="38" spans="1:12" x14ac:dyDescent="0.55000000000000004">
      <c r="A38" s="1" t="s">
        <v>37</v>
      </c>
      <c r="B38">
        <f t="shared" si="0"/>
        <v>0.98928214259170955</v>
      </c>
      <c r="C38">
        <f>Sheet2!L38+1</f>
        <v>0.98928214259170955</v>
      </c>
      <c r="D38">
        <f t="shared" si="0"/>
        <v>1.0112001862829836</v>
      </c>
      <c r="E38">
        <f>Sheet2!R38+1</f>
        <v>1.0112001862829836</v>
      </c>
      <c r="F38">
        <f t="shared" ref="F38" si="109">G38</f>
        <v>1.0006567649155123</v>
      </c>
      <c r="G38">
        <f>Sheet2!T38+1</f>
        <v>1.0006567649155123</v>
      </c>
      <c r="H38">
        <f t="shared" ref="H38" si="110">I38</f>
        <v>1.0022347818908466</v>
      </c>
      <c r="I38">
        <f>Sheet2!W38+1</f>
        <v>1.0022347818908466</v>
      </c>
      <c r="J38">
        <f t="shared" ref="J38" si="111">K38</f>
        <v>1.003373875681052</v>
      </c>
      <c r="K38">
        <v>1.003373875681052</v>
      </c>
      <c r="L38" s="9">
        <v>1.008</v>
      </c>
    </row>
    <row r="39" spans="1:12" x14ac:dyDescent="0.55000000000000004">
      <c r="A39" s="1" t="s">
        <v>38</v>
      </c>
      <c r="B39">
        <f t="shared" si="0"/>
        <v>1.0057382185888746</v>
      </c>
      <c r="C39">
        <f>Sheet2!L39+1</f>
        <v>1.0057382185888746</v>
      </c>
      <c r="D39">
        <f t="shared" si="0"/>
        <v>0.99328621268241757</v>
      </c>
      <c r="E39">
        <f>Sheet2!R39+1</f>
        <v>0.99328621268241757</v>
      </c>
      <c r="F39">
        <f t="shared" ref="F39" si="112">G39</f>
        <v>1.0003498605701895</v>
      </c>
      <c r="G39">
        <f>Sheet2!T39+1</f>
        <v>1.0003498605701895</v>
      </c>
      <c r="H39">
        <f t="shared" ref="H39" si="113">I39</f>
        <v>0.99715586468132555</v>
      </c>
      <c r="I39">
        <f>Sheet2!W39+1</f>
        <v>0.99715586468132555</v>
      </c>
      <c r="J39">
        <f t="shared" ref="J39" si="114">K39</f>
        <v>0.99653015652280708</v>
      </c>
      <c r="K39">
        <v>0.99653015652280708</v>
      </c>
      <c r="L39" s="9">
        <v>0.99129999999999996</v>
      </c>
    </row>
    <row r="40" spans="1:12" x14ac:dyDescent="0.55000000000000004">
      <c r="A40" s="1" t="s">
        <v>39</v>
      </c>
      <c r="B40">
        <f t="shared" si="0"/>
        <v>1.0027140982471998</v>
      </c>
      <c r="C40">
        <f>Sheet2!L40+1</f>
        <v>1.0027140982471998</v>
      </c>
      <c r="D40">
        <f t="shared" si="0"/>
        <v>1.0029860861041184</v>
      </c>
      <c r="E40">
        <f>Sheet2!R40+1</f>
        <v>1.0029860861041184</v>
      </c>
      <c r="F40">
        <f t="shared" ref="F40" si="115">G40</f>
        <v>1.0000164830766094</v>
      </c>
      <c r="G40">
        <f>Sheet2!T40+1</f>
        <v>1.0000164830766094</v>
      </c>
      <c r="H40">
        <f t="shared" ref="H40" si="116">I40</f>
        <v>1.0055820906556874</v>
      </c>
      <c r="I40">
        <f>Sheet2!W40+1</f>
        <v>1.0055820906556874</v>
      </c>
      <c r="J40">
        <f t="shared" ref="J40" si="117">K40</f>
        <v>1.011298758083615</v>
      </c>
      <c r="K40">
        <v>1.011298758083615</v>
      </c>
      <c r="L40" s="9">
        <v>1.0142</v>
      </c>
    </row>
    <row r="41" spans="1:12" x14ac:dyDescent="0.55000000000000004">
      <c r="A41" s="1" t="s">
        <v>40</v>
      </c>
      <c r="B41">
        <f t="shared" si="0"/>
        <v>0.99789756957629483</v>
      </c>
      <c r="C41">
        <f>Sheet2!L41+1</f>
        <v>0.99789756957629483</v>
      </c>
      <c r="D41">
        <f t="shared" si="0"/>
        <v>1.0151144529241125</v>
      </c>
      <c r="E41">
        <f>Sheet2!R41+1</f>
        <v>1.0151144529241125</v>
      </c>
      <c r="F41">
        <f t="shared" ref="F41" si="118">G41</f>
        <v>1.0007715295152921</v>
      </c>
      <c r="G41">
        <f>Sheet2!T41+1</f>
        <v>1.0007715295152921</v>
      </c>
      <c r="H41">
        <f t="shared" ref="H41" si="119">I41</f>
        <v>1.0096732154986026</v>
      </c>
      <c r="I41">
        <f>Sheet2!W41+1</f>
        <v>1.0096732154986026</v>
      </c>
      <c r="J41">
        <f t="shared" ref="J41" si="120">K41</f>
        <v>1.023456767514302</v>
      </c>
      <c r="K41">
        <v>1.023456767514302</v>
      </c>
      <c r="L41" s="9">
        <v>1.004</v>
      </c>
    </row>
    <row r="42" spans="1:12" x14ac:dyDescent="0.55000000000000004">
      <c r="A42" s="1" t="s">
        <v>41</v>
      </c>
      <c r="B42">
        <f t="shared" si="0"/>
        <v>1.0039845115086909</v>
      </c>
      <c r="C42">
        <f>Sheet2!L42+1</f>
        <v>1.0039845115086909</v>
      </c>
      <c r="D42">
        <f t="shared" si="0"/>
        <v>0.99215531513118371</v>
      </c>
      <c r="E42">
        <f>Sheet2!R42+1</f>
        <v>0.99215531513118371</v>
      </c>
      <c r="F42">
        <f t="shared" ref="F42" si="121">G42</f>
        <v>0.99966945796030149</v>
      </c>
      <c r="G42">
        <f>Sheet2!T42+1</f>
        <v>0.99966945796030149</v>
      </c>
      <c r="H42">
        <f t="shared" ref="H42" si="122">I42</f>
        <v>1.0034182963676064</v>
      </c>
      <c r="I42">
        <f>Sheet2!W42+1</f>
        <v>1.0034182963676064</v>
      </c>
      <c r="J42">
        <f t="shared" ref="J42" si="123">K42</f>
        <v>0.99922758096778252</v>
      </c>
      <c r="K42">
        <v>0.99922758096778252</v>
      </c>
      <c r="L42" s="9">
        <v>0.99309999999999998</v>
      </c>
    </row>
    <row r="43" spans="1:12" x14ac:dyDescent="0.55000000000000004">
      <c r="A43" s="1" t="s">
        <v>42</v>
      </c>
      <c r="B43">
        <f t="shared" si="0"/>
        <v>1.0035981293884912</v>
      </c>
      <c r="C43">
        <f>Sheet2!L43+1</f>
        <v>1.0035981293884912</v>
      </c>
      <c r="D43">
        <f t="shared" si="0"/>
        <v>0.99917803925697524</v>
      </c>
      <c r="E43">
        <f>Sheet2!R43+1</f>
        <v>0.99917803925697524</v>
      </c>
      <c r="F43">
        <f t="shared" ref="F43" si="124">G43</f>
        <v>0.99993486503729689</v>
      </c>
      <c r="G43">
        <f>Sheet2!T43+1</f>
        <v>0.99993486503729689</v>
      </c>
      <c r="H43">
        <f t="shared" ref="H43" si="125">I43</f>
        <v>1.0011675430420894</v>
      </c>
      <c r="I43">
        <f>Sheet2!W43+1</f>
        <v>1.0011675430420894</v>
      </c>
      <c r="J43">
        <f t="shared" ref="J43" si="126">K43</f>
        <v>1.0038785767248528</v>
      </c>
      <c r="K43">
        <v>1.0038785767248528</v>
      </c>
      <c r="L43" s="9">
        <v>0.99560000000000004</v>
      </c>
    </row>
    <row r="44" spans="1:12" x14ac:dyDescent="0.55000000000000004">
      <c r="A44" s="1" t="s">
        <v>43</v>
      </c>
      <c r="B44">
        <f t="shared" si="0"/>
        <v>1.0060507329438673</v>
      </c>
      <c r="C44">
        <f>Sheet2!L44+1</f>
        <v>1.0060507329438673</v>
      </c>
      <c r="D44">
        <f t="shared" si="0"/>
        <v>1.0034950400264262</v>
      </c>
      <c r="E44">
        <f>Sheet2!R44+1</f>
        <v>1.0034950400264262</v>
      </c>
      <c r="F44">
        <f t="shared" ref="F44" si="127">G44</f>
        <v>1.0001920050121993</v>
      </c>
      <c r="G44">
        <f>Sheet2!T44+1</f>
        <v>1.0001920050121993</v>
      </c>
      <c r="H44">
        <f t="shared" ref="H44" si="128">I44</f>
        <v>1.001661743706499</v>
      </c>
      <c r="I44">
        <f>Sheet2!W44+1</f>
        <v>1.001661743706499</v>
      </c>
      <c r="J44">
        <f t="shared" ref="J44" si="129">K44</f>
        <v>1.0113995216889917</v>
      </c>
      <c r="K44">
        <v>1.0113995216889917</v>
      </c>
      <c r="L44" s="9">
        <v>1.0044</v>
      </c>
    </row>
    <row r="45" spans="1:12" x14ac:dyDescent="0.55000000000000004">
      <c r="A45" s="1" t="s">
        <v>44</v>
      </c>
      <c r="B45">
        <f t="shared" si="0"/>
        <v>1.001823388048775</v>
      </c>
      <c r="C45">
        <f>Sheet2!L45+1</f>
        <v>1.001823388048775</v>
      </c>
      <c r="D45">
        <f t="shared" si="0"/>
        <v>0.98887848383958588</v>
      </c>
      <c r="E45">
        <f>Sheet2!R45+1</f>
        <v>0.98887848383958588</v>
      </c>
      <c r="F45">
        <f t="shared" ref="F45" si="130">G45</f>
        <v>0.99959929531424874</v>
      </c>
      <c r="G45">
        <f>Sheet2!T45+1</f>
        <v>0.99959929531424874</v>
      </c>
      <c r="H45">
        <f t="shared" ref="H45" si="131">I45</f>
        <v>0.99441122186402875</v>
      </c>
      <c r="I45">
        <f>Sheet2!W45+1</f>
        <v>0.99441122186402875</v>
      </c>
      <c r="J45">
        <f t="shared" ref="J45" si="132">K45</f>
        <v>0.98471238906663838</v>
      </c>
      <c r="K45">
        <v>0.98471238906663838</v>
      </c>
      <c r="L45" s="9">
        <v>1.0075000000000001</v>
      </c>
    </row>
    <row r="46" spans="1:12" x14ac:dyDescent="0.55000000000000004">
      <c r="A46" s="1" t="s">
        <v>45</v>
      </c>
      <c r="B46">
        <f t="shared" si="0"/>
        <v>1.0016028184879551</v>
      </c>
      <c r="C46">
        <f>Sheet2!L46+1</f>
        <v>1.0016028184879551</v>
      </c>
      <c r="D46">
        <f t="shared" si="0"/>
        <v>1.0200411652368857</v>
      </c>
      <c r="E46">
        <f>Sheet2!R46+1</f>
        <v>1.0200411652368857</v>
      </c>
      <c r="F46">
        <f t="shared" ref="F46" si="133">G46</f>
        <v>1.0009942047694851</v>
      </c>
      <c r="G46">
        <f>Sheet2!T46+1</f>
        <v>1.0009942047694851</v>
      </c>
      <c r="H46">
        <f t="shared" ref="H46" si="134">I46</f>
        <v>1.0104060192099229</v>
      </c>
      <c r="I46">
        <f>Sheet2!W46+1</f>
        <v>1.0104060192099229</v>
      </c>
      <c r="J46">
        <f t="shared" ref="J46" si="135">K46</f>
        <v>1.033044207704249</v>
      </c>
      <c r="K46">
        <v>1.033044207704249</v>
      </c>
      <c r="L46" s="9">
        <v>1.012</v>
      </c>
    </row>
    <row r="47" spans="1:12" x14ac:dyDescent="0.55000000000000004">
      <c r="A47" s="1" t="s">
        <v>46</v>
      </c>
      <c r="B47">
        <f t="shared" si="0"/>
        <v>0.98647279580707259</v>
      </c>
      <c r="C47">
        <f>Sheet2!L47+1</f>
        <v>0.98647279580707259</v>
      </c>
      <c r="D47">
        <f t="shared" si="0"/>
        <v>1.0094675159610744</v>
      </c>
      <c r="E47">
        <f>Sheet2!R47+1</f>
        <v>1.0094675159610744</v>
      </c>
      <c r="F47">
        <f t="shared" ref="F47" si="136">G47</f>
        <v>1.0001968618290833</v>
      </c>
      <c r="G47">
        <f>Sheet2!T47+1</f>
        <v>1.0001968618290833</v>
      </c>
      <c r="H47">
        <f t="shared" ref="H47" si="137">I47</f>
        <v>0.98838482311707743</v>
      </c>
      <c r="I47">
        <f>Sheet2!W47+1</f>
        <v>0.98838482311707743</v>
      </c>
      <c r="J47">
        <f t="shared" ref="J47" si="138">K47</f>
        <v>0.98452199671430773</v>
      </c>
      <c r="K47">
        <v>0.98452199671430773</v>
      </c>
      <c r="L47" s="9">
        <v>1.0025999999999999</v>
      </c>
    </row>
    <row r="48" spans="1:12" x14ac:dyDescent="0.55000000000000004">
      <c r="A48" s="1" t="s">
        <v>47</v>
      </c>
      <c r="B48">
        <f t="shared" si="0"/>
        <v>0.97731540091510571</v>
      </c>
      <c r="C48">
        <f>Sheet2!L48+1</f>
        <v>0.97731540091510571</v>
      </c>
      <c r="D48">
        <f t="shared" si="0"/>
        <v>1.010973693849019</v>
      </c>
      <c r="E48">
        <f>Sheet2!R48+1</f>
        <v>1.010973693849019</v>
      </c>
      <c r="F48">
        <f t="shared" ref="F48" si="139">G48</f>
        <v>0.99873306405601647</v>
      </c>
      <c r="G48">
        <f>Sheet2!T48+1</f>
        <v>0.99873306405601647</v>
      </c>
      <c r="H48">
        <f t="shared" ref="H48" si="140">I48</f>
        <v>0.95198086309316499</v>
      </c>
      <c r="I48">
        <f>Sheet2!W48+1</f>
        <v>0.95198086309316499</v>
      </c>
      <c r="J48">
        <f t="shared" ref="J48" si="141">K48</f>
        <v>0.9390030219133062</v>
      </c>
      <c r="K48">
        <v>0.9390030219133062</v>
      </c>
      <c r="L48" s="9">
        <v>0.9849</v>
      </c>
    </row>
    <row r="49" spans="1:12" x14ac:dyDescent="0.55000000000000004">
      <c r="A49" s="1" t="s">
        <v>48</v>
      </c>
      <c r="B49">
        <f t="shared" si="0"/>
        <v>1.0153582866322395</v>
      </c>
      <c r="C49">
        <f>Sheet2!L49+1</f>
        <v>1.0153582866322395</v>
      </c>
      <c r="D49">
        <f t="shared" si="0"/>
        <v>1.007790079372523</v>
      </c>
      <c r="E49">
        <f>Sheet2!R49+1</f>
        <v>1.007790079372523</v>
      </c>
      <c r="F49">
        <f t="shared" ref="F49" si="142">G49</f>
        <v>1.0020548556158382</v>
      </c>
      <c r="G49">
        <f>Sheet2!T49+1</f>
        <v>1.0020548556158382</v>
      </c>
      <c r="H49">
        <f t="shared" ref="H49" si="143">I49</f>
        <v>1.0133356104050923</v>
      </c>
      <c r="I49">
        <f>Sheet2!W49+1</f>
        <v>1.0133356104050923</v>
      </c>
      <c r="J49">
        <f t="shared" ref="J49" si="144">K49</f>
        <v>1.0385388320256927</v>
      </c>
      <c r="K49">
        <v>1.0385388320256927</v>
      </c>
      <c r="L49" s="9">
        <v>0.92710000000000004</v>
      </c>
    </row>
    <row r="50" spans="1:12" x14ac:dyDescent="0.55000000000000004">
      <c r="A50" s="1" t="s">
        <v>49</v>
      </c>
      <c r="B50">
        <f t="shared" si="0"/>
        <v>1.0060001910904448</v>
      </c>
      <c r="C50">
        <f>Sheet2!L50+1</f>
        <v>1.0060001910904448</v>
      </c>
      <c r="D50">
        <f t="shared" si="0"/>
        <v>1.0001604974495535</v>
      </c>
      <c r="E50">
        <f>Sheet2!R50+1</f>
        <v>1.0001604974495535</v>
      </c>
      <c r="F50">
        <f t="shared" ref="F50" si="145">G50</f>
        <v>1.0002557760001021</v>
      </c>
      <c r="G50">
        <f>Sheet2!T50+1</f>
        <v>1.0002557760001021</v>
      </c>
      <c r="H50">
        <f t="shared" ref="H50" si="146">I50</f>
        <v>0.99947250105283625</v>
      </c>
      <c r="I50">
        <f>Sheet2!W50+1</f>
        <v>0.99947250105283625</v>
      </c>
      <c r="J50">
        <f t="shared" ref="J50" si="147">K50</f>
        <v>1.0058889655929368</v>
      </c>
      <c r="K50">
        <v>1.0058889655929368</v>
      </c>
      <c r="L50" s="9">
        <v>1.0347999999999999</v>
      </c>
    </row>
    <row r="51" spans="1:12" x14ac:dyDescent="0.55000000000000004">
      <c r="A51" s="1" t="s">
        <v>50</v>
      </c>
      <c r="B51">
        <f t="shared" si="0"/>
        <v>1.0038856871809949</v>
      </c>
      <c r="C51">
        <f>Sheet2!L51+1</f>
        <v>1.0038856871809949</v>
      </c>
      <c r="D51">
        <f t="shared" si="0"/>
        <v>1.0039054277385264</v>
      </c>
      <c r="E51">
        <f>Sheet2!R51+1</f>
        <v>1.0039054277385264</v>
      </c>
      <c r="F51">
        <f t="shared" ref="F51" si="148">G51</f>
        <v>1.0012309045684025</v>
      </c>
      <c r="G51">
        <f>Sheet2!T51+1</f>
        <v>1.0012309045684025</v>
      </c>
      <c r="H51">
        <f t="shared" ref="H51" si="149">I51</f>
        <v>1.003384668015604</v>
      </c>
      <c r="I51">
        <f>Sheet2!W51+1</f>
        <v>1.003384668015604</v>
      </c>
      <c r="J51">
        <f t="shared" ref="J51" si="150">K51</f>
        <v>1.0124066875035278</v>
      </c>
      <c r="K51">
        <v>1.0124066875035278</v>
      </c>
      <c r="L51" s="9">
        <v>1.0219</v>
      </c>
    </row>
    <row r="52" spans="1:12" x14ac:dyDescent="0.55000000000000004">
      <c r="A52" s="1" t="s">
        <v>51</v>
      </c>
      <c r="B52">
        <f t="shared" si="0"/>
        <v>1.0055079205065129</v>
      </c>
      <c r="C52">
        <f>Sheet2!L52+1</f>
        <v>1.0055079205065129</v>
      </c>
      <c r="D52">
        <f t="shared" si="0"/>
        <v>1.007969993219632</v>
      </c>
      <c r="E52">
        <f>Sheet2!R52+1</f>
        <v>1.007969993219632</v>
      </c>
      <c r="F52">
        <f t="shared" ref="F52" si="151">G52</f>
        <v>1.000992022491844</v>
      </c>
      <c r="G52">
        <f>Sheet2!T52+1</f>
        <v>1.000992022491844</v>
      </c>
      <c r="H52">
        <f t="shared" ref="H52" si="152">I52</f>
        <v>1.0043291889258539</v>
      </c>
      <c r="I52">
        <f>Sheet2!W52+1</f>
        <v>1.0043291889258539</v>
      </c>
      <c r="J52">
        <f t="shared" ref="J52" si="153">K52</f>
        <v>1.0187991251438429</v>
      </c>
      <c r="K52">
        <v>1.0187991251438429</v>
      </c>
      <c r="L52" s="9">
        <v>1.0178</v>
      </c>
    </row>
    <row r="53" spans="1:12" x14ac:dyDescent="0.55000000000000004">
      <c r="A53" s="1" t="s">
        <v>52</v>
      </c>
      <c r="B53">
        <f t="shared" si="0"/>
        <v>1.0059335156256002</v>
      </c>
      <c r="C53">
        <f>Sheet2!L53+1</f>
        <v>1.0059335156256002</v>
      </c>
      <c r="D53">
        <f t="shared" si="0"/>
        <v>0.98986474227771348</v>
      </c>
      <c r="E53">
        <f>Sheet2!R53+1</f>
        <v>0.98986474227771348</v>
      </c>
      <c r="F53">
        <f t="shared" ref="F53" si="154">G53</f>
        <v>0.99903093834051304</v>
      </c>
      <c r="G53">
        <f>Sheet2!T53+1</f>
        <v>0.99903093834051304</v>
      </c>
      <c r="H53">
        <f t="shared" ref="H53" si="155">I53</f>
        <v>0.99602831657592794</v>
      </c>
      <c r="I53">
        <f>Sheet2!W53+1</f>
        <v>0.99602831657592794</v>
      </c>
      <c r="J53">
        <f t="shared" ref="J53" si="156">K53</f>
        <v>0.99085751281975476</v>
      </c>
      <c r="K53">
        <v>0.99085751281975476</v>
      </c>
      <c r="L53" s="9">
        <v>1.0223</v>
      </c>
    </row>
    <row r="54" spans="1:12" x14ac:dyDescent="0.55000000000000004">
      <c r="A54" s="1" t="s">
        <v>53</v>
      </c>
      <c r="B54">
        <f t="shared" si="0"/>
        <v>0.99701202329540561</v>
      </c>
      <c r="C54">
        <f>Sheet2!L54+1</f>
        <v>0.99701202329540561</v>
      </c>
      <c r="D54">
        <f t="shared" si="0"/>
        <v>1.0074278171884694</v>
      </c>
      <c r="E54">
        <f>Sheet2!R54+1</f>
        <v>1.0074278171884694</v>
      </c>
      <c r="F54">
        <f t="shared" ref="F54" si="157">G54</f>
        <v>1.0002669913596314</v>
      </c>
      <c r="G54">
        <f>Sheet2!T54+1</f>
        <v>1.0002669913596314</v>
      </c>
      <c r="H54">
        <f t="shared" ref="H54" si="158">I54</f>
        <v>0.99862673523811019</v>
      </c>
      <c r="I54">
        <f>Sheet2!W54+1</f>
        <v>0.99862673523811019</v>
      </c>
      <c r="J54">
        <f t="shared" ref="J54" si="159">K54</f>
        <v>1.0033335670816168</v>
      </c>
      <c r="K54">
        <v>1.0033335670816168</v>
      </c>
      <c r="L54" s="9">
        <v>1.0204</v>
      </c>
    </row>
    <row r="55" spans="1:12" x14ac:dyDescent="0.55000000000000004">
      <c r="A55" s="1" t="s">
        <v>54</v>
      </c>
      <c r="B55">
        <f t="shared" si="0"/>
        <v>0.99460302144355528</v>
      </c>
      <c r="C55">
        <f>Sheet2!L55+1</f>
        <v>0.99460302144355528</v>
      </c>
      <c r="D55">
        <f t="shared" si="0"/>
        <v>0.99402630359103583</v>
      </c>
      <c r="E55">
        <f>Sheet2!R55+1</f>
        <v>0.99402630359103583</v>
      </c>
      <c r="F55">
        <f t="shared" ref="F55" si="160">G55</f>
        <v>0.99940817478749255</v>
      </c>
      <c r="G55">
        <f>Sheet2!T55+1</f>
        <v>0.99940817478749255</v>
      </c>
      <c r="H55">
        <f t="shared" ref="H55" si="161">I55</f>
        <v>0.99512488695280421</v>
      </c>
      <c r="I55">
        <f>Sheet2!W55+1</f>
        <v>0.99512488695280421</v>
      </c>
      <c r="J55">
        <f t="shared" ref="J55" si="162">K55</f>
        <v>0.98316238677488776</v>
      </c>
      <c r="K55">
        <v>0.98316238677488776</v>
      </c>
      <c r="L55" s="9">
        <v>0.99709999999999999</v>
      </c>
    </row>
    <row r="56" spans="1:12" x14ac:dyDescent="0.55000000000000004">
      <c r="A56" s="1" t="s">
        <v>55</v>
      </c>
      <c r="B56">
        <f t="shared" si="0"/>
        <v>1.0162391079482467</v>
      </c>
      <c r="C56">
        <f>Sheet2!L56+1</f>
        <v>1.0162391079482467</v>
      </c>
      <c r="D56">
        <f t="shared" si="0"/>
        <v>0.99769100908386588</v>
      </c>
      <c r="E56">
        <f>Sheet2!R56+1</f>
        <v>0.99769100908386588</v>
      </c>
      <c r="F56">
        <f t="shared" ref="F56" si="163">G56</f>
        <v>1.0007903576596398</v>
      </c>
      <c r="G56">
        <f>Sheet2!T56+1</f>
        <v>1.0007903576596398</v>
      </c>
      <c r="H56">
        <f t="shared" ref="H56" si="164">I56</f>
        <v>1.0193479348572339</v>
      </c>
      <c r="I56">
        <f>Sheet2!W56+1</f>
        <v>1.0193479348572339</v>
      </c>
      <c r="J56">
        <f t="shared" ref="J56" si="165">K56</f>
        <v>1.0340684095489863</v>
      </c>
      <c r="K56">
        <v>1.0340684095489863</v>
      </c>
      <c r="L56" s="9">
        <v>1.0011000000000001</v>
      </c>
    </row>
    <row r="57" spans="1:12" x14ac:dyDescent="0.55000000000000004">
      <c r="A57" s="1" t="s">
        <v>56</v>
      </c>
      <c r="B57">
        <f t="shared" si="0"/>
        <v>1.0035544441549689</v>
      </c>
      <c r="C57">
        <f>Sheet2!L57+1</f>
        <v>1.0035544441549689</v>
      </c>
      <c r="D57">
        <f t="shared" si="0"/>
        <v>0.99554789311624559</v>
      </c>
      <c r="E57">
        <f>Sheet2!R57+1</f>
        <v>0.99554789311624559</v>
      </c>
      <c r="F57">
        <f t="shared" ref="F57" si="166">G57</f>
        <v>1.000334584939788</v>
      </c>
      <c r="G57">
        <f>Sheet2!T57+1</f>
        <v>1.000334584939788</v>
      </c>
      <c r="H57">
        <f t="shared" ref="H57" si="167">I57</f>
        <v>0.99801103274600689</v>
      </c>
      <c r="I57">
        <f>Sheet2!W57+1</f>
        <v>0.99801103274600689</v>
      </c>
      <c r="J57">
        <f t="shared" ref="J57" si="168">K57</f>
        <v>0.99744795495700933</v>
      </c>
      <c r="K57">
        <v>0.99744795495700933</v>
      </c>
      <c r="L57" s="9">
        <v>1.0382</v>
      </c>
    </row>
    <row r="58" spans="1:12" x14ac:dyDescent="0.55000000000000004">
      <c r="A58" s="1" t="s">
        <v>57</v>
      </c>
      <c r="B58">
        <f t="shared" si="0"/>
        <v>1.0010485455919036</v>
      </c>
      <c r="C58">
        <f>Sheet2!L58+1</f>
        <v>1.0010485455919036</v>
      </c>
      <c r="D58">
        <f t="shared" si="0"/>
        <v>0.99700340525824305</v>
      </c>
      <c r="E58">
        <f>Sheet2!R58+1</f>
        <v>0.99700340525824305</v>
      </c>
      <c r="F58">
        <f t="shared" ref="F58" si="169">G58</f>
        <v>0.99913111277579758</v>
      </c>
      <c r="G58">
        <f>Sheet2!T58+1</f>
        <v>0.99913111277579758</v>
      </c>
      <c r="H58">
        <f t="shared" ref="H58" si="170">I58</f>
        <v>1.0008403524414315</v>
      </c>
      <c r="I58">
        <f>Sheet2!W58+1</f>
        <v>1.0008403524414315</v>
      </c>
      <c r="J58">
        <f t="shared" ref="J58" si="171">K58</f>
        <v>0.99802341606737577</v>
      </c>
      <c r="K58">
        <v>0.99802341606737577</v>
      </c>
      <c r="L58" s="9">
        <v>1.0304</v>
      </c>
    </row>
    <row r="59" spans="1:12" x14ac:dyDescent="0.55000000000000004">
      <c r="A59" s="1" t="s">
        <v>58</v>
      </c>
      <c r="B59">
        <f t="shared" si="0"/>
        <v>1.0040398684542851</v>
      </c>
      <c r="C59">
        <f>Sheet2!L59+1</f>
        <v>1.0040398684542851</v>
      </c>
      <c r="D59">
        <f t="shared" si="0"/>
        <v>0.98508608295954825</v>
      </c>
      <c r="E59">
        <f>Sheet2!R59+1</f>
        <v>0.98508608295954825</v>
      </c>
      <c r="F59">
        <f t="shared" ref="F59" si="172">G59</f>
        <v>0.99821256128112168</v>
      </c>
      <c r="G59">
        <f>Sheet2!T59+1</f>
        <v>0.99821256128112168</v>
      </c>
      <c r="H59">
        <f t="shared" ref="H59" si="173">I59</f>
        <v>1.0057011491896626</v>
      </c>
      <c r="I59">
        <f>Sheet2!W59+1</f>
        <v>1.0057011491896626</v>
      </c>
      <c r="J59">
        <f t="shared" ref="J59" si="174">K59</f>
        <v>0.99303966188461767</v>
      </c>
      <c r="K59">
        <v>0.99303966188461767</v>
      </c>
      <c r="L59" s="9">
        <v>0.99439999999999995</v>
      </c>
    </row>
    <row r="60" spans="1:12" x14ac:dyDescent="0.55000000000000004">
      <c r="A60" s="1" t="s">
        <v>59</v>
      </c>
      <c r="B60">
        <f t="shared" si="0"/>
        <v>1.005619767021994</v>
      </c>
      <c r="C60">
        <f>Sheet2!L60+1</f>
        <v>1.005619767021994</v>
      </c>
      <c r="D60">
        <f t="shared" si="0"/>
        <v>0.99223009558467223</v>
      </c>
      <c r="E60">
        <f>Sheet2!R60+1</f>
        <v>0.99223009558467223</v>
      </c>
      <c r="F60">
        <f t="shared" ref="F60" si="175">G60</f>
        <v>0.99917639067596531</v>
      </c>
      <c r="G60">
        <f>Sheet2!T60+1</f>
        <v>0.99917639067596531</v>
      </c>
      <c r="H60">
        <f t="shared" ref="H60" si="176">I60</f>
        <v>1.0093564248582485</v>
      </c>
      <c r="I60">
        <f>Sheet2!W60+1</f>
        <v>1.0093564248582485</v>
      </c>
      <c r="J60">
        <f t="shared" ref="J60" si="177">K60</f>
        <v>1.00638267814088</v>
      </c>
      <c r="K60">
        <v>1.00638267814088</v>
      </c>
      <c r="L60" s="9">
        <v>1.0229999999999999</v>
      </c>
    </row>
    <row r="61" spans="1:12" x14ac:dyDescent="0.55000000000000004">
      <c r="A61" s="1" t="s">
        <v>60</v>
      </c>
      <c r="B61">
        <f t="shared" si="0"/>
        <v>1.0035748228329953</v>
      </c>
      <c r="C61">
        <f>Sheet2!L61+1</f>
        <v>1.0035748228329953</v>
      </c>
      <c r="D61">
        <f t="shared" si="0"/>
        <v>0.99242355722999331</v>
      </c>
      <c r="E61">
        <f>Sheet2!R61+1</f>
        <v>0.99242355722999331</v>
      </c>
      <c r="F61">
        <f t="shared" ref="F61" si="178">G61</f>
        <v>1.0000173763158966</v>
      </c>
      <c r="G61">
        <f>Sheet2!T61+1</f>
        <v>1.0000173763158966</v>
      </c>
      <c r="H61">
        <f t="shared" ref="H61" si="179">I61</f>
        <v>1.0111484434875011</v>
      </c>
      <c r="I61">
        <f>Sheet2!W61+1</f>
        <v>1.0111484434875011</v>
      </c>
      <c r="J61">
        <f t="shared" ref="J61" si="180">K61</f>
        <v>1.0071641998663861</v>
      </c>
      <c r="K61">
        <v>1.0071641998663861</v>
      </c>
      <c r="L61" s="9">
        <v>0.99839999999999995</v>
      </c>
    </row>
    <row r="62" spans="1:12" x14ac:dyDescent="0.55000000000000004">
      <c r="A62" s="1" t="s">
        <v>61</v>
      </c>
      <c r="B62">
        <f t="shared" si="0"/>
        <v>1.0016915765535139</v>
      </c>
      <c r="C62">
        <f>Sheet2!L62+1</f>
        <v>1.0016915765535139</v>
      </c>
      <c r="D62">
        <f t="shared" si="0"/>
        <v>1.0020966197919559</v>
      </c>
      <c r="E62">
        <f>Sheet2!R62+1</f>
        <v>1.0020966197919559</v>
      </c>
      <c r="F62">
        <f t="shared" ref="F62" si="181">G62</f>
        <v>1.0003976593853543</v>
      </c>
      <c r="G62">
        <f>Sheet2!T62+1</f>
        <v>1.0003976593853543</v>
      </c>
      <c r="H62">
        <f t="shared" ref="H62" si="182">I62</f>
        <v>1.0011895594185101</v>
      </c>
      <c r="I62">
        <f>Sheet2!W62+1</f>
        <v>1.0011895594185101</v>
      </c>
      <c r="J62">
        <f t="shared" ref="J62" si="183">K62</f>
        <v>1.0053754151493342</v>
      </c>
      <c r="K62">
        <v>1.0053754151493342</v>
      </c>
      <c r="L62" s="9">
        <v>1.0197000000000001</v>
      </c>
    </row>
    <row r="63" spans="1:12" x14ac:dyDescent="0.55000000000000004">
      <c r="A63" s="1" t="s">
        <v>62</v>
      </c>
      <c r="B63">
        <f t="shared" si="0"/>
        <v>1.0040741531744046</v>
      </c>
      <c r="C63">
        <f>Sheet2!L63+1</f>
        <v>1.0040741531744046</v>
      </c>
      <c r="D63">
        <f t="shared" si="0"/>
        <v>1.0126731993903719</v>
      </c>
      <c r="E63">
        <f>Sheet2!R63+1</f>
        <v>1.0126731993903719</v>
      </c>
      <c r="F63">
        <f t="shared" ref="F63" si="184">G63</f>
        <v>1.0007102255894036</v>
      </c>
      <c r="G63">
        <f>Sheet2!T63+1</f>
        <v>1.0007102255894036</v>
      </c>
      <c r="H63">
        <f t="shared" ref="H63" si="185">I63</f>
        <v>1.0076154003405005</v>
      </c>
      <c r="I63">
        <f>Sheet2!W63+1</f>
        <v>1.0076154003405005</v>
      </c>
      <c r="J63">
        <f t="shared" ref="J63" si="186">K63</f>
        <v>1.0250729784946806</v>
      </c>
      <c r="K63">
        <v>1.0250729784946806</v>
      </c>
      <c r="L63" s="9">
        <v>1.0022</v>
      </c>
    </row>
    <row r="64" spans="1:12" x14ac:dyDescent="0.55000000000000004">
      <c r="A64" s="2" t="s">
        <v>63</v>
      </c>
    </row>
    <row r="65" spans="1:2" x14ac:dyDescent="0.55000000000000004">
      <c r="A65" s="1" t="s">
        <v>62</v>
      </c>
      <c r="B65" s="9">
        <v>0.15373441270081711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6D5E-20D7-43FA-962E-7E102A7E6C51}">
  <dimension ref="A1:X63"/>
  <sheetViews>
    <sheetView workbookViewId="0">
      <selection activeCell="L7" sqref="L7"/>
    </sheetView>
  </sheetViews>
  <sheetFormatPr defaultRowHeight="14.4" x14ac:dyDescent="0.55000000000000004"/>
  <cols>
    <col min="12" max="12" width="8.83984375" style="11"/>
    <col min="18" max="18" width="8.83984375" style="11"/>
    <col min="20" max="20" width="8.83984375" style="11"/>
    <col min="23" max="23" width="8.83984375" style="11"/>
  </cols>
  <sheetData>
    <row r="1" spans="1:24" x14ac:dyDescent="0.55000000000000004">
      <c r="A1" t="s">
        <v>0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s="11" t="s">
        <v>68</v>
      </c>
      <c r="M1" t="s">
        <v>74</v>
      </c>
      <c r="N1" t="s">
        <v>75</v>
      </c>
      <c r="O1" t="s">
        <v>76</v>
      </c>
      <c r="P1" t="s">
        <v>79</v>
      </c>
      <c r="Q1" t="s">
        <v>80</v>
      </c>
      <c r="R1" s="11" t="s">
        <v>69</v>
      </c>
      <c r="S1" t="s">
        <v>78</v>
      </c>
      <c r="T1" s="11" t="s">
        <v>70</v>
      </c>
      <c r="U1" t="s">
        <v>77</v>
      </c>
      <c r="V1" t="s">
        <v>81</v>
      </c>
      <c r="W1" s="11" t="s">
        <v>71</v>
      </c>
      <c r="X1" t="s">
        <v>82</v>
      </c>
    </row>
    <row r="2" spans="1:24" x14ac:dyDescent="0.55000000000000004">
      <c r="A2" t="s">
        <v>1</v>
      </c>
      <c r="B2">
        <v>1.8007605580174239E-3</v>
      </c>
      <c r="C2">
        <v>2.2475489622601954E-3</v>
      </c>
      <c r="D2">
        <v>2.2614309987032151E-4</v>
      </c>
      <c r="E2">
        <v>1.2542411989015661E-5</v>
      </c>
      <c r="F2">
        <v>2.0078069626895269E-4</v>
      </c>
      <c r="G2">
        <v>5.0102738872975165E-4</v>
      </c>
      <c r="H2">
        <v>3.7543395344460728E-4</v>
      </c>
      <c r="I2">
        <v>1.206124276687848E-3</v>
      </c>
      <c r="J2">
        <v>1.8854586630099331E-5</v>
      </c>
      <c r="K2">
        <v>3.5804584305775873E-4</v>
      </c>
      <c r="L2" s="11">
        <v>6.947261776955975E-3</v>
      </c>
      <c r="M2">
        <v>2.8423976908024586E-3</v>
      </c>
      <c r="N2">
        <v>2.7790313276143327E-3</v>
      </c>
      <c r="O2">
        <v>4.7817527555277231E-3</v>
      </c>
      <c r="P2">
        <v>1.399951309094771E-3</v>
      </c>
      <c r="Q2">
        <v>1.7655201668801339E-3</v>
      </c>
      <c r="R2" s="11">
        <v>1.3568653249919418E-2</v>
      </c>
      <c r="S2">
        <v>6.4583399787769796E-4</v>
      </c>
      <c r="T2" s="11">
        <v>6.4583399787769796E-4</v>
      </c>
      <c r="U2">
        <v>4.6120217799408047E-3</v>
      </c>
      <c r="V2">
        <v>7.1016414700227851E-4</v>
      </c>
      <c r="W2" s="11">
        <v>5.3221859269430832E-3</v>
      </c>
      <c r="X2">
        <v>2.6483934951696174E-2</v>
      </c>
    </row>
    <row r="3" spans="1:24" x14ac:dyDescent="0.55000000000000004">
      <c r="A3" t="s">
        <v>2</v>
      </c>
      <c r="B3">
        <v>-3.1814220292357783E-4</v>
      </c>
      <c r="C3">
        <v>-9.3651674836701222E-4</v>
      </c>
      <c r="D3">
        <v>-1.0246967375489889E-4</v>
      </c>
      <c r="E3">
        <v>-8.6729775199781187E-5</v>
      </c>
      <c r="F3">
        <v>-1.7386811942989632E-4</v>
      </c>
      <c r="G3">
        <v>-6.9167474159687904E-4</v>
      </c>
      <c r="H3">
        <v>-7.5843084712209712E-4</v>
      </c>
      <c r="I3">
        <v>-6.5911409358794873E-4</v>
      </c>
      <c r="J3">
        <v>1.2635070010360541E-4</v>
      </c>
      <c r="K3">
        <v>-5.6020322242080335E-4</v>
      </c>
      <c r="L3" s="11">
        <v>-4.1607987242992892E-3</v>
      </c>
      <c r="M3">
        <v>-1.538505788995044E-4</v>
      </c>
      <c r="N3">
        <v>1.6926326009410343E-3</v>
      </c>
      <c r="O3">
        <v>2.1164497585193019E-3</v>
      </c>
      <c r="P3">
        <v>3.1669897377911049E-3</v>
      </c>
      <c r="Q3">
        <v>1.021228953508908E-3</v>
      </c>
      <c r="R3" s="11">
        <v>7.8434504718608439E-3</v>
      </c>
      <c r="S3">
        <v>1.6981390509804206E-3</v>
      </c>
      <c r="T3" s="11">
        <v>1.6981390509804206E-3</v>
      </c>
      <c r="U3">
        <v>3.4538957023567563E-3</v>
      </c>
      <c r="V3">
        <v>4.3663071100296475E-3</v>
      </c>
      <c r="W3" s="11">
        <v>7.820202812386403E-3</v>
      </c>
      <c r="X3">
        <v>1.3200993610928378E-2</v>
      </c>
    </row>
    <row r="4" spans="1:24" x14ac:dyDescent="0.55000000000000004">
      <c r="A4" t="s">
        <v>3</v>
      </c>
      <c r="B4">
        <v>1.6794821035673916E-3</v>
      </c>
      <c r="C4">
        <v>2.2922526049755868E-3</v>
      </c>
      <c r="D4">
        <v>5.7071989947377836E-4</v>
      </c>
      <c r="E4">
        <v>6.0809859644441811E-4</v>
      </c>
      <c r="F4">
        <v>1.016654808659463E-3</v>
      </c>
      <c r="G4">
        <v>9.013300572225044E-4</v>
      </c>
      <c r="H4">
        <v>6.8573304892791034E-4</v>
      </c>
      <c r="I4">
        <v>1.5745745033816003E-3</v>
      </c>
      <c r="J4">
        <v>2.6084965343866479E-4</v>
      </c>
      <c r="K4">
        <v>5.7591183443687726E-4</v>
      </c>
      <c r="L4" s="11">
        <v>1.0165607110528194E-2</v>
      </c>
      <c r="M4">
        <v>7.1302189984875691E-4</v>
      </c>
      <c r="N4">
        <v>9.3877298720955623E-4</v>
      </c>
      <c r="O4">
        <v>1.8384680703960872E-3</v>
      </c>
      <c r="P4">
        <v>1.0919470911766227E-3</v>
      </c>
      <c r="Q4">
        <v>2.235132849297993E-3</v>
      </c>
      <c r="R4" s="11">
        <v>6.8173428979290164E-3</v>
      </c>
      <c r="S4">
        <v>7.3379584257511718E-4</v>
      </c>
      <c r="T4" s="11">
        <v>7.3379584257511718E-4</v>
      </c>
      <c r="U4">
        <v>4.4963616986709708E-3</v>
      </c>
      <c r="V4">
        <v>1.4703847103061517E-3</v>
      </c>
      <c r="W4" s="11">
        <v>5.9667464089771223E-3</v>
      </c>
      <c r="X4">
        <v>2.3683492260009448E-2</v>
      </c>
    </row>
    <row r="5" spans="1:24" x14ac:dyDescent="0.55000000000000004">
      <c r="A5" t="s">
        <v>4</v>
      </c>
      <c r="B5">
        <v>1.0231037390395171E-4</v>
      </c>
      <c r="C5">
        <v>3.5488006221054966E-4</v>
      </c>
      <c r="D5">
        <v>1.4953726046642892E-5</v>
      </c>
      <c r="E5">
        <v>6.0339416900979057E-5</v>
      </c>
      <c r="F5">
        <v>-2.1111195123953773E-5</v>
      </c>
      <c r="G5">
        <v>9.5407502939718033E-5</v>
      </c>
      <c r="H5">
        <v>9.492050154645536E-5</v>
      </c>
      <c r="I5">
        <v>2.2431148420909037E-4</v>
      </c>
      <c r="J5">
        <v>3.8528406255719157E-5</v>
      </c>
      <c r="K5">
        <v>1.5023816709341901E-4</v>
      </c>
      <c r="L5" s="11">
        <v>1.1147784459825717E-3</v>
      </c>
      <c r="M5">
        <v>-3.4499165123885515E-5</v>
      </c>
      <c r="N5">
        <v>-6.1461331432879885E-4</v>
      </c>
      <c r="O5">
        <v>-1.6356015979719272E-4</v>
      </c>
      <c r="P5">
        <v>-1.5887167281070934E-4</v>
      </c>
      <c r="Q5">
        <v>1.0981166943257812E-3</v>
      </c>
      <c r="R5" s="11">
        <v>1.2657238226519479E-4</v>
      </c>
      <c r="S5">
        <v>6.1111083048434047E-5</v>
      </c>
      <c r="T5" s="11">
        <v>6.1111083048434047E-5</v>
      </c>
      <c r="U5">
        <v>-2.6120521943841794E-3</v>
      </c>
      <c r="V5">
        <v>-3.7268379276691375E-3</v>
      </c>
      <c r="W5" s="11">
        <v>-6.3388901220533169E-3</v>
      </c>
      <c r="X5">
        <v>-5.0364282107571165E-3</v>
      </c>
    </row>
    <row r="6" spans="1:24" x14ac:dyDescent="0.55000000000000004">
      <c r="A6" t="s">
        <v>5</v>
      </c>
      <c r="B6">
        <v>1.6938771269049821E-6</v>
      </c>
      <c r="C6">
        <v>7.1931706340342544E-4</v>
      </c>
      <c r="D6">
        <v>-1.0018924466691388E-5</v>
      </c>
      <c r="E6">
        <v>2.6269158691265385E-4</v>
      </c>
      <c r="F6">
        <v>4.4697582746058059E-4</v>
      </c>
      <c r="G6">
        <v>2.4644411813083331E-4</v>
      </c>
      <c r="H6">
        <v>8.2869516815131783E-5</v>
      </c>
      <c r="I6">
        <v>1.7350387354125667E-4</v>
      </c>
      <c r="J6">
        <v>5.2699518216622715E-5</v>
      </c>
      <c r="K6">
        <v>8.8520601332575341E-5</v>
      </c>
      <c r="L6" s="11">
        <v>2.0646970584732934E-3</v>
      </c>
      <c r="M6">
        <v>4.7684040619662676E-4</v>
      </c>
      <c r="N6">
        <v>5.5318970257197861E-4</v>
      </c>
      <c r="O6">
        <v>1.9379484581394692E-3</v>
      </c>
      <c r="P6">
        <v>2.9062361669213361E-4</v>
      </c>
      <c r="Q6">
        <v>8.4088217393294481E-4</v>
      </c>
      <c r="R6" s="11">
        <v>4.0994843575331529E-3</v>
      </c>
      <c r="S6">
        <v>1.1521268976617442E-4</v>
      </c>
      <c r="T6" s="11">
        <v>1.1521268976617442E-4</v>
      </c>
      <c r="U6">
        <v>-1.4525984730665111E-3</v>
      </c>
      <c r="V6">
        <v>-4.7536355885034932E-4</v>
      </c>
      <c r="W6" s="11">
        <v>-1.9279620319168605E-3</v>
      </c>
      <c r="X6">
        <v>4.3514320738557597E-3</v>
      </c>
    </row>
    <row r="7" spans="1:24" x14ac:dyDescent="0.55000000000000004">
      <c r="A7" t="s">
        <v>6</v>
      </c>
      <c r="B7">
        <v>2.1089883913474758E-4</v>
      </c>
      <c r="C7">
        <v>1.9656170581137329E-4</v>
      </c>
      <c r="D7">
        <v>-2.2947703285750132E-4</v>
      </c>
      <c r="E7">
        <v>7.2476717787572857E-5</v>
      </c>
      <c r="F7">
        <v>2.9780621884939413E-4</v>
      </c>
      <c r="G7">
        <v>-4.8958865610272006E-5</v>
      </c>
      <c r="H7">
        <v>-1.2923767868829131E-4</v>
      </c>
      <c r="I7">
        <v>1.9650214614965885E-4</v>
      </c>
      <c r="J7">
        <v>1.3996579979613354E-4</v>
      </c>
      <c r="K7">
        <v>9.331659358054958E-5</v>
      </c>
      <c r="L7" s="11">
        <v>7.9985444395336519E-4</v>
      </c>
      <c r="M7">
        <v>1.388895170345561E-3</v>
      </c>
      <c r="N7">
        <v>2.8119934227513894E-4</v>
      </c>
      <c r="O7">
        <v>2.5847995337363486E-3</v>
      </c>
      <c r="P7">
        <v>-1.7067305381251732E-3</v>
      </c>
      <c r="Q7">
        <v>-1.0465433942063011E-3</v>
      </c>
      <c r="R7" s="11">
        <v>1.5016201140255747E-3</v>
      </c>
      <c r="S7">
        <v>-8.7228657883770477E-4</v>
      </c>
      <c r="T7" s="11">
        <v>-8.7228657883770477E-4</v>
      </c>
      <c r="U7">
        <v>-1.8344344466427755E-3</v>
      </c>
      <c r="V7">
        <v>-1.7235972495410091E-3</v>
      </c>
      <c r="W7" s="11">
        <v>-3.5580316961837848E-3</v>
      </c>
      <c r="X7">
        <v>-2.1288437170425495E-3</v>
      </c>
    </row>
    <row r="8" spans="1:24" x14ac:dyDescent="0.55000000000000004">
      <c r="A8" t="s">
        <v>7</v>
      </c>
      <c r="B8">
        <v>1.0175049094020006E-3</v>
      </c>
      <c r="C8">
        <v>1.2159084696847088E-4</v>
      </c>
      <c r="D8">
        <v>1.3443284608646027E-3</v>
      </c>
      <c r="E8">
        <v>5.5855548349519719E-4</v>
      </c>
      <c r="F8">
        <v>6.1767282825796969E-4</v>
      </c>
      <c r="G8">
        <v>-1.6291128062167221E-4</v>
      </c>
      <c r="H8">
        <v>-1.1668672082886189E-4</v>
      </c>
      <c r="I8">
        <v>2.0828871489821519E-4</v>
      </c>
      <c r="J8">
        <v>-1.3546819828985844E-5</v>
      </c>
      <c r="K8">
        <v>5.8471849377345465E-4</v>
      </c>
      <c r="L8" s="11">
        <v>4.1595149163803913E-3</v>
      </c>
      <c r="M8">
        <v>-2.0725373012710368E-4</v>
      </c>
      <c r="N8">
        <v>-2.9285719432027586E-3</v>
      </c>
      <c r="O8">
        <v>-2.8592469550239993E-3</v>
      </c>
      <c r="P8">
        <v>-2.6193574790937153E-3</v>
      </c>
      <c r="Q8">
        <v>-2.1690234226638058E-3</v>
      </c>
      <c r="R8" s="11">
        <v>-1.0783453530111384E-2</v>
      </c>
      <c r="S8">
        <v>-7.5715095076300321E-4</v>
      </c>
      <c r="T8" s="11">
        <v>-7.5715095076300321E-4</v>
      </c>
      <c r="U8">
        <v>-2.277676960533936E-3</v>
      </c>
      <c r="V8">
        <v>-9.6199116936116554E-4</v>
      </c>
      <c r="W8" s="11">
        <v>-3.2396681298951014E-3</v>
      </c>
      <c r="X8">
        <v>-1.0620757694389096E-2</v>
      </c>
    </row>
    <row r="9" spans="1:24" x14ac:dyDescent="0.55000000000000004">
      <c r="A9" t="s">
        <v>8</v>
      </c>
      <c r="B9">
        <v>4.1098256682730553E-4</v>
      </c>
      <c r="C9">
        <v>1.7153504804715599E-4</v>
      </c>
      <c r="D9">
        <v>3.774328528459998E-4</v>
      </c>
      <c r="E9">
        <v>1.2564386659999965E-4</v>
      </c>
      <c r="F9">
        <v>9.1982342067504586E-4</v>
      </c>
      <c r="G9">
        <v>1.7886066284455911E-4</v>
      </c>
      <c r="H9">
        <v>2.4409685356782481E-4</v>
      </c>
      <c r="I9">
        <v>4.5268258377704855E-4</v>
      </c>
      <c r="J9">
        <v>-3.9128667804969217E-6</v>
      </c>
      <c r="K9">
        <v>1.0506711985912881E-3</v>
      </c>
      <c r="L9" s="11">
        <v>3.9278161869957312E-3</v>
      </c>
      <c r="M9">
        <v>6.0602397352182143E-5</v>
      </c>
      <c r="N9">
        <v>-1.4501786372811792E-4</v>
      </c>
      <c r="O9">
        <v>-2.7864287812865194E-4</v>
      </c>
      <c r="P9">
        <v>-8.550994184585675E-4</v>
      </c>
      <c r="Q9">
        <v>-3.1318703052363216E-3</v>
      </c>
      <c r="R9" s="11">
        <v>-4.350028068199477E-3</v>
      </c>
      <c r="S9">
        <v>-1.7356018558326071E-4</v>
      </c>
      <c r="T9" s="11">
        <v>-1.7356018558326071E-4</v>
      </c>
      <c r="U9">
        <v>3.0437323689741632E-3</v>
      </c>
      <c r="V9">
        <v>4.1248512750121863E-3</v>
      </c>
      <c r="W9" s="11">
        <v>7.1685836439863496E-3</v>
      </c>
      <c r="X9">
        <v>6.5728115771993435E-3</v>
      </c>
    </row>
    <row r="10" spans="1:24" x14ac:dyDescent="0.55000000000000004">
      <c r="A10" t="s">
        <v>9</v>
      </c>
      <c r="B10">
        <v>-5.264859607876358E-5</v>
      </c>
      <c r="C10">
        <v>5.2908516967775947E-4</v>
      </c>
      <c r="D10">
        <v>1.0044002631917623E-3</v>
      </c>
      <c r="E10">
        <v>4.7860214273245575E-4</v>
      </c>
      <c r="F10">
        <v>4.3881427576593753E-4</v>
      </c>
      <c r="G10">
        <v>1.8069854313305199E-4</v>
      </c>
      <c r="H10">
        <v>4.773747271072652E-5</v>
      </c>
      <c r="I10">
        <v>-1.6007501559945954E-5</v>
      </c>
      <c r="J10">
        <v>1.20742257799153E-5</v>
      </c>
      <c r="K10">
        <v>5.4165944303476675E-4</v>
      </c>
      <c r="L10" s="11">
        <v>3.1644154383876659E-3</v>
      </c>
      <c r="M10">
        <v>-1.859871437501173E-3</v>
      </c>
      <c r="N10">
        <v>-1.4085193465489703E-3</v>
      </c>
      <c r="O10">
        <v>-2.1770558229399772E-3</v>
      </c>
      <c r="P10">
        <v>-4.3983634754253683E-4</v>
      </c>
      <c r="Q10">
        <v>-1.4906860155302131E-3</v>
      </c>
      <c r="R10" s="11">
        <v>-7.3759689700628713E-3</v>
      </c>
      <c r="S10">
        <v>-5.6382821818444985E-5</v>
      </c>
      <c r="T10" s="11">
        <v>-5.6382821818444985E-5</v>
      </c>
      <c r="U10">
        <v>-1.1113237470780093E-3</v>
      </c>
      <c r="V10">
        <v>-1.8880553826720725E-6</v>
      </c>
      <c r="W10" s="11">
        <v>-1.1132118024606813E-3</v>
      </c>
      <c r="X10">
        <v>-5.3811481559543316E-3</v>
      </c>
    </row>
    <row r="11" spans="1:24" x14ac:dyDescent="0.55000000000000004">
      <c r="A11" t="s">
        <v>10</v>
      </c>
      <c r="B11">
        <v>1.272389203343056E-3</v>
      </c>
      <c r="C11">
        <v>9.8834361095961974E-4</v>
      </c>
      <c r="D11">
        <v>1.5517289132069257E-3</v>
      </c>
      <c r="E11">
        <v>-2.4678421765540553E-4</v>
      </c>
      <c r="F11">
        <v>-2.2058311536719567E-4</v>
      </c>
      <c r="G11">
        <v>1.9711934920976846E-4</v>
      </c>
      <c r="H11">
        <v>7.0663050842390639E-5</v>
      </c>
      <c r="I11">
        <v>7.0961513314363981E-4</v>
      </c>
      <c r="J11">
        <v>1.0182827301672548E-5</v>
      </c>
      <c r="K11">
        <v>8.2762953254663654E-4</v>
      </c>
      <c r="L11" s="11">
        <v>5.1603042875311084E-3</v>
      </c>
      <c r="M11">
        <v>4.9671613545639308E-4</v>
      </c>
      <c r="N11">
        <v>8.4163745649730567E-4</v>
      </c>
      <c r="O11">
        <v>1.5900299215218013E-3</v>
      </c>
      <c r="P11">
        <v>1.1032822923329232E-3</v>
      </c>
      <c r="Q11">
        <v>4.0563652464169117E-4</v>
      </c>
      <c r="R11" s="11">
        <v>4.4373023304501149E-3</v>
      </c>
      <c r="S11">
        <v>3.4951023333965368E-4</v>
      </c>
      <c r="T11" s="11">
        <v>3.4951023333965368E-4</v>
      </c>
      <c r="U11">
        <v>5.4494973081824979E-3</v>
      </c>
      <c r="V11">
        <v>3.9702192389142327E-3</v>
      </c>
      <c r="W11" s="11">
        <v>9.4197165470967306E-3</v>
      </c>
      <c r="X11">
        <v>1.9366833398417608E-2</v>
      </c>
    </row>
    <row r="12" spans="1:24" x14ac:dyDescent="0.55000000000000004">
      <c r="A12" t="s">
        <v>11</v>
      </c>
      <c r="B12">
        <v>2.2476228092988093E-4</v>
      </c>
      <c r="C12">
        <v>5.9290945833946878E-4</v>
      </c>
      <c r="D12">
        <v>2.9850270591433551E-5</v>
      </c>
      <c r="E12">
        <v>3.733942112604296E-4</v>
      </c>
      <c r="F12">
        <v>6.6664681634130468E-4</v>
      </c>
      <c r="G12">
        <v>4.6683682372224096E-4</v>
      </c>
      <c r="H12">
        <v>2.8442777010520798E-4</v>
      </c>
      <c r="I12">
        <v>5.4065762881389358E-4</v>
      </c>
      <c r="J12">
        <v>1.34243988963262E-5</v>
      </c>
      <c r="K12">
        <v>1.0554792053866736E-3</v>
      </c>
      <c r="L12" s="11">
        <v>4.2483888643868595E-3</v>
      </c>
      <c r="M12">
        <v>9.184449260005676E-4</v>
      </c>
      <c r="N12">
        <v>8.2146951205941984E-4</v>
      </c>
      <c r="O12">
        <v>1.6418017877187941E-3</v>
      </c>
      <c r="P12">
        <v>3.7649814405058365E-4</v>
      </c>
      <c r="Q12">
        <v>3.0951493206374589E-4</v>
      </c>
      <c r="R12" s="11">
        <v>4.0677293018931112E-3</v>
      </c>
      <c r="S12">
        <v>9.2175859769478842E-5</v>
      </c>
      <c r="T12" s="11">
        <v>9.2175859769478842E-5</v>
      </c>
      <c r="U12">
        <v>-1.4573236434193035E-3</v>
      </c>
      <c r="V12">
        <v>4.0011052625013805E-4</v>
      </c>
      <c r="W12" s="11">
        <v>-1.0572131171691654E-3</v>
      </c>
      <c r="X12">
        <v>7.3510809088802838E-3</v>
      </c>
    </row>
    <row r="13" spans="1:24" x14ac:dyDescent="0.55000000000000004">
      <c r="A13" t="s">
        <v>12</v>
      </c>
      <c r="B13">
        <v>1.0833730117065E-3</v>
      </c>
      <c r="C13">
        <v>1.1047252556354223E-3</v>
      </c>
      <c r="D13">
        <v>3.8518838590744582E-4</v>
      </c>
      <c r="E13">
        <v>-2.3510670613699523E-6</v>
      </c>
      <c r="F13">
        <v>2.3285654509673631E-4</v>
      </c>
      <c r="G13">
        <v>5.344806842774479E-4</v>
      </c>
      <c r="H13">
        <v>4.0895275676956734E-4</v>
      </c>
      <c r="I13">
        <v>7.286429478402189E-4</v>
      </c>
      <c r="J13">
        <v>1.5057861329038637E-5</v>
      </c>
      <c r="K13">
        <v>5.4807012900680351E-4</v>
      </c>
      <c r="L13" s="11">
        <v>5.038996510507811E-3</v>
      </c>
      <c r="M13">
        <v>2.007693435928173E-3</v>
      </c>
      <c r="N13">
        <v>2.3870496721440444E-3</v>
      </c>
      <c r="O13">
        <v>3.9861173413305003E-3</v>
      </c>
      <c r="P13">
        <v>1.4847107128089499E-3</v>
      </c>
      <c r="Q13">
        <v>1.7117853158251286E-3</v>
      </c>
      <c r="R13" s="11">
        <v>1.1577356478036795E-2</v>
      </c>
      <c r="S13">
        <v>5.1369558617937196E-4</v>
      </c>
      <c r="T13" s="11">
        <v>5.1369558617937196E-4</v>
      </c>
      <c r="U13">
        <v>4.2598541250448343E-3</v>
      </c>
      <c r="V13">
        <v>1.6408618720811807E-3</v>
      </c>
      <c r="W13" s="11">
        <v>5.9007159971260145E-3</v>
      </c>
      <c r="X13">
        <v>2.303076457184999E-2</v>
      </c>
    </row>
    <row r="14" spans="1:24" x14ac:dyDescent="0.55000000000000004">
      <c r="A14" t="s">
        <v>13</v>
      </c>
      <c r="B14">
        <v>2.3798173790201165E-5</v>
      </c>
      <c r="C14">
        <v>5.6726124372678658E-4</v>
      </c>
      <c r="D14">
        <v>4.7860730788626464E-4</v>
      </c>
      <c r="E14">
        <v>-3.6800372669968561E-4</v>
      </c>
      <c r="F14">
        <v>-7.0645576956063075E-4</v>
      </c>
      <c r="G14">
        <v>4.8653019152833144E-4</v>
      </c>
      <c r="H14">
        <v>7.8091353174945593E-4</v>
      </c>
      <c r="I14">
        <v>3.7871612559046378E-4</v>
      </c>
      <c r="J14">
        <v>-6.7469431627370293E-5</v>
      </c>
      <c r="K14">
        <v>7.8227569293189462E-4</v>
      </c>
      <c r="L14" s="11">
        <v>2.3561733393157114E-3</v>
      </c>
      <c r="M14">
        <v>-9.41763417398503E-4</v>
      </c>
      <c r="N14">
        <v>-3.6296846021298645E-4</v>
      </c>
      <c r="O14">
        <v>-1.4838036885075013E-3</v>
      </c>
      <c r="P14">
        <v>1.099666869690158E-3</v>
      </c>
      <c r="Q14">
        <v>1.7086190872391445E-3</v>
      </c>
      <c r="R14" s="11">
        <v>1.9750390810311432E-5</v>
      </c>
      <c r="S14">
        <v>3.3582739894335532E-4</v>
      </c>
      <c r="T14" s="11">
        <v>3.3582739894335532E-4</v>
      </c>
      <c r="U14">
        <v>-1.4378109806917382E-3</v>
      </c>
      <c r="V14">
        <v>-7.0669068177250092E-4</v>
      </c>
      <c r="W14" s="11">
        <v>-2.1445016624642389E-3</v>
      </c>
      <c r="X14">
        <v>5.6724946660513921E-4</v>
      </c>
    </row>
    <row r="15" spans="1:24" x14ac:dyDescent="0.55000000000000004">
      <c r="A15" t="s">
        <v>14</v>
      </c>
      <c r="B15">
        <v>-7.5800149536040212E-4</v>
      </c>
      <c r="C15">
        <v>-1.3707786602875141E-3</v>
      </c>
      <c r="D15">
        <v>-6.6437363636218916E-5</v>
      </c>
      <c r="E15">
        <v>-2.9015098634245273E-4</v>
      </c>
      <c r="F15">
        <v>-1.9753218777777856E-4</v>
      </c>
      <c r="G15">
        <v>-1.0795346820161656E-3</v>
      </c>
      <c r="H15">
        <v>-1.2221494753957749E-3</v>
      </c>
      <c r="I15">
        <v>-1.1116015631291258E-3</v>
      </c>
      <c r="J15">
        <v>-7.2872722746559885E-4</v>
      </c>
      <c r="K15">
        <v>-6.9496297662764099E-4</v>
      </c>
      <c r="L15" s="11">
        <v>-7.5198766180386723E-3</v>
      </c>
      <c r="M15">
        <v>-2.7647500930491442E-3</v>
      </c>
      <c r="N15">
        <v>-3.1055555714389143E-3</v>
      </c>
      <c r="O15">
        <v>-4.4380441172116297E-3</v>
      </c>
      <c r="P15">
        <v>-1.7415504736666924E-3</v>
      </c>
      <c r="Q15">
        <v>-4.2460257323999658E-3</v>
      </c>
      <c r="R15" s="11">
        <v>-1.6295925987766347E-2</v>
      </c>
      <c r="S15">
        <v>-4.6385666405973614E-4</v>
      </c>
      <c r="T15" s="11">
        <v>-4.6385666405973614E-4</v>
      </c>
      <c r="U15">
        <v>-2.4389518655755513E-3</v>
      </c>
      <c r="V15">
        <v>-1.113955388183189E-3</v>
      </c>
      <c r="W15" s="11">
        <v>-3.5529072537587403E-3</v>
      </c>
      <c r="X15">
        <v>-2.7832566523623498E-2</v>
      </c>
    </row>
    <row r="16" spans="1:24" x14ac:dyDescent="0.55000000000000004">
      <c r="A16" t="s">
        <v>15</v>
      </c>
      <c r="B16">
        <v>-3.630378754852684E-4</v>
      </c>
      <c r="C16">
        <v>1.7270434871094303E-5</v>
      </c>
      <c r="D16">
        <v>9.7812549714592517E-4</v>
      </c>
      <c r="E16">
        <v>1.7918367474668495E-4</v>
      </c>
      <c r="F16">
        <v>3.2500360800555804E-5</v>
      </c>
      <c r="G16">
        <v>1.1097334642640686E-5</v>
      </c>
      <c r="H16">
        <v>4.9865189387525637E-6</v>
      </c>
      <c r="I16">
        <v>-1.497663672597893E-4</v>
      </c>
      <c r="J16">
        <v>3.6247000812904837E-4</v>
      </c>
      <c r="K16">
        <v>5.9521628257091629E-4</v>
      </c>
      <c r="L16" s="11">
        <v>1.6680458691005603E-3</v>
      </c>
      <c r="M16">
        <v>-2.9604813141106859E-3</v>
      </c>
      <c r="N16">
        <v>-2.8269244964409935E-3</v>
      </c>
      <c r="O16">
        <v>-3.6816306188949917E-3</v>
      </c>
      <c r="P16">
        <v>-2.2789461418578848E-3</v>
      </c>
      <c r="Q16">
        <v>-1.7884873290125681E-3</v>
      </c>
      <c r="R16" s="11">
        <v>-1.3536469900317125E-2</v>
      </c>
      <c r="S16">
        <v>-6.6520429712969289E-4</v>
      </c>
      <c r="T16" s="11">
        <v>-6.6520429712969289E-4</v>
      </c>
      <c r="U16">
        <v>-2.1915250157781151E-3</v>
      </c>
      <c r="V16">
        <v>-1.583755589191272E-3</v>
      </c>
      <c r="W16" s="11">
        <v>-3.7752806049693869E-3</v>
      </c>
      <c r="X16">
        <v>-1.6308908933315644E-2</v>
      </c>
    </row>
    <row r="17" spans="1:24" x14ac:dyDescent="0.55000000000000004">
      <c r="A17" t="s">
        <v>16</v>
      </c>
      <c r="B17">
        <v>3.6034579763092028E-4</v>
      </c>
      <c r="C17">
        <v>7.6651710543014582E-4</v>
      </c>
      <c r="D17">
        <v>5.596675614560077E-5</v>
      </c>
      <c r="E17">
        <v>2.7682056778344444E-4</v>
      </c>
      <c r="F17">
        <v>-1.6519951539249828E-4</v>
      </c>
      <c r="G17">
        <v>2.8812356191218886E-4</v>
      </c>
      <c r="H17">
        <v>3.1543098027011422E-4</v>
      </c>
      <c r="I17">
        <v>4.2904777304271675E-4</v>
      </c>
      <c r="J17">
        <v>9.8232760861305347E-4</v>
      </c>
      <c r="K17">
        <v>1.5339982084359616E-5</v>
      </c>
      <c r="L17" s="11">
        <v>3.3247206175200461E-3</v>
      </c>
      <c r="M17">
        <v>1.1322913533646937E-3</v>
      </c>
      <c r="N17">
        <v>2.0821372050109266E-3</v>
      </c>
      <c r="O17">
        <v>2.4035053036321947E-3</v>
      </c>
      <c r="P17">
        <v>1.6947927034227843E-3</v>
      </c>
      <c r="Q17">
        <v>1.9976298016976647E-3</v>
      </c>
      <c r="R17" s="11">
        <v>9.3103563671282641E-3</v>
      </c>
      <c r="S17">
        <v>5.044927050754152E-4</v>
      </c>
      <c r="T17" s="11">
        <v>5.044927050754152E-4</v>
      </c>
      <c r="U17">
        <v>2.033355164286594E-3</v>
      </c>
      <c r="V17">
        <v>1.6627753940898101E-3</v>
      </c>
      <c r="W17" s="11">
        <v>3.6961305583764039E-3</v>
      </c>
      <c r="X17">
        <v>1.6835700248100129E-2</v>
      </c>
    </row>
    <row r="18" spans="1:24" x14ac:dyDescent="0.55000000000000004">
      <c r="A18" t="s">
        <v>17</v>
      </c>
      <c r="B18">
        <v>-6.0758666795243325E-5</v>
      </c>
      <c r="C18">
        <v>-5.1397353445146001E-4</v>
      </c>
      <c r="D18">
        <v>7.7049735508273598E-4</v>
      </c>
      <c r="E18">
        <v>4.534201865959769E-4</v>
      </c>
      <c r="F18">
        <v>1.5618554120920697E-3</v>
      </c>
      <c r="G18">
        <v>1.2513688575049869E-4</v>
      </c>
      <c r="H18">
        <v>2.2272162750176843E-4</v>
      </c>
      <c r="I18">
        <v>5.8636600277298238E-5</v>
      </c>
      <c r="J18">
        <v>-7.7918404832095275E-4</v>
      </c>
      <c r="K18">
        <v>1.0709955630472583E-3</v>
      </c>
      <c r="L18" s="11">
        <v>2.9093473807799497E-3</v>
      </c>
      <c r="M18">
        <v>-1.4340882324302498E-3</v>
      </c>
      <c r="N18">
        <v>-2.3807630014570976E-3</v>
      </c>
      <c r="O18">
        <v>-2.434185581797471E-3</v>
      </c>
      <c r="P18">
        <v>-1.5882148176599798E-3</v>
      </c>
      <c r="Q18">
        <v>-1.8687163917935536E-3</v>
      </c>
      <c r="R18" s="11">
        <v>-9.7059680251383503E-3</v>
      </c>
      <c r="S18">
        <v>-5.3483536264235039E-4</v>
      </c>
      <c r="T18" s="11">
        <v>-5.3483536264235039E-4</v>
      </c>
      <c r="U18">
        <v>-3.4053270307094242E-3</v>
      </c>
      <c r="V18">
        <v>9.3485766653323201E-7</v>
      </c>
      <c r="W18" s="11">
        <v>-3.4043921730428912E-3</v>
      </c>
      <c r="X18">
        <v>-1.0735848180043642E-2</v>
      </c>
    </row>
    <row r="19" spans="1:24" x14ac:dyDescent="0.55000000000000004">
      <c r="A19" t="s">
        <v>18</v>
      </c>
      <c r="B19">
        <v>1.4139052887058856E-3</v>
      </c>
      <c r="C19">
        <v>1.8794763195307445E-3</v>
      </c>
      <c r="D19">
        <v>9.7358160453707768E-4</v>
      </c>
      <c r="E19">
        <v>6.6030106615781845E-4</v>
      </c>
      <c r="F19">
        <v>1.1906383353557681E-3</v>
      </c>
      <c r="G19">
        <v>1.1595726099403842E-3</v>
      </c>
      <c r="H19">
        <v>9.7667456500248498E-4</v>
      </c>
      <c r="I19">
        <v>1.5118613861042681E-3</v>
      </c>
      <c r="J19">
        <v>1.6072113816022185E-3</v>
      </c>
      <c r="K19">
        <v>1.2808455937843382E-3</v>
      </c>
      <c r="L19" s="11">
        <v>1.2654068150720987E-2</v>
      </c>
      <c r="M19">
        <v>2.4002612504949862E-3</v>
      </c>
      <c r="N19">
        <v>2.3392426799783862E-3</v>
      </c>
      <c r="O19">
        <v>3.693691572807399E-3</v>
      </c>
      <c r="P19">
        <v>1.857984514422229E-3</v>
      </c>
      <c r="Q19">
        <v>2.2764922604635437E-3</v>
      </c>
      <c r="R19" s="11">
        <v>1.2567672278166544E-2</v>
      </c>
      <c r="S19">
        <v>5.7835659175824801E-4</v>
      </c>
      <c r="T19" s="11">
        <v>5.7835659175824801E-4</v>
      </c>
      <c r="U19">
        <v>4.275575519454994E-3</v>
      </c>
      <c r="V19">
        <v>2.4035783456477279E-3</v>
      </c>
      <c r="W19" s="11">
        <v>6.6791538651027223E-3</v>
      </c>
      <c r="X19">
        <v>3.2479250885748503E-2</v>
      </c>
    </row>
    <row r="20" spans="1:24" x14ac:dyDescent="0.55000000000000004">
      <c r="A20" t="s">
        <v>19</v>
      </c>
      <c r="B20">
        <v>7.3472084021352344E-4</v>
      </c>
      <c r="C20">
        <v>4.9410485655841197E-4</v>
      </c>
      <c r="D20">
        <v>1.1300862315927415E-3</v>
      </c>
      <c r="E20">
        <v>1.7793322922231747E-4</v>
      </c>
      <c r="F20">
        <v>0</v>
      </c>
      <c r="G20">
        <v>2.1346497305227741E-4</v>
      </c>
      <c r="H20">
        <v>5.2447880882013478E-5</v>
      </c>
      <c r="I20">
        <v>4.2298521524313843E-4</v>
      </c>
      <c r="J20">
        <v>-9.2903100052672512E-6</v>
      </c>
      <c r="K20">
        <v>-1.7955476790831624E-4</v>
      </c>
      <c r="L20" s="11">
        <v>3.0368981488508393E-3</v>
      </c>
      <c r="M20">
        <v>5.4123578350742701E-5</v>
      </c>
      <c r="N20">
        <v>6.6272990478257357E-6</v>
      </c>
      <c r="O20">
        <v>2.3419535265993121E-4</v>
      </c>
      <c r="P20">
        <v>8.759414277055887E-4</v>
      </c>
      <c r="Q20">
        <v>1.7867267888357354E-3</v>
      </c>
      <c r="R20" s="11">
        <v>2.9576144465998239E-3</v>
      </c>
      <c r="S20">
        <v>3.4341002988990462E-4</v>
      </c>
      <c r="T20" s="11">
        <v>3.4341002988990462E-4</v>
      </c>
      <c r="U20">
        <v>2.8988011759852545E-3</v>
      </c>
      <c r="V20">
        <v>2.4977574108745989E-3</v>
      </c>
      <c r="W20" s="11">
        <v>5.3965585868598533E-3</v>
      </c>
      <c r="X20">
        <v>1.1734481212200422E-2</v>
      </c>
    </row>
    <row r="21" spans="1:24" x14ac:dyDescent="0.55000000000000004">
      <c r="A21" t="s">
        <v>20</v>
      </c>
      <c r="B21">
        <v>-3.5479606473398211E-4</v>
      </c>
      <c r="C21">
        <v>-4.1469404191481337E-4</v>
      </c>
      <c r="D21">
        <v>7.4461068788124086E-5</v>
      </c>
      <c r="E21">
        <v>2.032739201143633E-5</v>
      </c>
      <c r="F21">
        <v>6.7551711194795019E-4</v>
      </c>
      <c r="G21">
        <v>-4.3059637638754314E-4</v>
      </c>
      <c r="H21">
        <v>-2.788962041872326E-4</v>
      </c>
      <c r="I21">
        <v>-4.8799403403671952E-4</v>
      </c>
      <c r="J21">
        <v>1.8583897275424545E-4</v>
      </c>
      <c r="K21">
        <v>-6.8263376209843111E-5</v>
      </c>
      <c r="L21" s="11">
        <v>-1.0790955519683777E-3</v>
      </c>
      <c r="M21">
        <v>-1.8053368320547171E-3</v>
      </c>
      <c r="N21">
        <v>-1.68192903874339E-3</v>
      </c>
      <c r="O21">
        <v>-1.7486194767684282E-3</v>
      </c>
      <c r="P21">
        <v>-5.1512220699041821E-4</v>
      </c>
      <c r="Q21">
        <v>-7.1592235605598951E-4</v>
      </c>
      <c r="R21" s="11">
        <v>-6.4669299106129433E-3</v>
      </c>
      <c r="S21">
        <v>-1.2498048695732354E-4</v>
      </c>
      <c r="T21" s="11">
        <v>-1.2498048695732354E-4</v>
      </c>
      <c r="U21">
        <v>-3.5109434629740665E-3</v>
      </c>
      <c r="V21">
        <v>1.5566305336177908E-3</v>
      </c>
      <c r="W21" s="11">
        <v>-1.9543129293562757E-3</v>
      </c>
      <c r="X21">
        <v>-9.6253188788949194E-3</v>
      </c>
    </row>
    <row r="22" spans="1:24" x14ac:dyDescent="0.55000000000000004">
      <c r="A22" t="s">
        <v>21</v>
      </c>
      <c r="B22">
        <v>9.3246779885615286E-4</v>
      </c>
      <c r="C22">
        <v>1.5153258301535276E-3</v>
      </c>
      <c r="D22">
        <v>2.4025540899828266E-3</v>
      </c>
      <c r="E22">
        <v>4.4008174974231999E-5</v>
      </c>
      <c r="F22">
        <v>-5.6069402104509333E-4</v>
      </c>
      <c r="G22">
        <v>8.9001774554880986E-4</v>
      </c>
      <c r="H22">
        <v>9.002263143676664E-4</v>
      </c>
      <c r="I22">
        <v>8.7453413452963835E-4</v>
      </c>
      <c r="J22">
        <v>1.5300959830724182E-3</v>
      </c>
      <c r="K22">
        <v>8.5799829789243609E-4</v>
      </c>
      <c r="L22" s="11">
        <v>9.3865343483326164E-3</v>
      </c>
      <c r="M22">
        <v>-1.4373857012137518E-3</v>
      </c>
      <c r="N22">
        <v>-2.724582783468126E-3</v>
      </c>
      <c r="O22">
        <v>-2.1253108450087709E-3</v>
      </c>
      <c r="P22">
        <v>-1.1677460394097681E-3</v>
      </c>
      <c r="Q22">
        <v>-6.7861760198409125E-5</v>
      </c>
      <c r="R22" s="11">
        <v>-7.5228871292988267E-3</v>
      </c>
      <c r="S22">
        <v>-3.3228012926238276E-4</v>
      </c>
      <c r="T22" s="11">
        <v>-3.3228012926238276E-4</v>
      </c>
      <c r="U22">
        <v>-3.8299638414025792E-3</v>
      </c>
      <c r="V22">
        <v>7.8775464380254482E-5</v>
      </c>
      <c r="W22" s="11">
        <v>-3.7511883770223247E-3</v>
      </c>
      <c r="X22">
        <v>-2.2198212872509178E-3</v>
      </c>
    </row>
    <row r="23" spans="1:24" x14ac:dyDescent="0.55000000000000004">
      <c r="A23" t="s">
        <v>22</v>
      </c>
      <c r="B23">
        <v>-5.5184602974427894E-5</v>
      </c>
      <c r="C23">
        <v>5.1086266445770745E-4</v>
      </c>
      <c r="D23">
        <v>-1.5956746990888485E-3</v>
      </c>
      <c r="E23">
        <v>-8.1872476113394228E-4</v>
      </c>
      <c r="F23">
        <v>-1.3580253993424978E-3</v>
      </c>
      <c r="G23">
        <v>-3.3036784770020677E-4</v>
      </c>
      <c r="H23">
        <v>-6.3222593089334259E-4</v>
      </c>
      <c r="I23">
        <v>-1.9281148395238791E-4</v>
      </c>
      <c r="J23">
        <v>-4.7054770222850059E-4</v>
      </c>
      <c r="K23">
        <v>-1.4776150154224954E-3</v>
      </c>
      <c r="L23" s="11">
        <v>-6.420314778278942E-3</v>
      </c>
      <c r="M23">
        <v>2.4146994219597733E-3</v>
      </c>
      <c r="N23">
        <v>1.7132457113347838E-3</v>
      </c>
      <c r="O23">
        <v>2.3859597783225622E-3</v>
      </c>
      <c r="P23">
        <v>1.0273888954931342E-5</v>
      </c>
      <c r="Q23">
        <v>7.7980453792376287E-4</v>
      </c>
      <c r="R23" s="11">
        <v>7.3039833384958138E-3</v>
      </c>
      <c r="S23">
        <v>1.6715336521821387E-5</v>
      </c>
      <c r="T23" s="11">
        <v>1.6715336521821387E-5</v>
      </c>
      <c r="U23">
        <v>-3.2531996320608243E-3</v>
      </c>
      <c r="V23">
        <v>-1.1726890671327859E-3</v>
      </c>
      <c r="W23" s="11">
        <v>-4.4258886991936103E-3</v>
      </c>
      <c r="X23">
        <v>-3.5255048024549172E-3</v>
      </c>
    </row>
    <row r="24" spans="1:24" x14ac:dyDescent="0.55000000000000004">
      <c r="A24" t="s">
        <v>23</v>
      </c>
      <c r="B24">
        <v>-4.8348769141338748E-4</v>
      </c>
      <c r="C24">
        <v>-7.6626618579011478E-4</v>
      </c>
      <c r="D24">
        <v>-1.016713611164741E-3</v>
      </c>
      <c r="E24">
        <v>5.1799432460877279E-5</v>
      </c>
      <c r="F24">
        <v>1.7538910983747922E-4</v>
      </c>
      <c r="G24">
        <v>5.1043568732057745E-5</v>
      </c>
      <c r="H24">
        <v>5.1120115246688073E-5</v>
      </c>
      <c r="I24">
        <v>-2.3690410119895996E-4</v>
      </c>
      <c r="J24">
        <v>1.5409030384458917E-4</v>
      </c>
      <c r="K24">
        <v>-3.916936644253693E-4</v>
      </c>
      <c r="L24" s="11">
        <v>-2.4116227238708808E-3</v>
      </c>
      <c r="M24">
        <v>1.0038192559477098E-3</v>
      </c>
      <c r="N24">
        <v>1.6585763667575546E-3</v>
      </c>
      <c r="O24">
        <v>2.1330051495036628E-3</v>
      </c>
      <c r="P24">
        <v>1.4288112898561366E-3</v>
      </c>
      <c r="Q24">
        <v>1.2227918392410506E-3</v>
      </c>
      <c r="R24" s="11">
        <v>7.4470039013061146E-3</v>
      </c>
      <c r="S24">
        <v>2.2481312966566748E-4</v>
      </c>
      <c r="T24" s="11">
        <v>2.2481312966566748E-4</v>
      </c>
      <c r="U24">
        <v>3.7770172248809417E-3</v>
      </c>
      <c r="V24">
        <v>2.524721895720344E-3</v>
      </c>
      <c r="W24" s="11">
        <v>6.3017391206012857E-3</v>
      </c>
      <c r="X24">
        <v>1.1561933427702186E-2</v>
      </c>
    </row>
    <row r="25" spans="1:24" x14ac:dyDescent="0.55000000000000004">
      <c r="A25" t="s">
        <v>24</v>
      </c>
      <c r="B25">
        <v>8.502081294369112E-5</v>
      </c>
      <c r="C25">
        <v>2.9611811215424277E-5</v>
      </c>
      <c r="D25">
        <v>8.7944005984665722E-5</v>
      </c>
      <c r="E25">
        <v>3.2097972212230948E-4</v>
      </c>
      <c r="F25">
        <v>5.6142162401329166E-4</v>
      </c>
      <c r="G25">
        <v>2.1379934869178354E-4</v>
      </c>
      <c r="H25">
        <v>4.5187261316878286E-4</v>
      </c>
      <c r="I25">
        <v>1.0956607268436397E-4</v>
      </c>
      <c r="J25">
        <v>-7.0679331603572292E-4</v>
      </c>
      <c r="K25">
        <v>1.2999462492484957E-3</v>
      </c>
      <c r="L25" s="11">
        <v>2.4533689440370851E-3</v>
      </c>
      <c r="M25">
        <v>-5.8920911615497717E-4</v>
      </c>
      <c r="N25">
        <v>-1.352643240855068E-3</v>
      </c>
      <c r="O25">
        <v>-9.3799631812546669E-4</v>
      </c>
      <c r="P25">
        <v>-1.4347423304065601E-3</v>
      </c>
      <c r="Q25">
        <v>-7.7363813979126797E-4</v>
      </c>
      <c r="R25" s="11">
        <v>-5.0882291453333396E-3</v>
      </c>
      <c r="S25">
        <v>-2.3701765029706095E-4</v>
      </c>
      <c r="T25" s="11">
        <v>-2.3701765029706095E-4</v>
      </c>
      <c r="U25">
        <v>4.9621990077180784E-4</v>
      </c>
      <c r="V25">
        <v>-8.3539735419458364E-5</v>
      </c>
      <c r="W25" s="11">
        <v>4.1268016535234945E-4</v>
      </c>
      <c r="X25">
        <v>-2.4591976862409662E-3</v>
      </c>
    </row>
    <row r="26" spans="1:24" x14ac:dyDescent="0.55000000000000004">
      <c r="A26" t="s">
        <v>25</v>
      </c>
      <c r="B26">
        <v>6.186599425354475E-4</v>
      </c>
      <c r="C26">
        <v>1.3158492130924645E-3</v>
      </c>
      <c r="D26">
        <v>8.5670880105247899E-4</v>
      </c>
      <c r="E26">
        <v>5.5935316522243248E-4</v>
      </c>
      <c r="F26">
        <v>9.6488507776728747E-4</v>
      </c>
      <c r="G26">
        <v>-3.1931605050575647E-4</v>
      </c>
      <c r="H26">
        <v>-4.3246647159047929E-4</v>
      </c>
      <c r="I26">
        <v>2.4660213464958332E-4</v>
      </c>
      <c r="J26">
        <v>-4.1358310611688131E-4</v>
      </c>
      <c r="K26">
        <v>-5.6225543598536361E-5</v>
      </c>
      <c r="L26" s="11">
        <v>3.3404671625080406E-3</v>
      </c>
      <c r="M26">
        <v>5.7038967145411922E-4</v>
      </c>
      <c r="N26">
        <v>1.0435752894897047E-3</v>
      </c>
      <c r="O26">
        <v>5.6208154870853507E-4</v>
      </c>
      <c r="P26">
        <v>9.5553954785877152E-4</v>
      </c>
      <c r="Q26">
        <v>2.4620389398623435E-3</v>
      </c>
      <c r="R26" s="11">
        <v>5.5936249973734739E-3</v>
      </c>
      <c r="S26">
        <v>3.0182518852437296E-4</v>
      </c>
      <c r="T26" s="11">
        <v>3.0182518852437296E-4</v>
      </c>
      <c r="U26">
        <v>3.8064281328723188E-3</v>
      </c>
      <c r="V26">
        <v>3.6280260970062914E-3</v>
      </c>
      <c r="W26" s="11">
        <v>7.4344542298786101E-3</v>
      </c>
      <c r="X26">
        <v>1.66703715782845E-2</v>
      </c>
    </row>
    <row r="27" spans="1:24" x14ac:dyDescent="0.55000000000000004">
      <c r="A27" t="s">
        <v>26</v>
      </c>
      <c r="B27">
        <v>6.4375220349228209E-4</v>
      </c>
      <c r="C27">
        <v>8.4576449769007008E-4</v>
      </c>
      <c r="D27">
        <v>-1.0991726731657638E-4</v>
      </c>
      <c r="E27">
        <v>4.3233575855595535E-4</v>
      </c>
      <c r="F27">
        <v>9.8649126018090128E-4</v>
      </c>
      <c r="G27">
        <v>-1.646350224043237E-4</v>
      </c>
      <c r="H27">
        <v>-9.03024155817414E-5</v>
      </c>
      <c r="I27">
        <v>3.2201054742505788E-4</v>
      </c>
      <c r="J27">
        <v>-5.6543035404730223E-4</v>
      </c>
      <c r="K27">
        <v>-8.7101398747371176E-4</v>
      </c>
      <c r="L27" s="11">
        <v>1.4290552205206107E-3</v>
      </c>
      <c r="M27">
        <v>2.1079539754237445E-3</v>
      </c>
      <c r="N27">
        <v>2.2529283449670623E-3</v>
      </c>
      <c r="O27">
        <v>3.6051971265309317E-3</v>
      </c>
      <c r="P27">
        <v>7.2585803118528039E-4</v>
      </c>
      <c r="Q27">
        <v>-4.748131759027303E-4</v>
      </c>
      <c r="R27" s="11">
        <v>8.2171243022042886E-3</v>
      </c>
      <c r="S27">
        <v>2.3862962883100091E-4</v>
      </c>
      <c r="T27" s="11">
        <v>2.3862962883100091E-4</v>
      </c>
      <c r="U27">
        <v>6.0857345879240304E-3</v>
      </c>
      <c r="V27">
        <v>1.7750073297377162E-3</v>
      </c>
      <c r="W27" s="11">
        <v>7.8607419176617462E-3</v>
      </c>
      <c r="X27">
        <v>1.7745551069217647E-2</v>
      </c>
    </row>
    <row r="28" spans="1:24" x14ac:dyDescent="0.55000000000000004">
      <c r="A28" t="s">
        <v>27</v>
      </c>
      <c r="B28">
        <v>5.2860862798979587E-4</v>
      </c>
      <c r="C28">
        <v>2.86559540463813E-4</v>
      </c>
      <c r="D28">
        <v>1.5872397184593945E-3</v>
      </c>
      <c r="E28">
        <v>3.2464345013517463E-4</v>
      </c>
      <c r="F28">
        <v>5.4784871719283851E-4</v>
      </c>
      <c r="G28">
        <v>6.282743775544267E-4</v>
      </c>
      <c r="H28">
        <v>7.3584290068037111E-4</v>
      </c>
      <c r="I28">
        <v>8.2833104804796727E-4</v>
      </c>
      <c r="J28">
        <v>5.6302340550750004E-4</v>
      </c>
      <c r="K28">
        <v>1.5719179994248547E-3</v>
      </c>
      <c r="L28" s="11">
        <v>7.6022897854561367E-3</v>
      </c>
      <c r="M28">
        <v>-1.3403755405767103E-3</v>
      </c>
      <c r="N28">
        <v>-1.6870629893093196E-3</v>
      </c>
      <c r="O28">
        <v>-2.3488834419048777E-3</v>
      </c>
      <c r="P28">
        <v>-1.0027989558789646E-3</v>
      </c>
      <c r="Q28">
        <v>-8.6099616681456948E-4</v>
      </c>
      <c r="R28" s="11">
        <v>-7.2401170944844419E-3</v>
      </c>
      <c r="S28">
        <v>-3.0791512659716707E-4</v>
      </c>
      <c r="T28" s="11">
        <v>-3.0791512659716707E-4</v>
      </c>
      <c r="U28">
        <v>7.1961559612592713E-5</v>
      </c>
      <c r="V28">
        <v>1.4760372836203047E-3</v>
      </c>
      <c r="W28" s="11">
        <v>1.5479988432328974E-3</v>
      </c>
      <c r="X28">
        <v>1.6022564076074251E-3</v>
      </c>
    </row>
    <row r="29" spans="1:24" x14ac:dyDescent="0.55000000000000004">
      <c r="A29" t="s">
        <v>28</v>
      </c>
      <c r="B29">
        <v>6.4765438034186901E-4</v>
      </c>
      <c r="C29">
        <v>1.2596573962503582E-3</v>
      </c>
      <c r="D29">
        <v>1.2430205259403987E-3</v>
      </c>
      <c r="E29">
        <v>-3.8073745556244413E-4</v>
      </c>
      <c r="F29">
        <v>-5.938631260616413E-4</v>
      </c>
      <c r="G29">
        <v>-5.3272633674330649E-4</v>
      </c>
      <c r="H29">
        <v>-6.5602003391848878E-4</v>
      </c>
      <c r="I29">
        <v>3.0286941965731686E-4</v>
      </c>
      <c r="J29">
        <v>-9.1004210352754419E-4</v>
      </c>
      <c r="K29">
        <v>-5.6417331078081944E-4</v>
      </c>
      <c r="L29" s="11">
        <v>-1.8436064440430103E-4</v>
      </c>
      <c r="M29">
        <v>9.1891370239589751E-6</v>
      </c>
      <c r="N29">
        <v>5.0139370460381577E-4</v>
      </c>
      <c r="O29">
        <v>2.7906313393549976E-4</v>
      </c>
      <c r="P29">
        <v>8.7168249229747127E-4</v>
      </c>
      <c r="Q29">
        <v>1.0339621379858678E-3</v>
      </c>
      <c r="R29" s="11">
        <v>2.6952906058466137E-3</v>
      </c>
      <c r="S29">
        <v>3.1550981609000141E-4</v>
      </c>
      <c r="T29" s="11">
        <v>3.1550981609000141E-4</v>
      </c>
      <c r="U29">
        <v>2.1745520039481115E-3</v>
      </c>
      <c r="V29">
        <v>2.8802397845167286E-3</v>
      </c>
      <c r="W29" s="11">
        <v>5.0547917884648397E-3</v>
      </c>
      <c r="X29">
        <v>7.8812315659971544E-3</v>
      </c>
    </row>
    <row r="30" spans="1:24" x14ac:dyDescent="0.55000000000000004">
      <c r="A30" t="s">
        <v>29</v>
      </c>
      <c r="B30">
        <v>-9.3753890529807456E-5</v>
      </c>
      <c r="C30">
        <v>-2.4330295441478341E-4</v>
      </c>
      <c r="D30">
        <v>1.6763385828100444E-4</v>
      </c>
      <c r="E30">
        <v>-1.3256297059748237E-4</v>
      </c>
      <c r="F30">
        <v>-2.1220363840427514E-4</v>
      </c>
      <c r="G30">
        <v>8.3582068181683905E-5</v>
      </c>
      <c r="H30">
        <v>-1.7335296027759108E-4</v>
      </c>
      <c r="I30">
        <v>-2.5898184702131392E-5</v>
      </c>
      <c r="J30">
        <v>-5.7567218108835617E-4</v>
      </c>
      <c r="K30">
        <v>4.7784732458298939E-4</v>
      </c>
      <c r="L30" s="11">
        <v>-7.2768352896874925E-4</v>
      </c>
      <c r="M30">
        <v>-4.9852381103359018E-4</v>
      </c>
      <c r="N30">
        <v>-1.2950758287307532E-3</v>
      </c>
      <c r="O30">
        <v>-1.4130850814492463E-3</v>
      </c>
      <c r="P30">
        <v>-1.2093413166958025E-3</v>
      </c>
      <c r="Q30">
        <v>-1.4455622463386006E-3</v>
      </c>
      <c r="R30" s="11">
        <v>-5.8615882842479932E-3</v>
      </c>
      <c r="S30">
        <v>-3.9090199394015113E-4</v>
      </c>
      <c r="T30" s="11">
        <v>-3.9090199394015113E-4</v>
      </c>
      <c r="U30">
        <v>-4.6565853548291656E-3</v>
      </c>
      <c r="V30">
        <v>-6.2387847007314731E-4</v>
      </c>
      <c r="W30" s="11">
        <v>-5.2804638249023131E-3</v>
      </c>
      <c r="X30">
        <v>-1.2260637632059208E-2</v>
      </c>
    </row>
    <row r="31" spans="1:24" x14ac:dyDescent="0.55000000000000004">
      <c r="A31" t="s">
        <v>30</v>
      </c>
      <c r="B31">
        <v>-1.1770004979220401E-3</v>
      </c>
      <c r="C31">
        <v>-1.7048110643024443E-3</v>
      </c>
      <c r="D31">
        <v>-2.7639117835150072E-3</v>
      </c>
      <c r="E31">
        <v>-1.4028869723991357E-3</v>
      </c>
      <c r="F31">
        <v>-2.2136585168317587E-3</v>
      </c>
      <c r="G31">
        <v>-1.3785647288407244E-3</v>
      </c>
      <c r="H31">
        <v>-1.2324995497208417E-3</v>
      </c>
      <c r="I31">
        <v>-9.8469108031322633E-4</v>
      </c>
      <c r="J31">
        <v>-9.6863471297838966E-4</v>
      </c>
      <c r="K31">
        <v>-2.3635960134637669E-3</v>
      </c>
      <c r="L31" s="11">
        <v>-1.6190254920287334E-2</v>
      </c>
      <c r="M31">
        <v>1.2455556465402989E-3</v>
      </c>
      <c r="N31">
        <v>9.077563510489073E-4</v>
      </c>
      <c r="O31">
        <v>2.4725337484806872E-4</v>
      </c>
      <c r="P31">
        <v>-7.9536629077607242E-4</v>
      </c>
      <c r="Q31">
        <v>-2.3132581238416309E-3</v>
      </c>
      <c r="R31" s="11">
        <v>-7.0805904218042845E-4</v>
      </c>
      <c r="S31">
        <v>-2.6242610650832555E-4</v>
      </c>
      <c r="T31" s="11">
        <v>-2.6242610650832555E-4</v>
      </c>
      <c r="U31">
        <v>9.5264752405712415E-5</v>
      </c>
      <c r="V31">
        <v>-1.9654199661781418E-3</v>
      </c>
      <c r="W31" s="11">
        <v>-1.8701552137724293E-3</v>
      </c>
      <c r="X31">
        <v>-1.9030895282748518E-2</v>
      </c>
    </row>
    <row r="32" spans="1:24" x14ac:dyDescent="0.55000000000000004">
      <c r="A32" t="s">
        <v>31</v>
      </c>
      <c r="B32">
        <v>6.7475749034996821E-4</v>
      </c>
      <c r="C32">
        <v>2.0710578888922691E-4</v>
      </c>
      <c r="D32">
        <v>7.0301949461905051E-4</v>
      </c>
      <c r="E32">
        <v>3.7366125453863904E-4</v>
      </c>
      <c r="F32">
        <v>5.7732116930950023E-4</v>
      </c>
      <c r="G32">
        <v>3.7347816554661407E-4</v>
      </c>
      <c r="H32">
        <v>1.1709990645592768E-4</v>
      </c>
      <c r="I32">
        <v>4.040239749369557E-4</v>
      </c>
      <c r="J32">
        <v>1.3136414062242562E-3</v>
      </c>
      <c r="K32">
        <v>2.091642712743486E-4</v>
      </c>
      <c r="L32" s="11">
        <v>4.9532729221444874E-3</v>
      </c>
      <c r="M32">
        <v>1.2116659346901491E-3</v>
      </c>
      <c r="N32">
        <v>1.9363437334855027E-3</v>
      </c>
      <c r="O32">
        <v>1.7379008619346301E-3</v>
      </c>
      <c r="P32">
        <v>1.5297964796363508E-3</v>
      </c>
      <c r="Q32">
        <v>-1.0338692824072935E-3</v>
      </c>
      <c r="R32" s="11">
        <v>5.3818377273393394E-3</v>
      </c>
      <c r="S32">
        <v>4.056098283644084E-4</v>
      </c>
      <c r="T32" s="11">
        <v>4.056098283644084E-4</v>
      </c>
      <c r="U32">
        <v>6.0217083654228679E-3</v>
      </c>
      <c r="V32">
        <v>2.3550965528382956E-3</v>
      </c>
      <c r="W32" s="11">
        <v>8.3768049182611631E-3</v>
      </c>
      <c r="X32">
        <v>1.9117525396109399E-2</v>
      </c>
    </row>
    <row r="33" spans="1:24" x14ac:dyDescent="0.55000000000000004">
      <c r="A33" t="s">
        <v>32</v>
      </c>
      <c r="B33">
        <v>-1.530988301903126E-3</v>
      </c>
      <c r="C33">
        <v>-1.3986695004297883E-3</v>
      </c>
      <c r="D33">
        <v>-3.8297485460075651E-3</v>
      </c>
      <c r="E33">
        <v>-1.6677315374398242E-3</v>
      </c>
      <c r="F33">
        <v>-1.7798457242392291E-3</v>
      </c>
      <c r="G33">
        <v>-8.4228771503323916E-4</v>
      </c>
      <c r="H33">
        <v>-6.3618641450577916E-4</v>
      </c>
      <c r="I33">
        <v>-1.2871771836113737E-3</v>
      </c>
      <c r="J33">
        <v>-3.3452727069998764E-4</v>
      </c>
      <c r="K33">
        <v>-2.8880313583068513E-3</v>
      </c>
      <c r="L33" s="11">
        <v>-1.6195193552176763E-2</v>
      </c>
      <c r="M33">
        <v>2.451224409639908E-3</v>
      </c>
      <c r="N33">
        <v>4.0177043202275289E-3</v>
      </c>
      <c r="O33">
        <v>2.9494834101324069E-3</v>
      </c>
      <c r="P33">
        <v>1.7253797882368334E-3</v>
      </c>
      <c r="Q33">
        <v>3.3815834341757294E-4</v>
      </c>
      <c r="R33" s="11">
        <v>1.1481950271654252E-2</v>
      </c>
      <c r="S33">
        <v>4.2430958920823455E-4</v>
      </c>
      <c r="T33" s="11">
        <v>4.2430958920823455E-4</v>
      </c>
      <c r="U33">
        <v>-6.2463654305895842E-3</v>
      </c>
      <c r="V33">
        <v>-4.1874431427205852E-3</v>
      </c>
      <c r="W33" s="11">
        <v>-1.0433808573310169E-2</v>
      </c>
      <c r="X33">
        <v>-1.4722742264624444E-2</v>
      </c>
    </row>
    <row r="34" spans="1:24" x14ac:dyDescent="0.55000000000000004">
      <c r="A34" t="s">
        <v>33</v>
      </c>
      <c r="B34">
        <v>9.9664729991144857E-4</v>
      </c>
      <c r="C34">
        <v>1.108036016482183E-3</v>
      </c>
      <c r="D34">
        <v>2.9830925450802697E-3</v>
      </c>
      <c r="E34">
        <v>2.1747050792482762E-3</v>
      </c>
      <c r="F34">
        <v>3.0298821966553056E-3</v>
      </c>
      <c r="G34">
        <v>8.3550655004713628E-4</v>
      </c>
      <c r="H34">
        <v>7.5150256453041355E-4</v>
      </c>
      <c r="I34">
        <v>7.6160626244829949E-4</v>
      </c>
      <c r="J34">
        <v>1.4557208688149991E-3</v>
      </c>
      <c r="K34">
        <v>2.459963453501959E-3</v>
      </c>
      <c r="L34" s="11">
        <v>1.655666283672029E-2</v>
      </c>
      <c r="M34">
        <v>-2.3582766838832706E-3</v>
      </c>
      <c r="N34">
        <v>-2.0302636385900823E-3</v>
      </c>
      <c r="O34">
        <v>-1.9510823247416932E-3</v>
      </c>
      <c r="P34">
        <v>1.1951298531095637E-3</v>
      </c>
      <c r="Q34">
        <v>2.8183277615539864E-3</v>
      </c>
      <c r="R34" s="11">
        <v>-2.3261650325514969E-3</v>
      </c>
      <c r="S34">
        <v>5.6942600327551749E-4</v>
      </c>
      <c r="T34" s="11">
        <v>5.6942600327551749E-4</v>
      </c>
      <c r="U34">
        <v>8.1652673895757644E-3</v>
      </c>
      <c r="V34">
        <v>8.5276658810078173E-3</v>
      </c>
      <c r="W34" s="11">
        <v>1.6692933270583583E-2</v>
      </c>
      <c r="X34">
        <v>3.1492857078027889E-2</v>
      </c>
    </row>
    <row r="35" spans="1:24" x14ac:dyDescent="0.55000000000000004">
      <c r="A35" t="s">
        <v>34</v>
      </c>
      <c r="B35">
        <v>6.9026195323165589E-4</v>
      </c>
      <c r="C35">
        <v>6.2684021705642138E-4</v>
      </c>
      <c r="D35">
        <v>1.0877702865010343E-3</v>
      </c>
      <c r="E35">
        <v>6.5015896971474965E-4</v>
      </c>
      <c r="F35">
        <v>7.2230304534782119E-4</v>
      </c>
      <c r="G35">
        <v>5.4396986250629723E-4</v>
      </c>
      <c r="H35">
        <v>6.7118440629562422E-4</v>
      </c>
      <c r="I35">
        <v>6.0473836114221765E-4</v>
      </c>
      <c r="J35">
        <v>-8.137765209432624E-5</v>
      </c>
      <c r="K35">
        <v>1.1970834482260518E-3</v>
      </c>
      <c r="L35" s="11">
        <v>6.7129328979275461E-3</v>
      </c>
      <c r="M35">
        <v>-4.8373607021148962E-5</v>
      </c>
      <c r="N35">
        <v>-5.4110483824743635E-4</v>
      </c>
      <c r="O35">
        <v>-1.4106968723282963E-4</v>
      </c>
      <c r="P35">
        <v>2.3985329050467497E-4</v>
      </c>
      <c r="Q35">
        <v>-4.8004426004109185E-4</v>
      </c>
      <c r="R35" s="11">
        <v>-9.7073910203783183E-4</v>
      </c>
      <c r="S35">
        <v>1.2716276348526316E-4</v>
      </c>
      <c r="T35" s="11">
        <v>1.2716276348526316E-4</v>
      </c>
      <c r="U35">
        <v>7.9687471564631558E-4</v>
      </c>
      <c r="V35">
        <v>4.4281241987688541E-3</v>
      </c>
      <c r="W35" s="11">
        <v>5.2249989144151701E-3</v>
      </c>
      <c r="X35">
        <v>1.1094355473790146E-2</v>
      </c>
    </row>
    <row r="36" spans="1:24" x14ac:dyDescent="0.55000000000000004">
      <c r="A36" t="s">
        <v>35</v>
      </c>
      <c r="B36">
        <v>6.2929992529710027E-4</v>
      </c>
      <c r="C36">
        <v>1.1263132152532966E-3</v>
      </c>
      <c r="D36">
        <v>6.5485000301237161E-4</v>
      </c>
      <c r="E36">
        <v>1.7086862372534258E-4</v>
      </c>
      <c r="F36">
        <v>6.9951210056395886E-4</v>
      </c>
      <c r="G36">
        <v>5.305565965660476E-4</v>
      </c>
      <c r="H36">
        <v>3.7039524009889669E-4</v>
      </c>
      <c r="I36">
        <v>8.4716378700072322E-4</v>
      </c>
      <c r="J36">
        <v>8.3761635482293428E-4</v>
      </c>
      <c r="K36">
        <v>6.2085136661747028E-4</v>
      </c>
      <c r="L36" s="11">
        <v>6.4874272129581412E-3</v>
      </c>
      <c r="M36">
        <v>1.5941475824495907E-3</v>
      </c>
      <c r="N36">
        <v>3.20965097108289E-3</v>
      </c>
      <c r="O36">
        <v>3.506052239580725E-3</v>
      </c>
      <c r="P36">
        <v>2.813089903026973E-3</v>
      </c>
      <c r="Q36">
        <v>4.8901892841429215E-3</v>
      </c>
      <c r="R36" s="11">
        <v>1.6013129980283099E-2</v>
      </c>
      <c r="S36">
        <v>8.0240470092305749E-4</v>
      </c>
      <c r="T36" s="11">
        <v>8.0240470092305749E-4</v>
      </c>
      <c r="U36">
        <v>5.2440785916062849E-3</v>
      </c>
      <c r="V36">
        <v>4.4607379331353079E-3</v>
      </c>
      <c r="W36" s="11">
        <v>9.704816524741592E-3</v>
      </c>
      <c r="X36">
        <v>3.3007778418905891E-2</v>
      </c>
    </row>
    <row r="37" spans="1:24" x14ac:dyDescent="0.55000000000000004">
      <c r="A37" t="s">
        <v>36</v>
      </c>
      <c r="B37">
        <v>1.1562354161362585E-3</v>
      </c>
      <c r="C37">
        <v>1.4100440729827664E-3</v>
      </c>
      <c r="D37">
        <v>1.4150215465088291E-3</v>
      </c>
      <c r="E37">
        <v>8.9179756284492209E-4</v>
      </c>
      <c r="F37">
        <v>1.4244118239582681E-3</v>
      </c>
      <c r="G37">
        <v>8.0148062641727865E-4</v>
      </c>
      <c r="H37">
        <v>1.1317143247419452E-3</v>
      </c>
      <c r="I37">
        <v>1.0288261080679878E-3</v>
      </c>
      <c r="J37">
        <v>7.2291664812223848E-4</v>
      </c>
      <c r="K37">
        <v>1.2439610757309855E-3</v>
      </c>
      <c r="L37" s="11">
        <v>1.1226409205511481E-2</v>
      </c>
      <c r="M37">
        <v>7.1227134042953634E-4</v>
      </c>
      <c r="N37">
        <v>2.0634377322220805E-4</v>
      </c>
      <c r="O37">
        <v>1.0216093174468463E-3</v>
      </c>
      <c r="P37">
        <v>-3.5019886533394612E-4</v>
      </c>
      <c r="Q37">
        <v>2.2982107818538873E-4</v>
      </c>
      <c r="R37" s="11">
        <v>1.8198466439500335E-3</v>
      </c>
      <c r="S37">
        <v>-1.9189624167712414E-5</v>
      </c>
      <c r="T37" s="11">
        <v>-1.9189624167712414E-5</v>
      </c>
      <c r="U37">
        <v>1.5685832937319118E-3</v>
      </c>
      <c r="V37">
        <v>-4.0618501452423846E-3</v>
      </c>
      <c r="W37" s="11">
        <v>-2.4932668515104729E-3</v>
      </c>
      <c r="X37">
        <v>1.0533799373783331E-2</v>
      </c>
    </row>
    <row r="38" spans="1:24" x14ac:dyDescent="0.55000000000000004">
      <c r="A38" t="s">
        <v>37</v>
      </c>
      <c r="B38">
        <v>-1.0800111505803575E-3</v>
      </c>
      <c r="C38">
        <v>-7.9497467255182678E-4</v>
      </c>
      <c r="D38">
        <v>-2.3521217155989451E-3</v>
      </c>
      <c r="E38">
        <v>-5.3963415445321648E-4</v>
      </c>
      <c r="F38">
        <v>-1.3920342462290431E-3</v>
      </c>
      <c r="G38">
        <v>-7.078273076969768E-4</v>
      </c>
      <c r="H38">
        <v>-8.1456886007662266E-4</v>
      </c>
      <c r="I38">
        <v>-9.5830301111130857E-4</v>
      </c>
      <c r="J38">
        <v>-2.3894758438659143E-4</v>
      </c>
      <c r="K38">
        <v>-1.8394347056055391E-3</v>
      </c>
      <c r="L38" s="11">
        <v>-1.0717857408290427E-2</v>
      </c>
      <c r="M38">
        <v>9.9884487666697321E-4</v>
      </c>
      <c r="N38">
        <v>2.6379713708741441E-3</v>
      </c>
      <c r="O38">
        <v>3.4433272389268409E-3</v>
      </c>
      <c r="P38">
        <v>2.1733629939433741E-3</v>
      </c>
      <c r="Q38">
        <v>1.9466798025722753E-3</v>
      </c>
      <c r="R38" s="11">
        <v>1.1200186282983608E-2</v>
      </c>
      <c r="S38">
        <v>6.5676491551214266E-4</v>
      </c>
      <c r="T38" s="11">
        <v>6.5676491551214266E-4</v>
      </c>
      <c r="U38">
        <v>4.0410478182857569E-4</v>
      </c>
      <c r="V38">
        <v>1.8306771090179678E-3</v>
      </c>
      <c r="W38" s="11">
        <v>2.2347818908465436E-3</v>
      </c>
      <c r="X38">
        <v>3.3738756810518678E-3</v>
      </c>
    </row>
    <row r="39" spans="1:24" x14ac:dyDescent="0.55000000000000004">
      <c r="A39" t="s">
        <v>38</v>
      </c>
      <c r="B39">
        <v>5.2504772793396934E-4</v>
      </c>
      <c r="C39">
        <v>3.7128485896031368E-4</v>
      </c>
      <c r="D39">
        <v>1.9998015587460328E-3</v>
      </c>
      <c r="E39">
        <v>1.9008412163613983E-4</v>
      </c>
      <c r="F39">
        <v>1.0258269355517048E-3</v>
      </c>
      <c r="G39">
        <v>5.5558025851947677E-5</v>
      </c>
      <c r="H39">
        <v>1.7027281656888018E-4</v>
      </c>
      <c r="I39">
        <v>3.0261382458071119E-4</v>
      </c>
      <c r="J39">
        <v>5.0157547883020318E-5</v>
      </c>
      <c r="K39">
        <v>1.0475711711617573E-3</v>
      </c>
      <c r="L39" s="11">
        <v>5.7382185888744776E-3</v>
      </c>
      <c r="M39">
        <v>-2.2064401733658968E-3</v>
      </c>
      <c r="N39">
        <v>-1.5176366402013797E-3</v>
      </c>
      <c r="O39">
        <v>-4.6271222781954433E-3</v>
      </c>
      <c r="P39">
        <v>8.059141872754996E-4</v>
      </c>
      <c r="Q39">
        <v>8.3149758690476703E-4</v>
      </c>
      <c r="R39" s="11">
        <v>-6.7137873175824522E-3</v>
      </c>
      <c r="S39">
        <v>3.4986057018954317E-4</v>
      </c>
      <c r="T39" s="11">
        <v>3.4986057018954317E-4</v>
      </c>
      <c r="U39">
        <v>-2.9299742470180246E-3</v>
      </c>
      <c r="V39">
        <v>8.5838928343582997E-5</v>
      </c>
      <c r="W39" s="11">
        <v>-2.8441353186744417E-3</v>
      </c>
      <c r="X39">
        <v>-3.4698434771928731E-3</v>
      </c>
    </row>
    <row r="40" spans="1:24" x14ac:dyDescent="0.55000000000000004">
      <c r="A40" t="s">
        <v>39</v>
      </c>
      <c r="B40">
        <v>4.3066432524594415E-4</v>
      </c>
      <c r="C40">
        <v>2.9312645450213542E-4</v>
      </c>
      <c r="D40">
        <v>7.9300281901485811E-4</v>
      </c>
      <c r="E40">
        <v>7.0829168522553655E-5</v>
      </c>
      <c r="F40">
        <v>1.033397667216014E-4</v>
      </c>
      <c r="G40">
        <v>8.6052571266542895E-5</v>
      </c>
      <c r="H40">
        <v>-6.731185858727149E-5</v>
      </c>
      <c r="I40">
        <v>3.4509456983593137E-4</v>
      </c>
      <c r="J40">
        <v>-2.8280021658797996E-5</v>
      </c>
      <c r="K40">
        <v>6.8758045233628781E-4</v>
      </c>
      <c r="L40" s="11">
        <v>2.7140982471997857E-3</v>
      </c>
      <c r="M40">
        <v>2.8088405459033043E-4</v>
      </c>
      <c r="N40">
        <v>3.4807933318508109E-4</v>
      </c>
      <c r="O40">
        <v>1.1353788366612755E-3</v>
      </c>
      <c r="P40">
        <v>1.2084544396621745E-4</v>
      </c>
      <c r="Q40">
        <v>1.1008984357154692E-3</v>
      </c>
      <c r="R40" s="11">
        <v>2.9860861041183734E-3</v>
      </c>
      <c r="S40">
        <v>1.6483076609507025E-5</v>
      </c>
      <c r="T40" s="11">
        <v>1.6483076609507025E-5</v>
      </c>
      <c r="U40">
        <v>3.8126281529463689E-3</v>
      </c>
      <c r="V40">
        <v>1.7694625027410004E-3</v>
      </c>
      <c r="W40" s="11">
        <v>5.5820906556873695E-3</v>
      </c>
      <c r="X40">
        <v>1.1298758083615036E-2</v>
      </c>
    </row>
    <row r="41" spans="1:24" x14ac:dyDescent="0.55000000000000004">
      <c r="A41" t="s">
        <v>40</v>
      </c>
      <c r="B41">
        <v>-1.2191571403879099E-4</v>
      </c>
      <c r="C41">
        <v>-9.0605934708558048E-5</v>
      </c>
      <c r="D41">
        <v>-6.442646722694895E-4</v>
      </c>
      <c r="E41">
        <v>4.202344426864779E-5</v>
      </c>
      <c r="F41">
        <v>-1.0218520085738941E-4</v>
      </c>
      <c r="G41">
        <v>-1.3809221183152826E-4</v>
      </c>
      <c r="H41">
        <v>-9.6188439849858407E-5</v>
      </c>
      <c r="I41">
        <v>-1.8495365576363455E-4</v>
      </c>
      <c r="J41">
        <v>-8.6355112793994192E-5</v>
      </c>
      <c r="K41">
        <v>-6.7989292586055909E-4</v>
      </c>
      <c r="L41" s="11">
        <v>-2.1024304237051549E-3</v>
      </c>
      <c r="M41">
        <v>1.4065559546198316E-3</v>
      </c>
      <c r="N41">
        <v>3.7082525659431543E-3</v>
      </c>
      <c r="O41">
        <v>5.5580671525301958E-3</v>
      </c>
      <c r="P41">
        <v>2.6841010175959992E-3</v>
      </c>
      <c r="Q41">
        <v>1.7574762334233518E-3</v>
      </c>
      <c r="R41" s="11">
        <v>1.5114452924112533E-2</v>
      </c>
      <c r="S41">
        <v>7.7152951529205281E-4</v>
      </c>
      <c r="T41" s="11">
        <v>7.7152951529205281E-4</v>
      </c>
      <c r="U41">
        <v>4.8787868235429296E-3</v>
      </c>
      <c r="V41">
        <v>4.7944286750597242E-3</v>
      </c>
      <c r="W41" s="11">
        <v>9.6732154986026546E-3</v>
      </c>
      <c r="X41">
        <v>2.3456767514302083E-2</v>
      </c>
    </row>
    <row r="42" spans="1:24" x14ac:dyDescent="0.55000000000000004">
      <c r="A42" t="s">
        <v>41</v>
      </c>
      <c r="B42">
        <v>1.0850843958963882E-4</v>
      </c>
      <c r="C42">
        <v>-1.3135363359596398E-5</v>
      </c>
      <c r="D42">
        <v>6.4035194661835884E-4</v>
      </c>
      <c r="E42">
        <v>2.2467176694485427E-4</v>
      </c>
      <c r="F42">
        <v>9.8373194353619671E-4</v>
      </c>
      <c r="G42">
        <v>3.3003421137563438E-4</v>
      </c>
      <c r="H42">
        <v>1.5552782746446864E-4</v>
      </c>
      <c r="I42">
        <v>3.5059674061358706E-4</v>
      </c>
      <c r="J42">
        <v>-4.3048292492408595E-5</v>
      </c>
      <c r="K42">
        <v>1.2472722884001699E-3</v>
      </c>
      <c r="L42" s="11">
        <v>3.9845115086909032E-3</v>
      </c>
      <c r="M42">
        <v>-7.5053065271645512E-4</v>
      </c>
      <c r="N42">
        <v>-1.5284960451547524E-3</v>
      </c>
      <c r="O42">
        <v>-2.695538957914705E-3</v>
      </c>
      <c r="P42">
        <v>-1.4240517731004944E-3</v>
      </c>
      <c r="Q42">
        <v>-1.4460674399299032E-3</v>
      </c>
      <c r="R42" s="11">
        <v>-7.8446848688163099E-3</v>
      </c>
      <c r="S42">
        <v>-3.3054203969855246E-4</v>
      </c>
      <c r="T42" s="11">
        <v>-3.3054203969855246E-4</v>
      </c>
      <c r="U42">
        <v>3.4890485739609686E-4</v>
      </c>
      <c r="V42">
        <v>3.0693915102103855E-3</v>
      </c>
      <c r="W42" s="11">
        <v>3.4182963676064825E-3</v>
      </c>
      <c r="X42">
        <v>-7.724190322174764E-4</v>
      </c>
    </row>
    <row r="43" spans="1:24" x14ac:dyDescent="0.55000000000000004">
      <c r="A43" t="s">
        <v>42</v>
      </c>
      <c r="B43">
        <v>4.6748529127959535E-4</v>
      </c>
      <c r="C43">
        <v>4.424624504926881E-4</v>
      </c>
      <c r="D43">
        <v>7.6032529724209699E-4</v>
      </c>
      <c r="E43">
        <v>-6.106641208881102E-5</v>
      </c>
      <c r="F43">
        <v>-3.7394301573457186E-4</v>
      </c>
      <c r="G43">
        <v>4.9525986758822864E-4</v>
      </c>
      <c r="H43">
        <v>6.4690777683703465E-4</v>
      </c>
      <c r="I43">
        <v>4.7686566809918788E-4</v>
      </c>
      <c r="J43">
        <v>1.8755429169645062E-4</v>
      </c>
      <c r="K43">
        <v>5.5627817307932095E-4</v>
      </c>
      <c r="L43" s="11">
        <v>3.5981293884912204E-3</v>
      </c>
      <c r="M43">
        <v>2.2873258802401321E-4</v>
      </c>
      <c r="N43">
        <v>1.3114721201111442E-4</v>
      </c>
      <c r="O43">
        <v>-2.6239242772715482E-4</v>
      </c>
      <c r="P43">
        <v>-1.9586421262195332E-4</v>
      </c>
      <c r="Q43">
        <v>-7.2358390271077687E-4</v>
      </c>
      <c r="R43" s="11">
        <v>-8.2196074302475744E-4</v>
      </c>
      <c r="S43">
        <v>-6.5134962703079557E-5</v>
      </c>
      <c r="T43" s="11">
        <v>-6.5134962703079557E-5</v>
      </c>
      <c r="U43">
        <v>1.6301737475390931E-3</v>
      </c>
      <c r="V43">
        <v>-4.6263070544961664E-4</v>
      </c>
      <c r="W43" s="11">
        <v>1.1675430420894765E-3</v>
      </c>
      <c r="X43">
        <v>3.8785767248528599E-3</v>
      </c>
    </row>
    <row r="44" spans="1:24" x14ac:dyDescent="0.55000000000000004">
      <c r="A44" t="s">
        <v>43</v>
      </c>
      <c r="B44">
        <v>7.1977688086665543E-4</v>
      </c>
      <c r="C44">
        <v>4.1321201211012008E-4</v>
      </c>
      <c r="D44">
        <v>1.3364793285100334E-3</v>
      </c>
      <c r="E44">
        <v>5.0948194240357802E-4</v>
      </c>
      <c r="F44">
        <v>1.0575104915291386E-3</v>
      </c>
      <c r="G44">
        <v>2.6545324822136801E-4</v>
      </c>
      <c r="H44">
        <v>2.8100719210035407E-4</v>
      </c>
      <c r="I44">
        <v>4.9891593077097738E-4</v>
      </c>
      <c r="J44">
        <v>8.9272979474098299E-5</v>
      </c>
      <c r="K44">
        <v>8.7962293788097627E-4</v>
      </c>
      <c r="L44" s="11">
        <v>6.0507329438672991E-3</v>
      </c>
      <c r="M44">
        <v>5.850206389138835E-4</v>
      </c>
      <c r="N44">
        <v>8.5067650625103033E-5</v>
      </c>
      <c r="O44">
        <v>1.9014358149454034E-3</v>
      </c>
      <c r="P44">
        <v>3.7384565699800947E-4</v>
      </c>
      <c r="Q44">
        <v>5.4967026494389672E-4</v>
      </c>
      <c r="R44" s="11">
        <v>3.4950400264262961E-3</v>
      </c>
      <c r="S44">
        <v>1.9200501219923322E-4</v>
      </c>
      <c r="T44" s="11">
        <v>1.9200501219923322E-4</v>
      </c>
      <c r="U44">
        <v>-3.8281707818792394E-4</v>
      </c>
      <c r="V44">
        <v>2.0445607846867886E-3</v>
      </c>
      <c r="W44" s="11">
        <v>1.6617437064988647E-3</v>
      </c>
      <c r="X44">
        <v>1.1399521688991693E-2</v>
      </c>
    </row>
    <row r="45" spans="1:24" x14ac:dyDescent="0.55000000000000004">
      <c r="A45" t="s">
        <v>44</v>
      </c>
      <c r="B45">
        <v>1.2942530065675374E-4</v>
      </c>
      <c r="C45">
        <v>1.7599137464591682E-4</v>
      </c>
      <c r="D45">
        <v>6.6070578218566404E-4</v>
      </c>
      <c r="E45">
        <v>-1.0019132705586132E-4</v>
      </c>
      <c r="F45">
        <v>2.2513251693952047E-4</v>
      </c>
      <c r="G45">
        <v>3.1729480418677307E-5</v>
      </c>
      <c r="H45">
        <v>3.0515930202312005E-4</v>
      </c>
      <c r="I45">
        <v>2.0069527727781313E-4</v>
      </c>
      <c r="J45">
        <v>2.7627713445893033E-4</v>
      </c>
      <c r="K45">
        <v>-8.1536792775563932E-5</v>
      </c>
      <c r="L45" s="11">
        <v>1.8233880487749708E-3</v>
      </c>
      <c r="M45">
        <v>-1.2313852182097883E-3</v>
      </c>
      <c r="N45">
        <v>-1.9253936868353465E-3</v>
      </c>
      <c r="O45">
        <v>-2.141948825085606E-3</v>
      </c>
      <c r="P45">
        <v>-1.4267162206071562E-3</v>
      </c>
      <c r="Q45">
        <v>-4.3960722096762347E-3</v>
      </c>
      <c r="R45" s="11">
        <v>-1.1121516160414131E-2</v>
      </c>
      <c r="S45">
        <v>-4.0070468575126186E-4</v>
      </c>
      <c r="T45" s="11">
        <v>-4.0070468575126186E-4</v>
      </c>
      <c r="U45">
        <v>-1.9700384565876985E-3</v>
      </c>
      <c r="V45">
        <v>-3.618739679383547E-3</v>
      </c>
      <c r="W45" s="11">
        <v>-5.5887781359712455E-3</v>
      </c>
      <c r="X45">
        <v>-1.5287610933361668E-2</v>
      </c>
    </row>
    <row r="46" spans="1:24" x14ac:dyDescent="0.55000000000000004">
      <c r="A46" t="s">
        <v>45</v>
      </c>
      <c r="B46">
        <v>2.7501290322701802E-4</v>
      </c>
      <c r="C46">
        <v>4.0294838282094951E-4</v>
      </c>
      <c r="D46">
        <v>3.6249136556883074E-4</v>
      </c>
      <c r="E46">
        <v>2.4527711982865315E-4</v>
      </c>
      <c r="F46">
        <v>7.8354158254689171E-4</v>
      </c>
      <c r="G46">
        <v>-8.3304983647250309E-5</v>
      </c>
      <c r="H46">
        <v>-1.9701720770296199E-4</v>
      </c>
      <c r="I46">
        <v>3.4446857156650935E-4</v>
      </c>
      <c r="J46">
        <v>-2.3291531756299585E-4</v>
      </c>
      <c r="K46">
        <v>-2.9768392869054323E-4</v>
      </c>
      <c r="L46" s="11">
        <v>1.6028184879551017E-3</v>
      </c>
      <c r="M46">
        <v>1.6001619728875519E-3</v>
      </c>
      <c r="N46">
        <v>3.5840134357217187E-3</v>
      </c>
      <c r="O46">
        <v>5.3260440392604302E-3</v>
      </c>
      <c r="P46">
        <v>3.3499540302392096E-3</v>
      </c>
      <c r="Q46">
        <v>6.180991758776835E-3</v>
      </c>
      <c r="R46" s="11">
        <v>2.0041165236885747E-2</v>
      </c>
      <c r="S46">
        <v>9.9420476948510698E-4</v>
      </c>
      <c r="T46" s="11">
        <v>9.9420476948510698E-4</v>
      </c>
      <c r="U46">
        <v>4.3428798644527204E-3</v>
      </c>
      <c r="V46">
        <v>6.0631393454702144E-3</v>
      </c>
      <c r="W46" s="11">
        <v>1.0406019209922936E-2</v>
      </c>
      <c r="X46">
        <v>3.3044207704248887E-2</v>
      </c>
    </row>
    <row r="47" spans="1:24" x14ac:dyDescent="0.55000000000000004">
      <c r="A47" t="s">
        <v>46</v>
      </c>
      <c r="B47">
        <v>-1.1575919663683141E-3</v>
      </c>
      <c r="C47">
        <v>-4.5842070536046E-4</v>
      </c>
      <c r="D47">
        <v>-3.076865791050373E-3</v>
      </c>
      <c r="E47">
        <v>-8.2005300731646693E-4</v>
      </c>
      <c r="F47">
        <v>-2.3337828722576597E-3</v>
      </c>
      <c r="G47">
        <v>-9.0940291020964823E-4</v>
      </c>
      <c r="H47">
        <v>-9.2448790659575332E-4</v>
      </c>
      <c r="I47">
        <v>-1.0839372900175971E-3</v>
      </c>
      <c r="J47">
        <v>-1.6689662279927044E-4</v>
      </c>
      <c r="K47">
        <v>-2.5957651209518504E-3</v>
      </c>
      <c r="L47" s="11">
        <v>-1.3527204192927394E-2</v>
      </c>
      <c r="M47">
        <v>1.4072959273245551E-3</v>
      </c>
      <c r="N47">
        <v>2.9150076137904857E-3</v>
      </c>
      <c r="O47">
        <v>2.9516586695796897E-3</v>
      </c>
      <c r="P47">
        <v>8.2121482825041239E-4</v>
      </c>
      <c r="Q47">
        <v>1.3723389221293471E-3</v>
      </c>
      <c r="R47" s="11">
        <v>9.4675159610744901E-3</v>
      </c>
      <c r="S47">
        <v>1.9686182908319486E-4</v>
      </c>
      <c r="T47" s="11">
        <v>1.9686182908319486E-4</v>
      </c>
      <c r="U47">
        <v>-7.5467057013138342E-3</v>
      </c>
      <c r="V47">
        <v>-4.0684711816087338E-3</v>
      </c>
      <c r="W47" s="11">
        <v>-1.1615176882922568E-2</v>
      </c>
      <c r="X47">
        <v>-1.5478003285692276E-2</v>
      </c>
    </row>
    <row r="48" spans="1:24" x14ac:dyDescent="0.55000000000000004">
      <c r="A48" t="s">
        <v>47</v>
      </c>
      <c r="B48">
        <v>-1.2165306107776866E-3</v>
      </c>
      <c r="C48">
        <v>-1.5910790300900722E-4</v>
      </c>
      <c r="D48">
        <v>-4.8736235200549536E-3</v>
      </c>
      <c r="E48">
        <v>-2.0898691651086848E-3</v>
      </c>
      <c r="F48">
        <v>-5.4516516244887707E-3</v>
      </c>
      <c r="G48">
        <v>-1.1293723334488707E-3</v>
      </c>
      <c r="H48">
        <v>-1.5270134099707568E-3</v>
      </c>
      <c r="I48">
        <v>-5.7955123164968238E-4</v>
      </c>
      <c r="J48">
        <v>-8.1041988191442055E-4</v>
      </c>
      <c r="K48">
        <v>-4.8474594044714174E-3</v>
      </c>
      <c r="L48" s="11">
        <v>-2.2684599084894251E-2</v>
      </c>
      <c r="M48">
        <v>5.9167816600111276E-3</v>
      </c>
      <c r="N48">
        <v>7.8389008461392864E-3</v>
      </c>
      <c r="O48">
        <v>6.9156464521444912E-3</v>
      </c>
      <c r="P48">
        <v>-6.5969650908226862E-4</v>
      </c>
      <c r="Q48">
        <v>-9.0379386001936384E-3</v>
      </c>
      <c r="R48" s="11">
        <v>1.0973693849018999E-2</v>
      </c>
      <c r="S48">
        <v>-1.2669359439835489E-3</v>
      </c>
      <c r="T48" s="11">
        <v>-1.2669359439835489E-3</v>
      </c>
      <c r="U48">
        <v>-1.6960221687279904E-2</v>
      </c>
      <c r="V48">
        <v>-3.1058915219555051E-2</v>
      </c>
      <c r="W48" s="11">
        <v>-4.8019136906834958E-2</v>
      </c>
      <c r="X48">
        <v>-6.0996978086693757E-2</v>
      </c>
    </row>
    <row r="49" spans="1:24" x14ac:dyDescent="0.55000000000000004">
      <c r="A49" t="s">
        <v>48</v>
      </c>
      <c r="B49">
        <v>1.7073417070107566E-3</v>
      </c>
      <c r="C49">
        <v>1.1765041973310309E-3</v>
      </c>
      <c r="D49">
        <v>4.0730315691088386E-3</v>
      </c>
      <c r="E49">
        <v>1.0251284248287821E-3</v>
      </c>
      <c r="F49">
        <v>3.0513893692790247E-3</v>
      </c>
      <c r="G49">
        <v>4.4014864750283679E-4</v>
      </c>
      <c r="H49">
        <v>5.7191985681764759E-4</v>
      </c>
      <c r="I49">
        <v>1.201654229787715E-3</v>
      </c>
      <c r="J49">
        <v>3.562603693721184E-4</v>
      </c>
      <c r="K49">
        <v>1.7549082612006372E-3</v>
      </c>
      <c r="L49" s="11">
        <v>1.5358286632239386E-2</v>
      </c>
      <c r="M49">
        <v>-1.682593805261757E-3</v>
      </c>
      <c r="N49">
        <v>-1.7067099137353322E-3</v>
      </c>
      <c r="O49">
        <v>1.1678521734875449E-3</v>
      </c>
      <c r="P49">
        <v>4.0258130692278427E-3</v>
      </c>
      <c r="Q49">
        <v>5.9857178488046687E-3</v>
      </c>
      <c r="R49" s="11">
        <v>7.7900793725229674E-3</v>
      </c>
      <c r="S49">
        <v>2.0548556158382423E-3</v>
      </c>
      <c r="T49" s="11">
        <v>2.0548556158382423E-3</v>
      </c>
      <c r="U49">
        <v>7.8690619288611634E-3</v>
      </c>
      <c r="V49">
        <v>5.4665484762310944E-3</v>
      </c>
      <c r="W49" s="11">
        <v>1.3335610405092258E-2</v>
      </c>
      <c r="X49">
        <v>3.8538832025692853E-2</v>
      </c>
    </row>
    <row r="50" spans="1:24" x14ac:dyDescent="0.55000000000000004">
      <c r="A50" t="s">
        <v>49</v>
      </c>
      <c r="B50">
        <v>5.4602098542479833E-4</v>
      </c>
      <c r="C50">
        <v>7.2515580149227392E-4</v>
      </c>
      <c r="D50">
        <v>6.93290974785741E-4</v>
      </c>
      <c r="E50">
        <v>2.167768488836137E-4</v>
      </c>
      <c r="F50">
        <v>4.0504105234158541E-4</v>
      </c>
      <c r="G50">
        <v>7.6725235546560092E-4</v>
      </c>
      <c r="H50">
        <v>6.9902150385537168E-4</v>
      </c>
      <c r="I50">
        <v>3.7854036340357732E-4</v>
      </c>
      <c r="J50">
        <v>2.5000825799364746E-4</v>
      </c>
      <c r="K50">
        <v>1.3190829467986554E-3</v>
      </c>
      <c r="L50" s="11">
        <v>6.0001910904448653E-3</v>
      </c>
      <c r="M50">
        <v>-7.3985798744777341E-4</v>
      </c>
      <c r="N50">
        <v>-4.4296280504508038E-4</v>
      </c>
      <c r="O50">
        <v>-5.5165361308390649E-4</v>
      </c>
      <c r="P50">
        <v>1.9694616976083471E-4</v>
      </c>
      <c r="Q50">
        <v>1.6980256853694811E-3</v>
      </c>
      <c r="R50" s="11">
        <v>1.6049744955355552E-4</v>
      </c>
      <c r="S50">
        <v>2.5577600010206981E-4</v>
      </c>
      <c r="T50" s="11">
        <v>2.5577600010206981E-4</v>
      </c>
      <c r="U50">
        <v>1.0361586032628246E-3</v>
      </c>
      <c r="V50">
        <v>-1.5636575504265585E-3</v>
      </c>
      <c r="W50" s="11">
        <v>-5.2749894716373389E-4</v>
      </c>
      <c r="X50">
        <v>5.8889655929367565E-3</v>
      </c>
    </row>
    <row r="51" spans="1:24" x14ac:dyDescent="0.55000000000000004">
      <c r="A51" t="s">
        <v>50</v>
      </c>
      <c r="B51">
        <v>9.4545289927294924E-5</v>
      </c>
      <c r="C51">
        <v>7.2654439600493368E-4</v>
      </c>
      <c r="D51">
        <v>1.8018964965209168E-4</v>
      </c>
      <c r="E51">
        <v>1.9018695146294284E-4</v>
      </c>
      <c r="F51">
        <v>7.1745377553248117E-4</v>
      </c>
      <c r="G51">
        <v>2.4393604759616959E-4</v>
      </c>
      <c r="H51">
        <v>3.7589906346550007E-4</v>
      </c>
      <c r="I51">
        <v>3.9668359406700376E-4</v>
      </c>
      <c r="J51">
        <v>5.7128641831891613E-4</v>
      </c>
      <c r="K51">
        <v>3.8896199496752645E-4</v>
      </c>
      <c r="L51" s="11">
        <v>3.8856871809948607E-3</v>
      </c>
      <c r="M51">
        <v>-5.0710375139544084E-4</v>
      </c>
      <c r="N51">
        <v>-4.92026309310709E-4</v>
      </c>
      <c r="O51">
        <v>8.5863623976793117E-4</v>
      </c>
      <c r="P51">
        <v>1.8974719112448003E-3</v>
      </c>
      <c r="Q51">
        <v>2.1484496482197706E-3</v>
      </c>
      <c r="R51" s="11">
        <v>3.9054277385263524E-3</v>
      </c>
      <c r="S51">
        <v>1.2309045684025107E-3</v>
      </c>
      <c r="T51" s="11">
        <v>1.2309045684025107E-3</v>
      </c>
      <c r="U51">
        <v>1.2957973387174779E-3</v>
      </c>
      <c r="V51">
        <v>2.0888706768865672E-3</v>
      </c>
      <c r="W51" s="11">
        <v>3.3846680156040454E-3</v>
      </c>
      <c r="X51">
        <v>1.2406687503527768E-2</v>
      </c>
    </row>
    <row r="52" spans="1:24" x14ac:dyDescent="0.55000000000000004">
      <c r="A52" t="s">
        <v>51</v>
      </c>
      <c r="B52">
        <v>6.5299652447239345E-4</v>
      </c>
      <c r="C52">
        <v>7.8856768277953875E-4</v>
      </c>
      <c r="D52">
        <v>9.6713790381806072E-4</v>
      </c>
      <c r="E52">
        <v>4.0130444291311304E-4</v>
      </c>
      <c r="F52">
        <v>9.0545282997777678E-4</v>
      </c>
      <c r="G52">
        <v>2.7430998609012712E-4</v>
      </c>
      <c r="H52">
        <v>3.7874709575085893E-4</v>
      </c>
      <c r="I52">
        <v>6.157415714958662E-4</v>
      </c>
      <c r="J52">
        <v>7.9563938256267306E-4</v>
      </c>
      <c r="K52">
        <v>-2.7197691334747594E-4</v>
      </c>
      <c r="L52" s="11">
        <v>5.5079205065129335E-3</v>
      </c>
      <c r="M52">
        <v>-1.2845557380058777E-3</v>
      </c>
      <c r="N52">
        <v>-7.1837597814298733E-4</v>
      </c>
      <c r="O52">
        <v>7.7523725114491857E-4</v>
      </c>
      <c r="P52">
        <v>1.6375022663373275E-3</v>
      </c>
      <c r="Q52">
        <v>7.560185418298628E-3</v>
      </c>
      <c r="R52" s="11">
        <v>7.9699932196320086E-3</v>
      </c>
      <c r="S52">
        <v>9.9202249184405524E-4</v>
      </c>
      <c r="T52" s="11">
        <v>9.9202249184405524E-4</v>
      </c>
      <c r="U52">
        <v>3.4446432689065952E-3</v>
      </c>
      <c r="V52">
        <v>8.8454565694724469E-4</v>
      </c>
      <c r="W52" s="11">
        <v>4.3291889258538401E-3</v>
      </c>
      <c r="X52">
        <v>1.8799125143842837E-2</v>
      </c>
    </row>
    <row r="53" spans="1:24" x14ac:dyDescent="0.55000000000000004">
      <c r="A53" t="s">
        <v>52</v>
      </c>
      <c r="B53">
        <v>6.5013772672506062E-4</v>
      </c>
      <c r="C53">
        <v>1.1932887037452804E-3</v>
      </c>
      <c r="D53">
        <v>1.0298512934247442E-3</v>
      </c>
      <c r="E53">
        <v>2.2143608949545229E-4</v>
      </c>
      <c r="F53">
        <v>3.298439123620317E-4</v>
      </c>
      <c r="G53">
        <v>3.7740291228549979E-4</v>
      </c>
      <c r="H53">
        <v>2.6236539815859255E-4</v>
      </c>
      <c r="I53">
        <v>8.7690826499116272E-4</v>
      </c>
      <c r="J53">
        <v>2.3146603210754263E-5</v>
      </c>
      <c r="K53">
        <v>9.691347212016704E-4</v>
      </c>
      <c r="L53" s="11">
        <v>5.933515625600249E-3</v>
      </c>
      <c r="M53">
        <v>-1.8333491019742855E-3</v>
      </c>
      <c r="N53">
        <v>-2.5480660505281414E-3</v>
      </c>
      <c r="O53">
        <v>-2.4711778126362779E-3</v>
      </c>
      <c r="P53">
        <v>-2.1825871989580264E-3</v>
      </c>
      <c r="Q53">
        <v>-1.1000775581897979E-3</v>
      </c>
      <c r="R53" s="11">
        <v>-1.0135257722286529E-2</v>
      </c>
      <c r="S53">
        <v>-9.6906165948695659E-4</v>
      </c>
      <c r="T53" s="11">
        <v>-9.6906165948695659E-4</v>
      </c>
      <c r="U53">
        <v>-2.6635009005932359E-3</v>
      </c>
      <c r="V53">
        <v>-1.3081825234787922E-3</v>
      </c>
      <c r="W53" s="11">
        <v>-3.9716834240720277E-3</v>
      </c>
      <c r="X53">
        <v>-9.1424871802452644E-3</v>
      </c>
    </row>
    <row r="54" spans="1:24" x14ac:dyDescent="0.55000000000000004">
      <c r="A54" t="s">
        <v>53</v>
      </c>
      <c r="B54">
        <v>-3.0111827180057701E-4</v>
      </c>
      <c r="C54">
        <v>-5.7123378973373488E-4</v>
      </c>
      <c r="D54">
        <v>-6.6625176112415413E-4</v>
      </c>
      <c r="E54">
        <v>-2.1025823580035657E-4</v>
      </c>
      <c r="F54">
        <v>-2.9252860400689584E-4</v>
      </c>
      <c r="G54">
        <v>4.1339162292567824E-5</v>
      </c>
      <c r="H54">
        <v>-2.2170017025442801E-4</v>
      </c>
      <c r="I54">
        <v>-5.6078476953298512E-4</v>
      </c>
      <c r="J54">
        <v>1.4353949693693987E-5</v>
      </c>
      <c r="K54">
        <v>-2.1979421432756252E-4</v>
      </c>
      <c r="L54" s="11">
        <v>-2.9879767045944321E-3</v>
      </c>
      <c r="M54">
        <v>1.6817671935728954E-3</v>
      </c>
      <c r="N54">
        <v>1.9374393016346706E-3</v>
      </c>
      <c r="O54">
        <v>2.9446070963881459E-3</v>
      </c>
      <c r="P54">
        <v>6.6215371819116535E-4</v>
      </c>
      <c r="Q54">
        <v>2.0184987868263163E-4</v>
      </c>
      <c r="R54" s="11">
        <v>7.427817188469508E-3</v>
      </c>
      <c r="S54">
        <v>2.6699135963146703E-4</v>
      </c>
      <c r="T54" s="11">
        <v>2.6699135963146703E-4</v>
      </c>
      <c r="U54">
        <v>-7.9048169804994217E-4</v>
      </c>
      <c r="V54">
        <v>-5.8278306383984944E-4</v>
      </c>
      <c r="W54" s="11">
        <v>-1.3732647618897916E-3</v>
      </c>
      <c r="X54">
        <v>3.3335670816167515E-3</v>
      </c>
    </row>
    <row r="55" spans="1:24" x14ac:dyDescent="0.55000000000000004">
      <c r="A55" t="s">
        <v>54</v>
      </c>
      <c r="B55">
        <v>-4.027237949517783E-4</v>
      </c>
      <c r="C55">
        <v>-5.4104632786518834E-4</v>
      </c>
      <c r="D55">
        <v>-3.9842254557466482E-4</v>
      </c>
      <c r="E55">
        <v>-3.4728558548769106E-4</v>
      </c>
      <c r="F55">
        <v>-7.8927207857230008E-4</v>
      </c>
      <c r="G55">
        <v>-7.3918930553852256E-4</v>
      </c>
      <c r="H55">
        <v>-8.2349721769765978E-4</v>
      </c>
      <c r="I55">
        <v>-6.3632900414532496E-4</v>
      </c>
      <c r="J55">
        <v>2.1179950784810345E-4</v>
      </c>
      <c r="K55">
        <v>-9.3101220445973912E-4</v>
      </c>
      <c r="L55" s="11">
        <v>-5.3969785564447663E-3</v>
      </c>
      <c r="M55">
        <v>-4.0474836663739191E-4</v>
      </c>
      <c r="N55">
        <v>-1.397203397127477E-3</v>
      </c>
      <c r="O55">
        <v>-2.337413836585144E-3</v>
      </c>
      <c r="P55">
        <v>-1.1301598869646503E-3</v>
      </c>
      <c r="Q55">
        <v>-7.0417092164954027E-4</v>
      </c>
      <c r="R55" s="11">
        <v>-5.9736964089642042E-3</v>
      </c>
      <c r="S55">
        <v>-5.9182521250748246E-4</v>
      </c>
      <c r="T55" s="11">
        <v>-5.9182521250748246E-4</v>
      </c>
      <c r="U55">
        <v>-3.2662721599197239E-3</v>
      </c>
      <c r="V55">
        <v>-1.6088408872760563E-3</v>
      </c>
      <c r="W55" s="11">
        <v>-4.8751130471957806E-3</v>
      </c>
      <c r="X55">
        <v>-1.6837613225112236E-2</v>
      </c>
    </row>
    <row r="56" spans="1:24" x14ac:dyDescent="0.55000000000000004">
      <c r="A56" t="s">
        <v>55</v>
      </c>
      <c r="B56">
        <v>1.1202483141101885E-3</v>
      </c>
      <c r="C56">
        <v>9.9665919450922296E-4</v>
      </c>
      <c r="D56">
        <v>1.6462147824882196E-3</v>
      </c>
      <c r="E56">
        <v>6.134061017206492E-4</v>
      </c>
      <c r="F56">
        <v>2.0603498052943849E-3</v>
      </c>
      <c r="G56">
        <v>2.0523660878826789E-3</v>
      </c>
      <c r="H56">
        <v>1.8937784761669353E-3</v>
      </c>
      <c r="I56">
        <v>1.383616804142211E-3</v>
      </c>
      <c r="J56">
        <v>6.1056677655272002E-4</v>
      </c>
      <c r="K56">
        <v>3.8619016053794372E-3</v>
      </c>
      <c r="L56" s="11">
        <v>1.6239107948246647E-2</v>
      </c>
      <c r="M56">
        <v>-1.9219656668428159E-3</v>
      </c>
      <c r="N56">
        <v>-1.6882148469844678E-3</v>
      </c>
      <c r="O56">
        <v>-1.9386835231968095E-3</v>
      </c>
      <c r="P56">
        <v>9.9666194026125604E-4</v>
      </c>
      <c r="Q56">
        <v>2.2432111806286988E-3</v>
      </c>
      <c r="R56" s="11">
        <v>-2.3089909161341385E-3</v>
      </c>
      <c r="S56">
        <v>7.9035765963970451E-4</v>
      </c>
      <c r="T56" s="11">
        <v>7.9035765963970451E-4</v>
      </c>
      <c r="U56">
        <v>6.8783591540486329E-3</v>
      </c>
      <c r="V56">
        <v>1.2469575703185307E-2</v>
      </c>
      <c r="W56" s="11">
        <v>1.9347934857233941E-2</v>
      </c>
      <c r="X56">
        <v>3.4068409548986156E-2</v>
      </c>
    </row>
    <row r="57" spans="1:24" x14ac:dyDescent="0.55000000000000004">
      <c r="A57" t="s">
        <v>56</v>
      </c>
      <c r="B57">
        <v>2.0514531135018975E-4</v>
      </c>
      <c r="C57">
        <v>3.5171096988351056E-4</v>
      </c>
      <c r="D57">
        <v>4.882064440608934E-4</v>
      </c>
      <c r="E57">
        <v>1.7280309931807231E-6</v>
      </c>
      <c r="F57">
        <v>3.8284687546835748E-4</v>
      </c>
      <c r="G57">
        <v>4.1611724452565599E-4</v>
      </c>
      <c r="H57">
        <v>3.8553488753688907E-4</v>
      </c>
      <c r="I57">
        <v>3.484467741275311E-4</v>
      </c>
      <c r="J57">
        <v>3.7191955688713218E-4</v>
      </c>
      <c r="K57">
        <v>6.0278806013555728E-4</v>
      </c>
      <c r="L57" s="11">
        <v>3.5544441549688974E-3</v>
      </c>
      <c r="M57">
        <v>-1.3001380512483844E-3</v>
      </c>
      <c r="N57">
        <v>-1.5353254841492256E-3</v>
      </c>
      <c r="O57">
        <v>-8.5876620443429009E-4</v>
      </c>
      <c r="P57">
        <v>3.0240490576728576E-4</v>
      </c>
      <c r="Q57">
        <v>-1.0602820496898307E-3</v>
      </c>
      <c r="R57" s="11">
        <v>-4.4521068837544446E-3</v>
      </c>
      <c r="S57">
        <v>3.3458493978801582E-4</v>
      </c>
      <c r="T57" s="11">
        <v>3.3458493978801582E-4</v>
      </c>
      <c r="U57">
        <v>-5.6937697782341626E-5</v>
      </c>
      <c r="V57">
        <v>-1.9320295562107862E-3</v>
      </c>
      <c r="W57" s="11">
        <v>-1.9889672539931277E-3</v>
      </c>
      <c r="X57">
        <v>-2.552045042990659E-3</v>
      </c>
    </row>
    <row r="58" spans="1:24" x14ac:dyDescent="0.55000000000000004">
      <c r="A58" t="s">
        <v>57</v>
      </c>
      <c r="B58">
        <v>-5.873873453224699E-5</v>
      </c>
      <c r="C58">
        <v>8.1961333587150196E-5</v>
      </c>
      <c r="D58">
        <v>-6.9296435657644476E-5</v>
      </c>
      <c r="E58">
        <v>3.7479241407784874E-5</v>
      </c>
      <c r="F58">
        <v>-4.3761722035800944E-5</v>
      </c>
      <c r="G58">
        <v>7.5540766233045192E-5</v>
      </c>
      <c r="H58">
        <v>8.6821534157997647E-5</v>
      </c>
      <c r="I58">
        <v>1.6487637965259967E-4</v>
      </c>
      <c r="J58">
        <v>4.3946918286352391E-4</v>
      </c>
      <c r="K58">
        <v>3.3419404622713991E-4</v>
      </c>
      <c r="L58" s="11">
        <v>1.0485455919035489E-3</v>
      </c>
      <c r="M58">
        <v>2.1413607166125757E-4</v>
      </c>
      <c r="N58">
        <v>-5.5675244781860196E-4</v>
      </c>
      <c r="O58">
        <v>8.7240897169470102E-4</v>
      </c>
      <c r="P58">
        <v>-1.8194929829236067E-3</v>
      </c>
      <c r="Q58">
        <v>-1.706894354370667E-3</v>
      </c>
      <c r="R58" s="11">
        <v>-2.9965947417569172E-3</v>
      </c>
      <c r="S58">
        <v>-8.6888722420247304E-4</v>
      </c>
      <c r="T58" s="11">
        <v>-8.6888722420247304E-4</v>
      </c>
      <c r="U58">
        <v>5.8227683730095302E-4</v>
      </c>
      <c r="V58">
        <v>2.5807560413065286E-4</v>
      </c>
      <c r="W58" s="11">
        <v>8.4035244143160583E-4</v>
      </c>
      <c r="X58">
        <v>-1.9765839326242353E-3</v>
      </c>
    </row>
    <row r="59" spans="1:24" x14ac:dyDescent="0.55000000000000004">
      <c r="A59" t="s">
        <v>58</v>
      </c>
      <c r="B59">
        <v>3.6362420033135041E-4</v>
      </c>
      <c r="C59">
        <v>-5.4677717047808986E-5</v>
      </c>
      <c r="D59">
        <v>4.6794579030546023E-4</v>
      </c>
      <c r="E59">
        <v>2.7983224874413818E-4</v>
      </c>
      <c r="F59">
        <v>8.3311944919744682E-4</v>
      </c>
      <c r="G59">
        <v>3.8702399745450502E-4</v>
      </c>
      <c r="H59">
        <v>3.6381442127596014E-4</v>
      </c>
      <c r="I59">
        <v>2.5686634266003052E-4</v>
      </c>
      <c r="J59">
        <v>1.4680420523277392E-4</v>
      </c>
      <c r="K59">
        <v>9.9551551613121306E-4</v>
      </c>
      <c r="L59" s="11">
        <v>4.0398684542850699E-3</v>
      </c>
      <c r="M59">
        <v>-2.783147894541874E-4</v>
      </c>
      <c r="N59">
        <v>-1.9510539452744732E-3</v>
      </c>
      <c r="O59">
        <v>-2.9461778254305806E-3</v>
      </c>
      <c r="P59">
        <v>-4.3902190065148467E-3</v>
      </c>
      <c r="Q59">
        <v>-5.3481514737776896E-3</v>
      </c>
      <c r="R59" s="11">
        <v>-1.4913917040451778E-2</v>
      </c>
      <c r="S59">
        <v>-1.7874387188782656E-3</v>
      </c>
      <c r="T59" s="11">
        <v>-1.7874387188782656E-3</v>
      </c>
      <c r="U59">
        <v>2.5776275553009418E-3</v>
      </c>
      <c r="V59">
        <v>3.1235216343617153E-3</v>
      </c>
      <c r="W59" s="11">
        <v>5.7011491896626571E-3</v>
      </c>
      <c r="X59">
        <v>-6.9603381153823174E-3</v>
      </c>
    </row>
    <row r="60" spans="1:24" x14ac:dyDescent="0.55000000000000004">
      <c r="A60" t="s">
        <v>59</v>
      </c>
      <c r="B60">
        <v>4.8925798605680836E-4</v>
      </c>
      <c r="C60">
        <v>8.3620383018351494E-5</v>
      </c>
      <c r="D60">
        <v>7.824946886870346E-4</v>
      </c>
      <c r="E60">
        <v>2.9785806619310028E-4</v>
      </c>
      <c r="F60">
        <v>1.2618808992352366E-3</v>
      </c>
      <c r="G60">
        <v>3.2043810667425931E-4</v>
      </c>
      <c r="H60">
        <v>3.158089902375629E-4</v>
      </c>
      <c r="I60">
        <v>4.0395393787635153E-4</v>
      </c>
      <c r="J60">
        <v>-2.0686669057455963E-4</v>
      </c>
      <c r="K60">
        <v>1.8713206545898423E-3</v>
      </c>
      <c r="L60" s="11">
        <v>5.6197670219939877E-3</v>
      </c>
      <c r="M60">
        <v>-7.0607235374602322E-4</v>
      </c>
      <c r="N60">
        <v>-2.3144378358761985E-3</v>
      </c>
      <c r="O60">
        <v>-1.74597994486352E-3</v>
      </c>
      <c r="P60">
        <v>-1.9731221196363316E-3</v>
      </c>
      <c r="Q60">
        <v>-1.0302921612057126E-3</v>
      </c>
      <c r="R60" s="11">
        <v>-7.7699044153277854E-3</v>
      </c>
      <c r="S60">
        <v>-8.2360932403466715E-4</v>
      </c>
      <c r="T60" s="11">
        <v>-8.2360932403466715E-4</v>
      </c>
      <c r="U60">
        <v>5.3314407819366463E-3</v>
      </c>
      <c r="V60">
        <v>4.0249840763119295E-3</v>
      </c>
      <c r="W60" s="11">
        <v>9.356424858248575E-3</v>
      </c>
      <c r="X60">
        <v>6.3826781408801107E-3</v>
      </c>
    </row>
    <row r="61" spans="1:24" x14ac:dyDescent="0.55000000000000004">
      <c r="A61" t="s">
        <v>60</v>
      </c>
      <c r="B61">
        <v>4.2700120444546169E-4</v>
      </c>
      <c r="C61">
        <v>4.0620223865217136E-4</v>
      </c>
      <c r="D61">
        <v>9.321793918182714E-4</v>
      </c>
      <c r="E61">
        <v>1.1013243609071165E-4</v>
      </c>
      <c r="F61">
        <v>5.7440702183368176E-4</v>
      </c>
      <c r="G61">
        <v>2.9244025628531608E-5</v>
      </c>
      <c r="H61">
        <v>3.9208272393959255E-4</v>
      </c>
      <c r="I61">
        <v>3.779963029688538E-4</v>
      </c>
      <c r="J61">
        <v>-9.9440708812261201E-5</v>
      </c>
      <c r="K61">
        <v>4.2501819643016189E-4</v>
      </c>
      <c r="L61" s="11">
        <v>3.5748228329951764E-3</v>
      </c>
      <c r="M61">
        <v>-1.9105649761288214E-3</v>
      </c>
      <c r="N61">
        <v>-1.1906069282661498E-3</v>
      </c>
      <c r="O61">
        <v>-2.2784681925057519E-3</v>
      </c>
      <c r="P61">
        <v>1.7645942910870672E-4</v>
      </c>
      <c r="Q61">
        <v>-2.3732621022146843E-3</v>
      </c>
      <c r="R61" s="11">
        <v>-7.5764427700067017E-3</v>
      </c>
      <c r="S61">
        <v>1.7376315896629412E-5</v>
      </c>
      <c r="T61" s="11">
        <v>1.7376315896629412E-5</v>
      </c>
      <c r="U61">
        <v>7.0437234930737181E-3</v>
      </c>
      <c r="V61">
        <v>4.104719994427318E-3</v>
      </c>
      <c r="W61" s="11">
        <v>1.1148443487501037E-2</v>
      </c>
      <c r="X61">
        <v>7.1641998663861412E-3</v>
      </c>
    </row>
    <row r="62" spans="1:24" x14ac:dyDescent="0.55000000000000004">
      <c r="A62" t="s">
        <v>61</v>
      </c>
      <c r="B62">
        <v>-1.2855670978427326E-4</v>
      </c>
      <c r="C62">
        <v>-3.4033377962491222E-4</v>
      </c>
      <c r="D62">
        <v>7.2671016093823183E-5</v>
      </c>
      <c r="E62">
        <v>2.4413031619616659E-4</v>
      </c>
      <c r="F62">
        <v>6.7952342633069906E-4</v>
      </c>
      <c r="G62">
        <v>2.9526482822947258E-4</v>
      </c>
      <c r="H62">
        <v>3.0854401676374638E-4</v>
      </c>
      <c r="I62">
        <v>-9.0460142369227896E-5</v>
      </c>
      <c r="J62">
        <v>8.0196776434298971E-6</v>
      </c>
      <c r="K62">
        <v>6.427739040349319E-4</v>
      </c>
      <c r="L62" s="11">
        <v>1.6915765535138563E-3</v>
      </c>
      <c r="M62">
        <v>-1.196110031184695E-3</v>
      </c>
      <c r="N62">
        <v>-9.2559412608708008E-4</v>
      </c>
      <c r="O62">
        <v>-1.1952379442196331E-3</v>
      </c>
      <c r="P62">
        <v>8.205509438289555E-4</v>
      </c>
      <c r="Q62">
        <v>4.5930109496182302E-3</v>
      </c>
      <c r="R62" s="11">
        <v>2.096619791955778E-3</v>
      </c>
      <c r="S62">
        <v>3.9765938535436926E-4</v>
      </c>
      <c r="T62" s="11">
        <v>3.9765938535436926E-4</v>
      </c>
      <c r="U62">
        <v>-7.2782444495715008E-4</v>
      </c>
      <c r="V62">
        <v>1.9173838634672237E-3</v>
      </c>
      <c r="W62" s="11">
        <v>1.1895594185100736E-3</v>
      </c>
      <c r="X62">
        <v>5.3754151493340769E-3</v>
      </c>
    </row>
    <row r="63" spans="1:24" x14ac:dyDescent="0.55000000000000004">
      <c r="A63" t="s">
        <v>62</v>
      </c>
      <c r="B63">
        <v>5.998809649481032E-4</v>
      </c>
      <c r="C63">
        <v>1.0510098388001072E-3</v>
      </c>
      <c r="D63">
        <v>3.6521284171189567E-4</v>
      </c>
      <c r="E63">
        <v>5.5450723646043146E-5</v>
      </c>
      <c r="F63">
        <v>7.5486772519983605E-4</v>
      </c>
      <c r="G63">
        <v>2.6450138370703563E-5</v>
      </c>
      <c r="H63">
        <v>1.3742808014826973E-5</v>
      </c>
      <c r="I63">
        <v>6.6953180105048583E-4</v>
      </c>
      <c r="J63">
        <v>4.9983807341403414E-4</v>
      </c>
      <c r="K63">
        <v>3.81682592485743E-5</v>
      </c>
      <c r="L63" s="11">
        <v>4.0741531744046102E-3</v>
      </c>
      <c r="M63">
        <v>1.8604881590170391E-3</v>
      </c>
      <c r="N63">
        <v>2.7880835415612171E-3</v>
      </c>
      <c r="O63">
        <v>4.9455609458448277E-3</v>
      </c>
      <c r="P63">
        <v>1.7510255297813763E-3</v>
      </c>
      <c r="Q63">
        <v>1.3280412141674378E-3</v>
      </c>
      <c r="R63" s="11">
        <v>1.2673199390371898E-2</v>
      </c>
      <c r="S63">
        <v>7.1022558940367613E-4</v>
      </c>
      <c r="T63" s="11">
        <v>7.1022558940367613E-4</v>
      </c>
      <c r="U63">
        <v>5.103992427620543E-3</v>
      </c>
      <c r="V63">
        <v>2.5114079128799802E-3</v>
      </c>
      <c r="W63" s="11">
        <v>7.6154003405005232E-3</v>
      </c>
      <c r="X63">
        <v>2.5072978494680709E-2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B74B-C440-401A-B26C-4A15A596CCC5}">
  <dimension ref="A1:AB65"/>
  <sheetViews>
    <sheetView tabSelected="1" topLeftCell="E1" workbookViewId="0">
      <selection activeCell="U2" sqref="U2:U8"/>
    </sheetView>
  </sheetViews>
  <sheetFormatPr defaultRowHeight="14.4" x14ac:dyDescent="0.55000000000000004"/>
  <cols>
    <col min="1" max="1" width="15.15625" style="9" bestFit="1" customWidth="1"/>
    <col min="2" max="2" width="13.26171875" style="9" bestFit="1" customWidth="1"/>
    <col min="3" max="3" width="13.26171875" style="9" customWidth="1"/>
    <col min="4" max="4" width="12.47265625" style="9" bestFit="1" customWidth="1"/>
    <col min="5" max="5" width="12.47265625" style="9" customWidth="1"/>
    <col min="6" max="6" width="14.62890625" style="9" bestFit="1" customWidth="1"/>
    <col min="7" max="7" width="14.62890625" style="9" customWidth="1"/>
    <col min="8" max="8" width="13.26171875" style="9" bestFit="1" customWidth="1"/>
    <col min="9" max="9" width="13.26171875" style="9" customWidth="1"/>
    <col min="10" max="10" width="14.7890625" style="9" bestFit="1" customWidth="1"/>
    <col min="11" max="11" width="14.7890625" style="9" customWidth="1"/>
    <col min="12" max="12" width="8.83984375" style="9"/>
    <col min="14" max="14" width="14.3671875" style="4" bestFit="1" customWidth="1"/>
  </cols>
  <sheetData>
    <row r="1" spans="1:28" s="7" customFormat="1" x14ac:dyDescent="0.55000000000000004">
      <c r="A1" s="6" t="s">
        <v>0</v>
      </c>
      <c r="B1" s="5" t="s">
        <v>64</v>
      </c>
      <c r="C1" s="5"/>
      <c r="D1" s="5" t="s">
        <v>65</v>
      </c>
      <c r="E1" s="5"/>
      <c r="F1" s="5" t="s">
        <v>66</v>
      </c>
      <c r="G1" s="5"/>
      <c r="H1" s="5" t="s">
        <v>67</v>
      </c>
      <c r="I1" s="5"/>
      <c r="J1" s="5" t="s">
        <v>72</v>
      </c>
      <c r="K1" s="5"/>
      <c r="L1" s="5" t="s">
        <v>94</v>
      </c>
      <c r="N1" s="8" t="s">
        <v>0</v>
      </c>
      <c r="O1" s="5" t="s">
        <v>68</v>
      </c>
      <c r="P1" s="5" t="s">
        <v>69</v>
      </c>
      <c r="Q1" s="5" t="s">
        <v>70</v>
      </c>
      <c r="R1" s="5" t="s">
        <v>71</v>
      </c>
      <c r="S1" s="5" t="s">
        <v>73</v>
      </c>
      <c r="T1" s="14" t="s">
        <v>94</v>
      </c>
      <c r="W1" s="5"/>
      <c r="X1" s="5"/>
      <c r="Y1" s="5"/>
      <c r="Z1" s="5"/>
      <c r="AA1" s="5"/>
      <c r="AB1" s="5"/>
    </row>
    <row r="2" spans="1:28" x14ac:dyDescent="0.55000000000000004">
      <c r="A2" s="1" t="s">
        <v>1</v>
      </c>
      <c r="B2">
        <f>C2</f>
        <v>1.040387126498556</v>
      </c>
      <c r="C2">
        <f>Sheet4!L2+1</f>
        <v>1.040387126498556</v>
      </c>
      <c r="D2">
        <f>E2</f>
        <v>1.0231220665830953</v>
      </c>
      <c r="E2">
        <f>Sheet4!R2+1</f>
        <v>1.0231220665830953</v>
      </c>
      <c r="F2">
        <f>G2</f>
        <v>1.0070849119291398</v>
      </c>
      <c r="G2">
        <f>Sheet4!T2+1</f>
        <v>1.0070849119291398</v>
      </c>
      <c r="H2">
        <f>I2</f>
        <v>1.035481239512954</v>
      </c>
      <c r="I2">
        <f>Sheet4!W2+1</f>
        <v>1.035481239512954</v>
      </c>
      <c r="J2">
        <f>K2</f>
        <v>1.0264839349516961</v>
      </c>
      <c r="K2">
        <v>1.0264839349516961</v>
      </c>
      <c r="L2" s="9">
        <v>1.0027999999999999</v>
      </c>
      <c r="M2" s="9"/>
      <c r="N2" s="3">
        <v>42826</v>
      </c>
      <c r="O2" s="9">
        <f ca="1">PRODUCT(OFFSET($B$2:$B$13,(ROW(B1)-1)*12,,))-1</f>
        <v>0.23830205595972065</v>
      </c>
      <c r="P2" s="9">
        <f ca="1">PRODUCT(OFFSET($D$2:$D$13,(ROW(D1)-1)*12,,))-1</f>
        <v>5.5011606997208862E-2</v>
      </c>
      <c r="Q2" s="9">
        <f ca="1">PRODUCT(OFFSET($F$2:$F$13,(ROW(F1)-1)*12,,))-1</f>
        <v>2.5801439609795862E-2</v>
      </c>
      <c r="R2" s="9">
        <f ca="1">PRODUCT(OFFSET($H$2:$H$13,(ROW(H1)-1)*12,,))-1</f>
        <v>0.12713142175307413</v>
      </c>
      <c r="S2" s="9">
        <f ca="1">PRODUCT(OFFSET($J$2:$J$13,(ROW(J1)-1)*12,,))-1</f>
        <v>0.10470302460971426</v>
      </c>
      <c r="T2" s="9">
        <f ca="1">PRODUCT(OFFSET($L$2:$L$13,(ROW(L1)-1)*12,,))-1</f>
        <v>4.9339585894845994E-2</v>
      </c>
    </row>
    <row r="3" spans="1:28" x14ac:dyDescent="0.55000000000000004">
      <c r="A3" s="1" t="s">
        <v>2</v>
      </c>
      <c r="B3">
        <f t="shared" ref="B3:D18" si="0">C3</f>
        <v>0.97613490399816616</v>
      </c>
      <c r="C3">
        <f>Sheet4!L3+1</f>
        <v>0.97613490399816616</v>
      </c>
      <c r="D3">
        <f t="shared" si="0"/>
        <v>1.0134097835255012</v>
      </c>
      <c r="E3">
        <f>Sheet4!R3+1</f>
        <v>1.0134097835255012</v>
      </c>
      <c r="F3">
        <f t="shared" ref="F3:F63" si="1">G3</f>
        <v>1.018987722207076</v>
      </c>
      <c r="G3">
        <f>Sheet4!T3+1</f>
        <v>1.018987722207076</v>
      </c>
      <c r="H3">
        <f t="shared" ref="H3:H63" si="2">I3</f>
        <v>1.0516816867279632</v>
      </c>
      <c r="I3">
        <f>Sheet4!W3+1</f>
        <v>1.0516816867279632</v>
      </c>
      <c r="J3">
        <f t="shared" ref="J3:J63" si="3">K3</f>
        <v>1.0132009936109283</v>
      </c>
      <c r="K3">
        <v>1.0132009936109283</v>
      </c>
      <c r="L3" s="9">
        <v>1.0051000000000001</v>
      </c>
      <c r="N3" s="3">
        <v>43191</v>
      </c>
      <c r="O3" s="9">
        <f ca="1">PRODUCT(OFFSET($B$2:$B$13,(ROW(B2)-1)*12,,))-1</f>
        <v>7.5679815801528383E-2</v>
      </c>
      <c r="P3" s="9">
        <f ca="1">PRODUCT(OFFSET($D$2:$D$13,(ROW(D2)-1)*12,,))-1</f>
        <v>-3.9991657829311023E-2</v>
      </c>
      <c r="Q3" s="9">
        <f ca="1">PRODUCT(OFFSET($F$2:$F$13,(ROW(F2)-1)*12,,))-1</f>
        <v>-1.0063918123375704E-2</v>
      </c>
      <c r="R3" s="9">
        <f ca="1">PRODUCT(OFFSET($H$2:$H$13,(ROW(H2)-1)*12,,))-1</f>
        <v>-3.7829516856037193E-3</v>
      </c>
      <c r="S3" s="9">
        <f ca="1">PRODUCT(OFFSET($J$2:$J$13,(ROW(J2)-1)*12,,))-1</f>
        <v>-9.6485402491530703E-4</v>
      </c>
      <c r="T3" s="9">
        <f t="shared" ref="T3:T6" ca="1" si="4">PRODUCT(OFFSET($L$2:$L$13,(ROW(L2)-1)*12,,))-1</f>
        <v>4.072812571445783E-2</v>
      </c>
    </row>
    <row r="4" spans="1:28" x14ac:dyDescent="0.55000000000000004">
      <c r="A4" s="1" t="s">
        <v>3</v>
      </c>
      <c r="B4">
        <f t="shared" si="0"/>
        <v>1.0605209258938861</v>
      </c>
      <c r="C4">
        <f>Sheet4!L4+1</f>
        <v>1.0605209258938861</v>
      </c>
      <c r="D4">
        <f t="shared" si="0"/>
        <v>1.0116530674853514</v>
      </c>
      <c r="E4">
        <f>Sheet4!R4+1</f>
        <v>1.0116530674853514</v>
      </c>
      <c r="F4">
        <f t="shared" si="1"/>
        <v>1.0081583347786685</v>
      </c>
      <c r="G4">
        <f>Sheet4!T4+1</f>
        <v>1.0081583347786685</v>
      </c>
      <c r="H4">
        <f t="shared" si="2"/>
        <v>1.0379898465024213</v>
      </c>
      <c r="I4">
        <f>Sheet4!W4+1</f>
        <v>1.0379898465024213</v>
      </c>
      <c r="J4">
        <f t="shared" si="3"/>
        <v>1.0236834922600095</v>
      </c>
      <c r="K4">
        <v>1.0236834922600095</v>
      </c>
      <c r="L4" s="9">
        <v>0.99329999999999996</v>
      </c>
      <c r="N4" s="3">
        <v>43556</v>
      </c>
      <c r="O4" s="9">
        <f ca="1">PRODUCT(OFFSET($B$2:$B$13,(ROW(B3)-1)*12,,))-1</f>
        <v>9.6622185508255409E-2</v>
      </c>
      <c r="P4" s="9">
        <f ca="1">PRODUCT(OFFSET($D$2:$D$13,(ROW(D3)-1)*12,,))-1</f>
        <v>7.2429433312773517E-2</v>
      </c>
      <c r="Q4" s="9">
        <f ca="1">PRODUCT(OFFSET($F$2:$F$13,(ROW(F3)-1)*12,,))-1</f>
        <v>5.9611986709694031E-2</v>
      </c>
      <c r="R4" s="9">
        <f ca="1">PRODUCT(OFFSET($H$2:$H$13,(ROW(H3)-1)*12,,))-1</f>
        <v>0.20382545445540434</v>
      </c>
      <c r="S4" s="9">
        <f ca="1">PRODUCT(OFFSET($J$2:$J$13,(ROW(J3)-1)*12,,))-1</f>
        <v>0.10641179747856877</v>
      </c>
      <c r="T4" s="9">
        <f t="shared" ca="1" si="4"/>
        <v>-1.2245176080645015E-2</v>
      </c>
    </row>
    <row r="5" spans="1:28" x14ac:dyDescent="0.55000000000000004">
      <c r="A5" s="1" t="s">
        <v>4</v>
      </c>
      <c r="B5">
        <f t="shared" si="0"/>
        <v>1.0064062998721695</v>
      </c>
      <c r="C5">
        <f>Sheet4!L5+1</f>
        <v>1.0064062998721695</v>
      </c>
      <c r="D5">
        <f t="shared" si="0"/>
        <v>1.0002189264195311</v>
      </c>
      <c r="E5">
        <f>Sheet4!R5+1</f>
        <v>1.0002189264195311</v>
      </c>
      <c r="F5">
        <f t="shared" si="1"/>
        <v>1.0006898953400927</v>
      </c>
      <c r="G5">
        <f>Sheet4!T5+1</f>
        <v>1.0006898953400927</v>
      </c>
      <c r="H5">
        <f t="shared" si="2"/>
        <v>0.96019700272586006</v>
      </c>
      <c r="I5">
        <f>Sheet4!W5+1</f>
        <v>0.96019700272586006</v>
      </c>
      <c r="J5">
        <f t="shared" si="3"/>
        <v>0.99496357178924288</v>
      </c>
      <c r="K5">
        <v>0.99496357178924288</v>
      </c>
      <c r="L5" s="9">
        <v>1.0124</v>
      </c>
      <c r="N5" s="3">
        <v>43922</v>
      </c>
      <c r="O5" s="9">
        <f ca="1">PRODUCT(OFFSET($B$2:$B$13,(ROW(B4)-1)*12,,))-1</f>
        <v>-4.92551322046757E-2</v>
      </c>
      <c r="P5" s="9">
        <f ca="1">PRODUCT(OFFSET($D$2:$D$13,(ROW(D4)-1)*12,,))-1</f>
        <v>0.10345043439189316</v>
      </c>
      <c r="Q5" s="9">
        <f ca="1">PRODUCT(OFFSET($F$2:$F$13,(ROW(F4)-1)*12,,))-1</f>
        <v>8.3535227171468662E-2</v>
      </c>
      <c r="R5" s="9">
        <f ca="1">PRODUCT(OFFSET($H$2:$H$13,(ROW(H4)-1)*12,,))-1</f>
        <v>-0.10744057164879917</v>
      </c>
      <c r="S5" s="9">
        <f ca="1">PRODUCT(OFFSET($J$2:$J$13,(ROW(J4)-1)*12,,))-1</f>
        <v>2.5448884006876726E-2</v>
      </c>
      <c r="T5" s="9">
        <f t="shared" ca="1" si="4"/>
        <v>-5.6852718475106978E-2</v>
      </c>
    </row>
    <row r="6" spans="1:28" x14ac:dyDescent="0.55000000000000004">
      <c r="A6" s="1" t="s">
        <v>5</v>
      </c>
      <c r="B6">
        <f t="shared" si="0"/>
        <v>1.0117302933565584</v>
      </c>
      <c r="C6">
        <f>Sheet4!L6+1</f>
        <v>1.0117302933565584</v>
      </c>
      <c r="D6">
        <f t="shared" si="0"/>
        <v>1.0070534333357859</v>
      </c>
      <c r="E6">
        <f>Sheet4!R6+1</f>
        <v>1.0070534333357859</v>
      </c>
      <c r="F6">
        <f t="shared" si="1"/>
        <v>1.0012932164272494</v>
      </c>
      <c r="G6">
        <f>Sheet4!T6+1</f>
        <v>1.0012932164272494</v>
      </c>
      <c r="H6">
        <f t="shared" si="2"/>
        <v>0.98745565861822537</v>
      </c>
      <c r="I6">
        <f>Sheet4!W6+1</f>
        <v>0.98745565861822537</v>
      </c>
      <c r="J6">
        <f t="shared" si="3"/>
        <v>1.0043514320738558</v>
      </c>
      <c r="K6">
        <v>1.0043514320738558</v>
      </c>
      <c r="L6" s="9">
        <v>1.004</v>
      </c>
      <c r="N6" s="3">
        <v>44287</v>
      </c>
      <c r="O6" s="9">
        <f ca="1">PRODUCT(OFFSET($B$2:$B$13,(ROW(B5)-1)*12,,))-1</f>
        <v>0.32042371390687263</v>
      </c>
      <c r="P6" s="9">
        <f ca="1">PRODUCT(OFFSET($D$2:$D$13,(ROW(D5)-1)*12,,))-1</f>
        <v>-6.5273996162303449E-2</v>
      </c>
      <c r="Q6" s="9">
        <f ca="1">PRODUCT(OFFSET($F$2:$F$13,(ROW(F5)-1)*12,,))-1</f>
        <v>-1.98232656291214E-2</v>
      </c>
      <c r="R6" s="9">
        <f ca="1">PRODUCT(OFFSET($H$2:$H$13,(ROW(H5)-1)*12,,))-1</f>
        <v>0.21621110442505165</v>
      </c>
      <c r="S6" s="9">
        <f ca="1">PRODUCT(OFFSET($J$2:$J$13,(ROW(J5)-1)*12,,))-1</f>
        <v>5.0716834020061441E-2</v>
      </c>
      <c r="T6" s="9">
        <f t="shared" ca="1" si="4"/>
        <v>0.21764432871739414</v>
      </c>
    </row>
    <row r="7" spans="1:28" x14ac:dyDescent="0.55000000000000004">
      <c r="A7" s="1" t="s">
        <v>6</v>
      </c>
      <c r="B7">
        <f t="shared" si="0"/>
        <v>1.0045111206822126</v>
      </c>
      <c r="C7">
        <f>Sheet4!L7+1</f>
        <v>1.0045111206822126</v>
      </c>
      <c r="D7">
        <f t="shared" si="0"/>
        <v>1.0025767043944611</v>
      </c>
      <c r="E7">
        <f>Sheet4!R7+1</f>
        <v>1.0025767043944611</v>
      </c>
      <c r="F7">
        <f t="shared" si="1"/>
        <v>0.99017902701373339</v>
      </c>
      <c r="G7">
        <f>Sheet4!T7+1</f>
        <v>0.99017902701373339</v>
      </c>
      <c r="H7">
        <f t="shared" si="2"/>
        <v>0.97645344911599108</v>
      </c>
      <c r="I7">
        <f>Sheet4!W7+1</f>
        <v>0.97645344911599108</v>
      </c>
      <c r="J7">
        <f t="shared" si="3"/>
        <v>0.99787115628295742</v>
      </c>
      <c r="K7">
        <v>0.99787115628295742</v>
      </c>
      <c r="L7" s="9">
        <v>1.0037</v>
      </c>
      <c r="N7" s="3">
        <v>44348</v>
      </c>
      <c r="O7" s="9">
        <f>PRODUCT(B62,B63)-1</f>
        <v>3.6971694944199607E-2</v>
      </c>
      <c r="P7" s="9">
        <f>PRODUCT(D62,D63)-1</f>
        <v>2.5244992323184112E-2</v>
      </c>
      <c r="Q7" s="9">
        <f>PRODUCT(F62,F63)-1</f>
        <v>1.6778741086931337E-2</v>
      </c>
      <c r="R7" s="9">
        <f>PRODUCT(H62,H63)-1</f>
        <v>4.6694154682514588E-2</v>
      </c>
      <c r="S7" s="9">
        <f>PRODUCT(J62,J63)-1</f>
        <v>3.0583171312454027E-2</v>
      </c>
      <c r="T7" s="9">
        <f t="shared" ref="T7" si="5">PRODUCT(L62,L63)-1</f>
        <v>2.1943339999999978E-2</v>
      </c>
    </row>
    <row r="8" spans="1:28" x14ac:dyDescent="0.55000000000000004">
      <c r="A8" s="1" t="s">
        <v>7</v>
      </c>
      <c r="B8">
        <f t="shared" si="0"/>
        <v>1.0200692025943281</v>
      </c>
      <c r="C8">
        <f>Sheet4!L8+1</f>
        <v>1.0200692025943281</v>
      </c>
      <c r="D8">
        <f t="shared" si="0"/>
        <v>0.97985068113217788</v>
      </c>
      <c r="E8">
        <f>Sheet4!R8+1</f>
        <v>0.97985068113217788</v>
      </c>
      <c r="F8">
        <f t="shared" si="1"/>
        <v>0.97939073779640262</v>
      </c>
      <c r="G8">
        <f>Sheet4!T8+1</f>
        <v>0.97939073779640262</v>
      </c>
      <c r="H8">
        <f t="shared" si="2"/>
        <v>0.98532931345957375</v>
      </c>
      <c r="I8">
        <f>Sheet4!W8+1</f>
        <v>0.98532931345957375</v>
      </c>
      <c r="J8">
        <f t="shared" si="3"/>
        <v>0.98937924230561092</v>
      </c>
      <c r="K8">
        <v>0.98937924230561092</v>
      </c>
      <c r="L8" s="9">
        <v>0.99739999999999995</v>
      </c>
      <c r="M8" s="9"/>
      <c r="N8" s="3" t="s">
        <v>93</v>
      </c>
      <c r="O8" s="9">
        <f>PRODUCT(B2:B63)-1</f>
        <v>0.90156356931958936</v>
      </c>
      <c r="P8" s="9">
        <f>PRODUCT(D2:D63)-1</f>
        <v>0.14859198391755846</v>
      </c>
      <c r="Q8" s="9">
        <f>PRODUCT(F2:F63)-1</f>
        <v>0.16196006804922192</v>
      </c>
      <c r="R8" s="9">
        <f>PRODUCT(H2:H63)-1</f>
        <v>0.53588236485174434</v>
      </c>
      <c r="S8" s="9">
        <f>PRODUCT(J2:J63)-1</f>
        <v>0.35589438280697938</v>
      </c>
      <c r="T8" s="9">
        <f t="shared" ref="T8" si="6">PRODUCT(L2:L63)-1</f>
        <v>0.26598713668688245</v>
      </c>
    </row>
    <row r="9" spans="1:28" x14ac:dyDescent="0.55000000000000004">
      <c r="A9" s="1" t="s">
        <v>8</v>
      </c>
      <c r="B9">
        <f t="shared" si="0"/>
        <v>1.0183811104739431</v>
      </c>
      <c r="C9">
        <f>Sheet4!L9+1</f>
        <v>1.0183811104739431</v>
      </c>
      <c r="D9">
        <f t="shared" si="0"/>
        <v>0.9917927539545206</v>
      </c>
      <c r="E9">
        <f>Sheet4!R9+1</f>
        <v>0.9917927539545206</v>
      </c>
      <c r="F9">
        <f t="shared" si="1"/>
        <v>0.99522759952450413</v>
      </c>
      <c r="G9">
        <f>Sheet4!T9+1</f>
        <v>0.99522759952450413</v>
      </c>
      <c r="H9">
        <f t="shared" si="2"/>
        <v>1.0325960265246856</v>
      </c>
      <c r="I9">
        <f>Sheet4!W9+1</f>
        <v>1.0325960265246856</v>
      </c>
      <c r="J9">
        <f t="shared" si="3"/>
        <v>1.0065728115771992</v>
      </c>
      <c r="K9">
        <v>1.0065728115771992</v>
      </c>
      <c r="L9" s="9">
        <v>1.0019</v>
      </c>
      <c r="O9" s="9"/>
      <c r="P9" s="9"/>
      <c r="Q9" s="9"/>
      <c r="R9" s="9"/>
      <c r="S9" s="9"/>
    </row>
    <row r="10" spans="1:28" x14ac:dyDescent="0.55000000000000004">
      <c r="A10" s="1" t="s">
        <v>9</v>
      </c>
      <c r="B10">
        <f t="shared" si="0"/>
        <v>1.014636894573075</v>
      </c>
      <c r="C10">
        <f>Sheet4!L10+1</f>
        <v>1.014636894573075</v>
      </c>
      <c r="D10">
        <f t="shared" si="0"/>
        <v>0.98587629169062851</v>
      </c>
      <c r="E10">
        <f>Sheet4!R10+1</f>
        <v>0.98587629169062851</v>
      </c>
      <c r="F10">
        <f t="shared" si="1"/>
        <v>0.99843196278382207</v>
      </c>
      <c r="G10">
        <f>Sheet4!T10+1</f>
        <v>0.99843196278382207</v>
      </c>
      <c r="H10">
        <f t="shared" si="2"/>
        <v>0.99506571927951171</v>
      </c>
      <c r="I10">
        <f>Sheet4!W10+1</f>
        <v>0.99506571927951171</v>
      </c>
      <c r="J10">
        <f t="shared" si="3"/>
        <v>0.99461885184404564</v>
      </c>
      <c r="K10">
        <v>0.99461885184404564</v>
      </c>
      <c r="L10" s="9">
        <v>1.0082</v>
      </c>
      <c r="N10" s="10"/>
    </row>
    <row r="11" spans="1:28" x14ac:dyDescent="0.55000000000000004">
      <c r="A11" s="1" t="s">
        <v>10</v>
      </c>
      <c r="B11">
        <f t="shared" si="0"/>
        <v>1.0233978955404548</v>
      </c>
      <c r="C11">
        <f>Sheet4!L11+1</f>
        <v>1.0233978955404548</v>
      </c>
      <c r="D11">
        <f t="shared" si="0"/>
        <v>1.0085720153926743</v>
      </c>
      <c r="E11">
        <f>Sheet4!R11+1</f>
        <v>1.0085720153926743</v>
      </c>
      <c r="F11">
        <f t="shared" si="1"/>
        <v>1.0096829494720747</v>
      </c>
      <c r="G11">
        <f>Sheet4!T11+1</f>
        <v>1.0096829494720747</v>
      </c>
      <c r="H11">
        <f t="shared" si="2"/>
        <v>1.0417338843044102</v>
      </c>
      <c r="I11">
        <f>Sheet4!W11+1</f>
        <v>1.0417338843044102</v>
      </c>
      <c r="J11">
        <f t="shared" si="3"/>
        <v>1.0193668333984176</v>
      </c>
      <c r="K11">
        <v>1.0193668333984176</v>
      </c>
      <c r="L11" s="9">
        <v>1.0084</v>
      </c>
    </row>
    <row r="12" spans="1:28" x14ac:dyDescent="0.55000000000000004">
      <c r="A12" s="1" t="s">
        <v>11</v>
      </c>
      <c r="B12">
        <f t="shared" si="0"/>
        <v>1.0191872055290481</v>
      </c>
      <c r="C12">
        <f>Sheet4!L12+1</f>
        <v>1.0191872055290481</v>
      </c>
      <c r="D12">
        <f t="shared" si="0"/>
        <v>1.0079421768179855</v>
      </c>
      <c r="E12">
        <f>Sheet4!R12+1</f>
        <v>1.0079421768179855</v>
      </c>
      <c r="F12">
        <f t="shared" si="1"/>
        <v>1.0025781634276356</v>
      </c>
      <c r="G12">
        <f>Sheet4!T12+1</f>
        <v>1.0025781634276356</v>
      </c>
      <c r="H12">
        <f t="shared" si="2"/>
        <v>0.99541660565385504</v>
      </c>
      <c r="I12">
        <f>Sheet4!W12+1</f>
        <v>0.99541660565385504</v>
      </c>
      <c r="J12">
        <f t="shared" si="3"/>
        <v>1.0073510809088804</v>
      </c>
      <c r="K12">
        <v>1.0073510809088804</v>
      </c>
      <c r="L12" s="9">
        <v>1.0075000000000001</v>
      </c>
    </row>
    <row r="13" spans="1:28" x14ac:dyDescent="0.55000000000000004">
      <c r="A13" s="1" t="s">
        <v>12</v>
      </c>
      <c r="B13">
        <f t="shared" si="0"/>
        <v>1.0224935714750996</v>
      </c>
      <c r="C13">
        <f>Sheet4!L13+1</f>
        <v>1.0224935714750996</v>
      </c>
      <c r="D13">
        <f t="shared" si="0"/>
        <v>1.0225913483310012</v>
      </c>
      <c r="E13">
        <f>Sheet4!R13+1</f>
        <v>1.0225913483310012</v>
      </c>
      <c r="F13">
        <f t="shared" si="1"/>
        <v>1.014436492712222</v>
      </c>
      <c r="G13">
        <f>Sheet4!T13+1</f>
        <v>1.014436492712222</v>
      </c>
      <c r="H13">
        <f t="shared" si="2"/>
        <v>1.0258884094978553</v>
      </c>
      <c r="I13">
        <f>Sheet4!W13+1</f>
        <v>1.0258884094978553</v>
      </c>
      <c r="J13">
        <f t="shared" si="3"/>
        <v>1.0230307645718499</v>
      </c>
      <c r="K13">
        <v>1.0230307645718499</v>
      </c>
      <c r="L13" s="9">
        <v>1.0037</v>
      </c>
    </row>
    <row r="14" spans="1:28" x14ac:dyDescent="0.55000000000000004">
      <c r="A14" s="1" t="s">
        <v>13</v>
      </c>
      <c r="B14">
        <f t="shared" si="0"/>
        <v>1.0089433844914497</v>
      </c>
      <c r="C14">
        <f>Sheet4!L14+1</f>
        <v>1.0089433844914497</v>
      </c>
      <c r="D14">
        <f t="shared" si="0"/>
        <v>1.0000407877296382</v>
      </c>
      <c r="E14">
        <f>Sheet4!R14+1</f>
        <v>1.0000407877296382</v>
      </c>
      <c r="F14">
        <f t="shared" si="1"/>
        <v>1.0091892519226546</v>
      </c>
      <c r="G14">
        <f>Sheet4!T14+1</f>
        <v>1.0091892519226546</v>
      </c>
      <c r="H14">
        <f t="shared" si="2"/>
        <v>0.99006145257610967</v>
      </c>
      <c r="I14">
        <f>Sheet4!W14+1</f>
        <v>0.99006145257610967</v>
      </c>
      <c r="J14">
        <f t="shared" si="3"/>
        <v>1.0005672494666051</v>
      </c>
      <c r="K14">
        <v>1.0005672494666051</v>
      </c>
      <c r="L14" s="9">
        <v>1.0048999999999999</v>
      </c>
    </row>
    <row r="15" spans="1:28" x14ac:dyDescent="0.55000000000000004">
      <c r="A15" s="1" t="s">
        <v>14</v>
      </c>
      <c r="B15">
        <f t="shared" si="0"/>
        <v>0.97169358522755567</v>
      </c>
      <c r="C15">
        <f>Sheet4!L15+1</f>
        <v>0.97169358522755567</v>
      </c>
      <c r="D15">
        <f t="shared" si="0"/>
        <v>0.96632857846483733</v>
      </c>
      <c r="E15">
        <f>Sheet4!R15+1</f>
        <v>0.96632857846483733</v>
      </c>
      <c r="F15">
        <f t="shared" si="1"/>
        <v>0.98741591916571869</v>
      </c>
      <c r="G15">
        <f>Sheet4!T15+1</f>
        <v>0.98741591916571869</v>
      </c>
      <c r="H15">
        <f t="shared" si="2"/>
        <v>0.98335957058011469</v>
      </c>
      <c r="I15">
        <f>Sheet4!W15+1</f>
        <v>0.98335957058011469</v>
      </c>
      <c r="J15">
        <f t="shared" si="3"/>
        <v>0.97216743347637646</v>
      </c>
      <c r="K15">
        <v>0.97216743347637646</v>
      </c>
      <c r="L15" s="9">
        <v>1.0033000000000001</v>
      </c>
    </row>
    <row r="16" spans="1:28" x14ac:dyDescent="0.55000000000000004">
      <c r="A16" s="1" t="s">
        <v>15</v>
      </c>
      <c r="B16">
        <f t="shared" si="0"/>
        <v>1.0062819412867048</v>
      </c>
      <c r="C16">
        <f>Sheet4!L16+1</f>
        <v>1.0062819412867048</v>
      </c>
      <c r="D16">
        <f t="shared" si="0"/>
        <v>0.97186129703407287</v>
      </c>
      <c r="E16">
        <f>Sheet4!R16+1</f>
        <v>0.97186129703407287</v>
      </c>
      <c r="F16">
        <f t="shared" si="1"/>
        <v>0.98223219869181244</v>
      </c>
      <c r="G16">
        <f>Sheet4!T16+1</f>
        <v>0.98223219869181244</v>
      </c>
      <c r="H16">
        <f t="shared" si="2"/>
        <v>0.98251930822100553</v>
      </c>
      <c r="I16">
        <f>Sheet4!W16+1</f>
        <v>0.98251930822100553</v>
      </c>
      <c r="J16">
        <f t="shared" si="3"/>
        <v>0.9836910910666844</v>
      </c>
      <c r="K16">
        <v>0.9836910910666844</v>
      </c>
      <c r="L16" s="9">
        <v>0.99829999999999997</v>
      </c>
    </row>
    <row r="17" spans="1:12" x14ac:dyDescent="0.55000000000000004">
      <c r="A17" s="1" t="s">
        <v>16</v>
      </c>
      <c r="B17">
        <f t="shared" si="0"/>
        <v>1.0122399628549188</v>
      </c>
      <c r="C17">
        <f>Sheet4!L17+1</f>
        <v>1.0122399628549188</v>
      </c>
      <c r="D17">
        <f t="shared" si="0"/>
        <v>1.0195893221580823</v>
      </c>
      <c r="E17">
        <f>Sheet4!R17+1</f>
        <v>1.0195893221580823</v>
      </c>
      <c r="F17">
        <f t="shared" si="1"/>
        <v>1.0134951620881683</v>
      </c>
      <c r="G17">
        <f>Sheet4!T17+1</f>
        <v>1.0134951620881683</v>
      </c>
      <c r="H17">
        <f t="shared" si="2"/>
        <v>1.0171346140354711</v>
      </c>
      <c r="I17">
        <f>Sheet4!W17+1</f>
        <v>1.0171346140354711</v>
      </c>
      <c r="J17">
        <f t="shared" si="3"/>
        <v>1.0168357002481001</v>
      </c>
      <c r="K17">
        <v>1.0168357002481001</v>
      </c>
      <c r="L17" s="9">
        <v>1.0084</v>
      </c>
    </row>
    <row r="18" spans="1:12" x14ac:dyDescent="0.55000000000000004">
      <c r="A18" s="1" t="s">
        <v>17</v>
      </c>
      <c r="B18">
        <f t="shared" si="0"/>
        <v>1.0107593944503868</v>
      </c>
      <c r="C18">
        <f>Sheet4!L18+1</f>
        <v>1.0107593944503868</v>
      </c>
      <c r="D18">
        <f t="shared" si="0"/>
        <v>0.97963345002580549</v>
      </c>
      <c r="E18">
        <f>Sheet4!R18+1</f>
        <v>0.97963345002580549</v>
      </c>
      <c r="F18">
        <f t="shared" si="1"/>
        <v>0.98564601676845665</v>
      </c>
      <c r="G18">
        <f>Sheet4!T18+1</f>
        <v>0.98564601676845665</v>
      </c>
      <c r="H18">
        <f t="shared" si="2"/>
        <v>0.9842224720683761</v>
      </c>
      <c r="I18">
        <f>Sheet4!W18+1</f>
        <v>0.9842224720683761</v>
      </c>
      <c r="J18">
        <f t="shared" si="3"/>
        <v>0.98926415181995631</v>
      </c>
      <c r="K18">
        <v>0.98926415181995631</v>
      </c>
      <c r="L18" s="9">
        <v>1.0069999999999999</v>
      </c>
    </row>
    <row r="19" spans="1:12" x14ac:dyDescent="0.55000000000000004">
      <c r="A19" s="1" t="s">
        <v>18</v>
      </c>
      <c r="B19">
        <f t="shared" ref="B19:D34" si="7">C19</f>
        <v>1.0458022596032683</v>
      </c>
      <c r="C19">
        <f>Sheet4!L19+1</f>
        <v>1.0458022596032683</v>
      </c>
      <c r="D19">
        <f t="shared" si="7"/>
        <v>1.0266306719053244</v>
      </c>
      <c r="E19">
        <f>Sheet4!R19+1</f>
        <v>1.0266306719053244</v>
      </c>
      <c r="F19">
        <f t="shared" si="1"/>
        <v>1.015578990423591</v>
      </c>
      <c r="G19">
        <f>Sheet4!T19+1</f>
        <v>1.015578990423591</v>
      </c>
      <c r="H19">
        <f t="shared" si="2"/>
        <v>1.0311128516035482</v>
      </c>
      <c r="I19">
        <f>Sheet4!W19+1</f>
        <v>1.0311128516035482</v>
      </c>
      <c r="J19">
        <f t="shared" si="3"/>
        <v>1.0324792508857485</v>
      </c>
      <c r="K19">
        <v>1.0324792508857485</v>
      </c>
      <c r="L19" s="9">
        <v>1.0032000000000001</v>
      </c>
    </row>
    <row r="20" spans="1:12" x14ac:dyDescent="0.55000000000000004">
      <c r="A20" s="1" t="s">
        <v>19</v>
      </c>
      <c r="B20">
        <f t="shared" si="7"/>
        <v>1.011554316296819</v>
      </c>
      <c r="C20">
        <f>Sheet4!L20+1</f>
        <v>1.011554316296819</v>
      </c>
      <c r="D20">
        <f t="shared" si="7"/>
        <v>1.0061123844401327</v>
      </c>
      <c r="E20">
        <f>Sheet4!R20+1</f>
        <v>1.0061123844401327</v>
      </c>
      <c r="F20">
        <f t="shared" si="1"/>
        <v>1.0092405641063964</v>
      </c>
      <c r="G20">
        <f>Sheet4!T20+1</f>
        <v>1.0092405641063964</v>
      </c>
      <c r="H20">
        <f t="shared" si="2"/>
        <v>1.0249693231461794</v>
      </c>
      <c r="I20">
        <f>Sheet4!W20+1</f>
        <v>1.0249693231461794</v>
      </c>
      <c r="J20">
        <f t="shared" si="3"/>
        <v>1.0117344812122004</v>
      </c>
      <c r="K20">
        <v>1.0117344812122004</v>
      </c>
      <c r="L20" s="9">
        <v>1.0105999999999999</v>
      </c>
    </row>
    <row r="21" spans="1:12" x14ac:dyDescent="0.55000000000000004">
      <c r="A21" s="1" t="s">
        <v>20</v>
      </c>
      <c r="B21">
        <f t="shared" si="7"/>
        <v>0.99589369435965491</v>
      </c>
      <c r="C21">
        <f>Sheet4!L21+1</f>
        <v>0.99589369435965491</v>
      </c>
      <c r="D21">
        <f t="shared" si="7"/>
        <v>0.98656036997481189</v>
      </c>
      <c r="E21">
        <f>Sheet4!R21+1</f>
        <v>0.98656036997481189</v>
      </c>
      <c r="F21">
        <f t="shared" si="1"/>
        <v>0.99662868311800723</v>
      </c>
      <c r="G21">
        <f>Sheet4!T21+1</f>
        <v>0.99662868311800723</v>
      </c>
      <c r="H21">
        <f t="shared" si="2"/>
        <v>0.99107435390146525</v>
      </c>
      <c r="I21">
        <f>Sheet4!W21+1</f>
        <v>0.99107435390146525</v>
      </c>
      <c r="J21">
        <f t="shared" si="3"/>
        <v>0.99037468112110505</v>
      </c>
      <c r="K21">
        <v>0.99037468112110505</v>
      </c>
      <c r="L21" s="9">
        <v>0.99819999999999998</v>
      </c>
    </row>
    <row r="22" spans="1:12" x14ac:dyDescent="0.55000000000000004">
      <c r="A22" s="1" t="s">
        <v>21</v>
      </c>
      <c r="B22">
        <f t="shared" si="7"/>
        <v>1.0355208368929418</v>
      </c>
      <c r="C22">
        <f>Sheet4!L22+1</f>
        <v>1.0355208368929418</v>
      </c>
      <c r="D22">
        <f t="shared" si="7"/>
        <v>0.98430542468872928</v>
      </c>
      <c r="E22">
        <f>Sheet4!R22+1</f>
        <v>0.98430542468872928</v>
      </c>
      <c r="F22">
        <f t="shared" si="1"/>
        <v>0.99109307325204121</v>
      </c>
      <c r="G22">
        <f>Sheet4!T22+1</f>
        <v>0.99109307325204121</v>
      </c>
      <c r="H22">
        <f t="shared" si="2"/>
        <v>0.98287984378973803</v>
      </c>
      <c r="I22">
        <f>Sheet4!W22+1</f>
        <v>0.98287984378973803</v>
      </c>
      <c r="J22">
        <f t="shared" si="3"/>
        <v>0.99778017871274904</v>
      </c>
      <c r="K22">
        <v>0.99778017871274904</v>
      </c>
      <c r="L22" s="9">
        <v>1.0047999999999999</v>
      </c>
    </row>
    <row r="23" spans="1:12" x14ac:dyDescent="0.55000000000000004">
      <c r="A23" s="1" t="s">
        <v>22</v>
      </c>
      <c r="B23">
        <f t="shared" si="7"/>
        <v>0.97658952276220434</v>
      </c>
      <c r="C23">
        <f>Sheet4!L23+1</f>
        <v>0.97658952276220434</v>
      </c>
      <c r="D23">
        <f t="shared" si="7"/>
        <v>1.0154464893744632</v>
      </c>
      <c r="E23">
        <f>Sheet4!R23+1</f>
        <v>1.0154464893744632</v>
      </c>
      <c r="F23">
        <f t="shared" si="1"/>
        <v>1.0004510857063527</v>
      </c>
      <c r="G23">
        <f>Sheet4!T23+1</f>
        <v>1.0004510857063527</v>
      </c>
      <c r="H23">
        <f t="shared" si="2"/>
        <v>0.97949433866277535</v>
      </c>
      <c r="I23">
        <f>Sheet4!W23+1</f>
        <v>0.97949433866277535</v>
      </c>
      <c r="J23">
        <f t="shared" si="3"/>
        <v>0.99647449519754505</v>
      </c>
      <c r="K23">
        <v>0.99647449519754505</v>
      </c>
      <c r="L23" s="9">
        <v>1.0209999999999999</v>
      </c>
    </row>
    <row r="24" spans="1:12" x14ac:dyDescent="0.55000000000000004">
      <c r="A24" s="1" t="s">
        <v>23</v>
      </c>
      <c r="B24">
        <f t="shared" si="7"/>
        <v>0.99102741791996984</v>
      </c>
      <c r="C24">
        <f>Sheet4!L24+1</f>
        <v>0.99102741791996984</v>
      </c>
      <c r="D24">
        <f t="shared" si="7"/>
        <v>1.0154547058111525</v>
      </c>
      <c r="E24">
        <f>Sheet4!R24+1</f>
        <v>1.0154547058111525</v>
      </c>
      <c r="F24">
        <f t="shared" si="1"/>
        <v>1.0060427682736104</v>
      </c>
      <c r="G24">
        <f>Sheet4!T24+1</f>
        <v>1.0060427682736104</v>
      </c>
      <c r="H24">
        <f t="shared" si="2"/>
        <v>1.0297028395840402</v>
      </c>
      <c r="I24">
        <f>Sheet4!W24+1</f>
        <v>1.0297028395840402</v>
      </c>
      <c r="J24">
        <f t="shared" si="3"/>
        <v>1.0115619334277022</v>
      </c>
      <c r="K24">
        <v>1.0115619334277022</v>
      </c>
      <c r="L24" s="9">
        <v>0.98640000000000005</v>
      </c>
    </row>
    <row r="25" spans="1:12" x14ac:dyDescent="0.55000000000000004">
      <c r="A25" s="1" t="s">
        <v>24</v>
      </c>
      <c r="B25">
        <f t="shared" si="7"/>
        <v>1.0093170353628751</v>
      </c>
      <c r="C25">
        <f>Sheet4!L25+1</f>
        <v>1.0093170353628751</v>
      </c>
      <c r="D25">
        <f t="shared" si="7"/>
        <v>0.98948092034830881</v>
      </c>
      <c r="E25">
        <f>Sheet4!R25+1</f>
        <v>0.98948092034830881</v>
      </c>
      <c r="F25">
        <f t="shared" si="1"/>
        <v>0.9935942351588537</v>
      </c>
      <c r="G25">
        <f>Sheet4!T25+1</f>
        <v>0.9935942351588537</v>
      </c>
      <c r="H25">
        <f t="shared" si="2"/>
        <v>1.0019108725105361</v>
      </c>
      <c r="I25">
        <f>Sheet4!W25+1</f>
        <v>1.0019108725105361</v>
      </c>
      <c r="J25">
        <f t="shared" si="3"/>
        <v>0.99754080231375908</v>
      </c>
      <c r="K25">
        <v>0.99754080231375908</v>
      </c>
      <c r="L25" s="9">
        <v>0.99429999999999996</v>
      </c>
    </row>
    <row r="26" spans="1:12" x14ac:dyDescent="0.55000000000000004">
      <c r="A26" s="1" t="s">
        <v>25</v>
      </c>
      <c r="B26">
        <f t="shared" si="7"/>
        <v>1.0127272082740555</v>
      </c>
      <c r="C26">
        <f>Sheet4!L26+1</f>
        <v>1.0127272082740555</v>
      </c>
      <c r="D26">
        <f t="shared" si="7"/>
        <v>1.0115642650434478</v>
      </c>
      <c r="E26">
        <f>Sheet4!R26+1</f>
        <v>1.0115642650434478</v>
      </c>
      <c r="F26">
        <f t="shared" si="1"/>
        <v>1.0080415107249721</v>
      </c>
      <c r="G26">
        <f>Sheet4!T26+1</f>
        <v>1.0080415107249721</v>
      </c>
      <c r="H26">
        <f t="shared" si="2"/>
        <v>1.0343708945720078</v>
      </c>
      <c r="I26">
        <f>Sheet4!W26+1</f>
        <v>1.0343708945720078</v>
      </c>
      <c r="J26">
        <f t="shared" si="3"/>
        <v>1.0166703715782845</v>
      </c>
      <c r="K26">
        <v>1.0166703715782845</v>
      </c>
      <c r="L26" s="9">
        <v>1.0017</v>
      </c>
    </row>
    <row r="27" spans="1:12" x14ac:dyDescent="0.55000000000000004">
      <c r="A27" s="1" t="s">
        <v>26</v>
      </c>
      <c r="B27">
        <f t="shared" si="7"/>
        <v>1.0054659121124758</v>
      </c>
      <c r="C27">
        <f>Sheet4!L27+1</f>
        <v>1.0054659121124758</v>
      </c>
      <c r="D27">
        <f t="shared" si="7"/>
        <v>1.0170738410664946</v>
      </c>
      <c r="E27">
        <f>Sheet4!R27+1</f>
        <v>1.0170738410664946</v>
      </c>
      <c r="F27">
        <f t="shared" si="1"/>
        <v>1.0064122180367567</v>
      </c>
      <c r="G27">
        <f>Sheet4!T27+1</f>
        <v>1.0064122180367567</v>
      </c>
      <c r="H27">
        <f t="shared" si="2"/>
        <v>1.035719811385017</v>
      </c>
      <c r="I27">
        <f>Sheet4!W27+1</f>
        <v>1.035719811385017</v>
      </c>
      <c r="J27">
        <f t="shared" si="3"/>
        <v>1.0177455510692177</v>
      </c>
      <c r="K27">
        <v>1.0177455510692177</v>
      </c>
      <c r="L27" s="9">
        <v>1.0064</v>
      </c>
    </row>
    <row r="28" spans="1:12" x14ac:dyDescent="0.55000000000000004">
      <c r="A28" s="1" t="s">
        <v>27</v>
      </c>
      <c r="B28">
        <f t="shared" si="7"/>
        <v>1.0294326871850161</v>
      </c>
      <c r="C28">
        <f>Sheet4!L28+1</f>
        <v>1.0294326871850161</v>
      </c>
      <c r="D28">
        <f t="shared" si="7"/>
        <v>0.98494628478057578</v>
      </c>
      <c r="E28">
        <f>Sheet4!R28+1</f>
        <v>0.98494628478057578</v>
      </c>
      <c r="F28">
        <f t="shared" si="1"/>
        <v>0.99163283656262324</v>
      </c>
      <c r="G28">
        <f>Sheet4!T28+1</f>
        <v>0.99163283656262324</v>
      </c>
      <c r="H28">
        <f t="shared" si="2"/>
        <v>1.0069121504108871</v>
      </c>
      <c r="I28">
        <f>Sheet4!W28+1</f>
        <v>1.0069121504108871</v>
      </c>
      <c r="J28">
        <f t="shared" si="3"/>
        <v>1.0016022564076075</v>
      </c>
      <c r="K28">
        <v>1.0016022564076075</v>
      </c>
      <c r="L28" s="9">
        <v>0.99570000000000003</v>
      </c>
    </row>
    <row r="29" spans="1:12" x14ac:dyDescent="0.55000000000000004">
      <c r="A29" s="1" t="s">
        <v>28</v>
      </c>
      <c r="B29">
        <f t="shared" si="7"/>
        <v>0.99930553389765076</v>
      </c>
      <c r="C29">
        <f>Sheet4!L29+1</f>
        <v>0.99930553389765076</v>
      </c>
      <c r="D29">
        <f t="shared" si="7"/>
        <v>1.0056988398346047</v>
      </c>
      <c r="E29">
        <f>Sheet4!R29+1</f>
        <v>1.0056988398346047</v>
      </c>
      <c r="F29">
        <f t="shared" si="1"/>
        <v>1.0086597329230045</v>
      </c>
      <c r="G29">
        <f>Sheet4!T29+1</f>
        <v>1.0086597329230045</v>
      </c>
      <c r="H29">
        <f t="shared" si="2"/>
        <v>1.0224517155948267</v>
      </c>
      <c r="I29">
        <f>Sheet4!W29+1</f>
        <v>1.0224517155948267</v>
      </c>
      <c r="J29">
        <f t="shared" si="3"/>
        <v>1.0078812315659971</v>
      </c>
      <c r="K29">
        <v>1.0078812315659971</v>
      </c>
      <c r="L29" s="9">
        <v>1.0011000000000001</v>
      </c>
    </row>
    <row r="30" spans="1:12" x14ac:dyDescent="0.55000000000000004">
      <c r="A30" s="1" t="s">
        <v>29</v>
      </c>
      <c r="B30">
        <f t="shared" si="7"/>
        <v>0.99723537363659931</v>
      </c>
      <c r="C30">
        <f>Sheet4!L30+1</f>
        <v>0.99723537363659931</v>
      </c>
      <c r="D30">
        <f t="shared" si="7"/>
        <v>0.98757954307303841</v>
      </c>
      <c r="E30">
        <f>Sheet4!R30+1</f>
        <v>0.98757954307303841</v>
      </c>
      <c r="F30">
        <f t="shared" si="1"/>
        <v>0.98927927433962004</v>
      </c>
      <c r="G30">
        <f>Sheet4!T30+1</f>
        <v>0.98927927433962004</v>
      </c>
      <c r="H30">
        <f t="shared" si="2"/>
        <v>0.97688015689176277</v>
      </c>
      <c r="I30">
        <f>Sheet4!W30+1</f>
        <v>0.97688015689176277</v>
      </c>
      <c r="J30">
        <f t="shared" si="3"/>
        <v>0.9877393623679408</v>
      </c>
      <c r="K30">
        <v>0.9877393623679408</v>
      </c>
      <c r="L30" s="9">
        <v>1.0005999999999999</v>
      </c>
    </row>
    <row r="31" spans="1:12" x14ac:dyDescent="0.55000000000000004">
      <c r="A31" s="1" t="s">
        <v>30</v>
      </c>
      <c r="B31">
        <f t="shared" si="7"/>
        <v>0.93907545799534198</v>
      </c>
      <c r="C31">
        <f>Sheet4!L31+1</f>
        <v>0.93907545799534198</v>
      </c>
      <c r="D31">
        <f t="shared" si="7"/>
        <v>0.99849941012523769</v>
      </c>
      <c r="E31">
        <f>Sheet4!R31+1</f>
        <v>0.99849941012523769</v>
      </c>
      <c r="F31">
        <f t="shared" si="1"/>
        <v>0.99281400708572387</v>
      </c>
      <c r="G31">
        <f>Sheet4!T31+1</f>
        <v>0.99281400708572387</v>
      </c>
      <c r="H31">
        <f t="shared" si="2"/>
        <v>0.99172073971120889</v>
      </c>
      <c r="I31">
        <f>Sheet4!W31+1</f>
        <v>0.99172073971120889</v>
      </c>
      <c r="J31">
        <f t="shared" si="3"/>
        <v>0.98096910471725152</v>
      </c>
      <c r="K31">
        <v>0.98096910471725152</v>
      </c>
      <c r="L31" s="9">
        <v>0.99680000000000002</v>
      </c>
    </row>
    <row r="32" spans="1:12" x14ac:dyDescent="0.55000000000000004">
      <c r="A32" s="1" t="s">
        <v>31</v>
      </c>
      <c r="B32">
        <f t="shared" si="7"/>
        <v>1.0188599331815282</v>
      </c>
      <c r="C32">
        <f>Sheet4!L32+1</f>
        <v>1.0188599331815282</v>
      </c>
      <c r="D32">
        <f t="shared" si="7"/>
        <v>1.0111252194154414</v>
      </c>
      <c r="E32">
        <f>Sheet4!R32+1</f>
        <v>1.0111252194154414</v>
      </c>
      <c r="F32">
        <f t="shared" si="1"/>
        <v>1.0108552546092877</v>
      </c>
      <c r="G32">
        <f>Sheet4!T32+1</f>
        <v>1.0108552546092877</v>
      </c>
      <c r="H32">
        <f t="shared" si="2"/>
        <v>1.0387368768038627</v>
      </c>
      <c r="I32">
        <f>Sheet4!W32+1</f>
        <v>1.0387368768038627</v>
      </c>
      <c r="J32">
        <f t="shared" si="3"/>
        <v>1.0191175253961093</v>
      </c>
      <c r="K32">
        <v>1.0191175253961093</v>
      </c>
      <c r="L32" s="9">
        <v>0.97289999999999999</v>
      </c>
    </row>
    <row r="33" spans="1:12" x14ac:dyDescent="0.55000000000000004">
      <c r="A33" s="1" t="s">
        <v>32</v>
      </c>
      <c r="B33">
        <f t="shared" si="7"/>
        <v>0.93832007731458955</v>
      </c>
      <c r="C33">
        <f>Sheet4!L33+1</f>
        <v>0.93832007731458955</v>
      </c>
      <c r="D33">
        <f t="shared" si="7"/>
        <v>1.0239228531968834</v>
      </c>
      <c r="E33">
        <f>Sheet4!R33+1</f>
        <v>1.0239228531968834</v>
      </c>
      <c r="F33">
        <f t="shared" si="1"/>
        <v>1.0114485289901878</v>
      </c>
      <c r="G33">
        <f>Sheet4!T33+1</f>
        <v>1.0114485289901878</v>
      </c>
      <c r="H33">
        <f t="shared" si="2"/>
        <v>0.95266223106834635</v>
      </c>
      <c r="I33">
        <f>Sheet4!W33+1</f>
        <v>0.95266223106834635</v>
      </c>
      <c r="J33">
        <f t="shared" si="3"/>
        <v>0.98527725773537556</v>
      </c>
      <c r="K33">
        <v>0.98527725773537556</v>
      </c>
      <c r="L33" s="9">
        <v>0.99280000000000002</v>
      </c>
    </row>
    <row r="34" spans="1:12" x14ac:dyDescent="0.55000000000000004">
      <c r="A34" s="1" t="s">
        <v>33</v>
      </c>
      <c r="B34">
        <f t="shared" si="7"/>
        <v>1.0662121868828036</v>
      </c>
      <c r="C34">
        <f>Sheet4!L34+1</f>
        <v>1.0662121868828036</v>
      </c>
      <c r="D34">
        <f t="shared" si="7"/>
        <v>0.99533631661332855</v>
      </c>
      <c r="E34">
        <f>Sheet4!R34+1</f>
        <v>0.99533631661332855</v>
      </c>
      <c r="F34">
        <f t="shared" si="1"/>
        <v>1.0149664503226266</v>
      </c>
      <c r="G34">
        <f>Sheet4!T34+1</f>
        <v>1.0149664503226266</v>
      </c>
      <c r="H34">
        <f t="shared" si="2"/>
        <v>1.0783280092741667</v>
      </c>
      <c r="I34">
        <f>Sheet4!W34+1</f>
        <v>1.0783280092741667</v>
      </c>
      <c r="J34">
        <f t="shared" si="3"/>
        <v>1.031492857078028</v>
      </c>
      <c r="K34">
        <v>1.031492857078028</v>
      </c>
      <c r="L34" s="9">
        <v>0.98229999999999995</v>
      </c>
    </row>
    <row r="35" spans="1:12" x14ac:dyDescent="0.55000000000000004">
      <c r="A35" s="1" t="s">
        <v>34</v>
      </c>
      <c r="B35">
        <f t="shared" ref="B35:D50" si="8">C35</f>
        <v>1.025971678373782</v>
      </c>
      <c r="C35">
        <f>Sheet4!L35+1</f>
        <v>1.025971678373782</v>
      </c>
      <c r="D35">
        <f t="shared" si="8"/>
        <v>0.99798308575153982</v>
      </c>
      <c r="E35">
        <f>Sheet4!R35+1</f>
        <v>0.99798308575153982</v>
      </c>
      <c r="F35">
        <f t="shared" si="1"/>
        <v>1.0033966907473733</v>
      </c>
      <c r="G35">
        <f>Sheet4!T35+1</f>
        <v>1.0033966907473733</v>
      </c>
      <c r="H35">
        <f t="shared" si="2"/>
        <v>1.0234523288407131</v>
      </c>
      <c r="I35">
        <f>Sheet4!W35+1</f>
        <v>1.0234523288407131</v>
      </c>
      <c r="J35">
        <f t="shared" si="3"/>
        <v>1.0110943554737901</v>
      </c>
      <c r="K35">
        <v>1.0110943554737901</v>
      </c>
      <c r="L35" s="9">
        <v>1.0233000000000001</v>
      </c>
    </row>
    <row r="36" spans="1:12" x14ac:dyDescent="0.55000000000000004">
      <c r="A36" s="1" t="s">
        <v>35</v>
      </c>
      <c r="B36">
        <f t="shared" si="8"/>
        <v>1.0247352623949877</v>
      </c>
      <c r="C36">
        <f>Sheet4!L36+1</f>
        <v>1.0247352623949877</v>
      </c>
      <c r="D36">
        <f t="shared" si="8"/>
        <v>1.0337077407023829</v>
      </c>
      <c r="E36">
        <f>Sheet4!R36+1</f>
        <v>1.0337077407023829</v>
      </c>
      <c r="F36">
        <f t="shared" si="1"/>
        <v>1.0215977513396335</v>
      </c>
      <c r="G36">
        <f>Sheet4!T36+1</f>
        <v>1.0215977513396335</v>
      </c>
      <c r="H36">
        <f t="shared" si="2"/>
        <v>1.0430339456557389</v>
      </c>
      <c r="I36">
        <f>Sheet4!W36+1</f>
        <v>1.0430339456557389</v>
      </c>
      <c r="J36">
        <f t="shared" si="3"/>
        <v>1.0330077784189058</v>
      </c>
      <c r="K36">
        <v>1.0330077784189058</v>
      </c>
      <c r="L36" s="9">
        <v>1.0088999999999999</v>
      </c>
    </row>
    <row r="37" spans="1:12" x14ac:dyDescent="0.55000000000000004">
      <c r="A37" s="1" t="s">
        <v>36</v>
      </c>
      <c r="B37">
        <f t="shared" si="8"/>
        <v>1.0431496028206222</v>
      </c>
      <c r="C37">
        <f>Sheet4!L37+1</f>
        <v>1.0431496028206222</v>
      </c>
      <c r="D37">
        <f t="shared" si="8"/>
        <v>1.003828194817421</v>
      </c>
      <c r="E37">
        <f>Sheet4!R37+1</f>
        <v>1.003828194817421</v>
      </c>
      <c r="F37">
        <f t="shared" si="1"/>
        <v>0.99947771782401518</v>
      </c>
      <c r="G37">
        <f>Sheet4!T37+1</f>
        <v>0.99947771782401518</v>
      </c>
      <c r="H37">
        <f t="shared" si="2"/>
        <v>0.98905041271803096</v>
      </c>
      <c r="I37">
        <f>Sheet4!W37+1</f>
        <v>0.98905041271803096</v>
      </c>
      <c r="J37">
        <f t="shared" si="3"/>
        <v>1.0105337993737833</v>
      </c>
      <c r="K37">
        <v>1.0105337993737833</v>
      </c>
      <c r="L37" s="9">
        <v>1.0061</v>
      </c>
    </row>
    <row r="38" spans="1:12" x14ac:dyDescent="0.55000000000000004">
      <c r="A38" s="1" t="s">
        <v>37</v>
      </c>
      <c r="B38">
        <f t="shared" si="8"/>
        <v>0.94777139543135158</v>
      </c>
      <c r="C38">
        <f>Sheet4!L38+1</f>
        <v>0.94777139543135158</v>
      </c>
      <c r="D38">
        <f t="shared" si="8"/>
        <v>1.0209438269731319</v>
      </c>
      <c r="E38">
        <f>Sheet4!R38+1</f>
        <v>1.0209438269731319</v>
      </c>
      <c r="F38">
        <f t="shared" si="1"/>
        <v>1.0177414600943406</v>
      </c>
      <c r="G38">
        <f>Sheet4!T38+1</f>
        <v>1.0177414600943406</v>
      </c>
      <c r="H38">
        <f t="shared" si="2"/>
        <v>1.0100215247496878</v>
      </c>
      <c r="I38">
        <f>Sheet4!W38+1</f>
        <v>1.0100215247496878</v>
      </c>
      <c r="J38">
        <f t="shared" si="3"/>
        <v>1.003373875681052</v>
      </c>
      <c r="K38">
        <v>1.003373875681052</v>
      </c>
      <c r="L38" s="9">
        <v>1.008</v>
      </c>
    </row>
    <row r="39" spans="1:12" x14ac:dyDescent="0.55000000000000004">
      <c r="A39" s="1" t="s">
        <v>38</v>
      </c>
      <c r="B39">
        <f t="shared" si="8"/>
        <v>1.0296030683549868</v>
      </c>
      <c r="C39">
        <f>Sheet4!L39+1</f>
        <v>1.0296030683549868</v>
      </c>
      <c r="D39">
        <f t="shared" si="8"/>
        <v>0.98766158662206527</v>
      </c>
      <c r="E39">
        <f>Sheet4!R39+1</f>
        <v>0.98766158662206527</v>
      </c>
      <c r="F39">
        <f t="shared" si="1"/>
        <v>1.0093175071808393</v>
      </c>
      <c r="G39">
        <f>Sheet4!T39+1</f>
        <v>1.0093175071808393</v>
      </c>
      <c r="H39">
        <f t="shared" si="2"/>
        <v>0.98732986986644045</v>
      </c>
      <c r="I39">
        <f>Sheet4!W39+1</f>
        <v>0.98732986986644045</v>
      </c>
      <c r="J39">
        <f t="shared" si="3"/>
        <v>0.99653015652280708</v>
      </c>
      <c r="K39">
        <v>0.99653015652280708</v>
      </c>
      <c r="L39" s="9">
        <v>0.99129999999999996</v>
      </c>
    </row>
    <row r="40" spans="1:12" x14ac:dyDescent="0.55000000000000004">
      <c r="A40" s="1" t="s">
        <v>39</v>
      </c>
      <c r="B40">
        <f t="shared" si="8"/>
        <v>1.0135520757967875</v>
      </c>
      <c r="C40">
        <f>Sheet4!L40+1</f>
        <v>1.0135520757967875</v>
      </c>
      <c r="D40">
        <f t="shared" si="8"/>
        <v>1.0055370232393979</v>
      </c>
      <c r="E40">
        <f>Sheet4!R40+1</f>
        <v>1.0055370232393979</v>
      </c>
      <c r="F40">
        <f t="shared" si="1"/>
        <v>1.0004334167117552</v>
      </c>
      <c r="G40">
        <f>Sheet4!T40+1</f>
        <v>1.0004334167117552</v>
      </c>
      <c r="H40">
        <f t="shared" si="2"/>
        <v>1.0250989685871434</v>
      </c>
      <c r="I40">
        <f>Sheet4!W40+1</f>
        <v>1.0250989685871434</v>
      </c>
      <c r="J40">
        <f t="shared" si="3"/>
        <v>1.011298758083615</v>
      </c>
      <c r="K40">
        <v>1.011298758083615</v>
      </c>
      <c r="L40" s="9">
        <v>1.0142</v>
      </c>
    </row>
    <row r="41" spans="1:12" x14ac:dyDescent="0.55000000000000004">
      <c r="A41" s="1" t="s">
        <v>40</v>
      </c>
      <c r="B41">
        <f t="shared" si="8"/>
        <v>0.98952545187634644</v>
      </c>
      <c r="C41">
        <f>Sheet4!L41+1</f>
        <v>0.98952545187634644</v>
      </c>
      <c r="D41">
        <f t="shared" si="8"/>
        <v>1.028186935409596</v>
      </c>
      <c r="E41">
        <f>Sheet4!R41+1</f>
        <v>1.028186935409596</v>
      </c>
      <c r="F41">
        <f t="shared" si="1"/>
        <v>1.0205074284448623</v>
      </c>
      <c r="G41">
        <f>Sheet4!T41+1</f>
        <v>1.0205074284448623</v>
      </c>
      <c r="H41">
        <f t="shared" si="2"/>
        <v>1.0429085195016567</v>
      </c>
      <c r="I41">
        <f>Sheet4!W41+1</f>
        <v>1.0429085195016567</v>
      </c>
      <c r="J41">
        <f t="shared" si="3"/>
        <v>1.023456767514302</v>
      </c>
      <c r="K41">
        <v>1.023456767514302</v>
      </c>
      <c r="L41" s="9">
        <v>1.004</v>
      </c>
    </row>
    <row r="42" spans="1:12" x14ac:dyDescent="0.55000000000000004">
      <c r="A42" s="1" t="s">
        <v>41</v>
      </c>
      <c r="B42">
        <f t="shared" si="8"/>
        <v>1.0205320012604659</v>
      </c>
      <c r="C42">
        <f>Sheet4!L42+1</f>
        <v>1.0205320012604659</v>
      </c>
      <c r="D42">
        <f t="shared" si="8"/>
        <v>0.98543775441386727</v>
      </c>
      <c r="E42">
        <f>Sheet4!R42+1</f>
        <v>0.98543775441386727</v>
      </c>
      <c r="F42">
        <f t="shared" si="1"/>
        <v>0.99118872624582255</v>
      </c>
      <c r="G42">
        <f>Sheet4!T42+1</f>
        <v>0.99118872624582255</v>
      </c>
      <c r="H42">
        <f t="shared" si="2"/>
        <v>1.0148800937492413</v>
      </c>
      <c r="I42">
        <f>Sheet4!W42+1</f>
        <v>1.0148800937492413</v>
      </c>
      <c r="J42">
        <f t="shared" si="3"/>
        <v>0.99922758096778252</v>
      </c>
      <c r="K42">
        <v>0.99922758096778252</v>
      </c>
      <c r="L42" s="9">
        <v>0.99309999999999998</v>
      </c>
    </row>
    <row r="43" spans="1:12" x14ac:dyDescent="0.55000000000000004">
      <c r="A43" s="1" t="s">
        <v>42</v>
      </c>
      <c r="B43">
        <f t="shared" si="8"/>
        <v>1.0181539342678338</v>
      </c>
      <c r="C43">
        <f>Sheet4!L43+1</f>
        <v>1.0181539342678338</v>
      </c>
      <c r="D43">
        <f t="shared" si="8"/>
        <v>0.99845282606290708</v>
      </c>
      <c r="E43">
        <f>Sheet4!R43+1</f>
        <v>0.99845282606290708</v>
      </c>
      <c r="F43">
        <f t="shared" si="1"/>
        <v>0.99824961243328814</v>
      </c>
      <c r="G43">
        <f>Sheet4!T43+1</f>
        <v>0.99824961243328814</v>
      </c>
      <c r="H43">
        <f t="shared" si="2"/>
        <v>1.0050040141927887</v>
      </c>
      <c r="I43">
        <f>Sheet4!W43+1</f>
        <v>1.0050040141927887</v>
      </c>
      <c r="J43">
        <f t="shared" si="3"/>
        <v>1.0038785767248528</v>
      </c>
      <c r="K43">
        <v>1.0038785767248528</v>
      </c>
      <c r="L43" s="9">
        <v>0.99560000000000004</v>
      </c>
    </row>
    <row r="44" spans="1:12" x14ac:dyDescent="0.55000000000000004">
      <c r="A44" s="1" t="s">
        <v>43</v>
      </c>
      <c r="B44">
        <f t="shared" si="8"/>
        <v>1.0307704531897492</v>
      </c>
      <c r="C44">
        <f>Sheet4!L44+1</f>
        <v>1.0307704531897492</v>
      </c>
      <c r="D44">
        <f t="shared" si="8"/>
        <v>1.0065425075976562</v>
      </c>
      <c r="E44">
        <f>Sheet4!R44+1</f>
        <v>1.0065425075976562</v>
      </c>
      <c r="F44">
        <f t="shared" si="1"/>
        <v>1.0051399752442161</v>
      </c>
      <c r="G44">
        <f>Sheet4!T44+1</f>
        <v>1.0051399752442161</v>
      </c>
      <c r="H44">
        <f t="shared" si="2"/>
        <v>1.0071689059213145</v>
      </c>
      <c r="I44">
        <f>Sheet4!W44+1</f>
        <v>1.0071689059213145</v>
      </c>
      <c r="J44">
        <f t="shared" si="3"/>
        <v>1.0113995216889917</v>
      </c>
      <c r="K44">
        <v>1.0113995216889917</v>
      </c>
      <c r="L44" s="9">
        <v>1.0044</v>
      </c>
    </row>
    <row r="45" spans="1:12" x14ac:dyDescent="0.55000000000000004">
      <c r="A45" s="1" t="s">
        <v>44</v>
      </c>
      <c r="B45">
        <f t="shared" si="8"/>
        <v>1.0090984160886038</v>
      </c>
      <c r="C45">
        <f>Sheet4!L45+1</f>
        <v>1.0090984160886038</v>
      </c>
      <c r="D45">
        <f t="shared" si="8"/>
        <v>0.97908072146095659</v>
      </c>
      <c r="E45">
        <f>Sheet4!R45+1</f>
        <v>0.97908072146095659</v>
      </c>
      <c r="F45">
        <f t="shared" si="1"/>
        <v>0.98920633137464131</v>
      </c>
      <c r="G45">
        <f>Sheet4!T45+1</f>
        <v>0.98920633137464131</v>
      </c>
      <c r="H45">
        <f t="shared" si="2"/>
        <v>0.97578825215862919</v>
      </c>
      <c r="I45">
        <f>Sheet4!W45+1</f>
        <v>0.97578825215862919</v>
      </c>
      <c r="J45">
        <f t="shared" si="3"/>
        <v>0.98471238906663838</v>
      </c>
      <c r="K45">
        <v>0.98471238906663838</v>
      </c>
      <c r="L45" s="9">
        <v>1.0075000000000001</v>
      </c>
    </row>
    <row r="46" spans="1:12" x14ac:dyDescent="0.55000000000000004">
      <c r="A46" s="1" t="s">
        <v>45</v>
      </c>
      <c r="B46">
        <f t="shared" si="8"/>
        <v>1.007804532813092</v>
      </c>
      <c r="C46">
        <f>Sheet4!L46+1</f>
        <v>1.007804532813092</v>
      </c>
      <c r="D46">
        <f t="shared" si="8"/>
        <v>1.0379137355790491</v>
      </c>
      <c r="E46">
        <f>Sheet4!R46+1</f>
        <v>1.0379137355790491</v>
      </c>
      <c r="F46">
        <f t="shared" si="1"/>
        <v>1.0266589485547437</v>
      </c>
      <c r="G46">
        <f>Sheet4!T46+1</f>
        <v>1.0266589485547437</v>
      </c>
      <c r="H46">
        <f t="shared" si="2"/>
        <v>1.0454933285050123</v>
      </c>
      <c r="I46">
        <f>Sheet4!W46+1</f>
        <v>1.0454933285050123</v>
      </c>
      <c r="J46">
        <f t="shared" si="3"/>
        <v>1.033044207704249</v>
      </c>
      <c r="K46">
        <v>1.033044207704249</v>
      </c>
      <c r="L46" s="9">
        <v>1.012</v>
      </c>
    </row>
    <row r="47" spans="1:12" x14ac:dyDescent="0.55000000000000004">
      <c r="A47" s="1" t="s">
        <v>46</v>
      </c>
      <c r="B47">
        <f t="shared" si="8"/>
        <v>0.93248298817345554</v>
      </c>
      <c r="C47">
        <f>Sheet4!L47+1</f>
        <v>0.93248298817345554</v>
      </c>
      <c r="D47">
        <f t="shared" si="8"/>
        <v>1.0178265500014543</v>
      </c>
      <c r="E47">
        <f>Sheet4!R47+1</f>
        <v>1.0178265500014543</v>
      </c>
      <c r="F47">
        <f t="shared" si="1"/>
        <v>1.0053115515440818</v>
      </c>
      <c r="G47">
        <f>Sheet4!T47+1</f>
        <v>1.0053115515440818</v>
      </c>
      <c r="H47">
        <f t="shared" si="2"/>
        <v>0.9498250950185565</v>
      </c>
      <c r="I47">
        <f>Sheet4!W47+1</f>
        <v>0.9498250950185565</v>
      </c>
      <c r="J47">
        <f t="shared" si="3"/>
        <v>0.98452199671430773</v>
      </c>
      <c r="K47">
        <v>0.98452199671430773</v>
      </c>
      <c r="L47" s="9">
        <v>1.0025999999999999</v>
      </c>
    </row>
    <row r="48" spans="1:12" x14ac:dyDescent="0.55000000000000004">
      <c r="A48" s="1" t="s">
        <v>47</v>
      </c>
      <c r="B48">
        <f t="shared" si="8"/>
        <v>0.88045792725859506</v>
      </c>
      <c r="C48">
        <f>Sheet4!L48+1</f>
        <v>0.88045792725859506</v>
      </c>
      <c r="D48">
        <f t="shared" si="8"/>
        <v>1.01998645380288</v>
      </c>
      <c r="E48">
        <f>Sheet4!R48+1</f>
        <v>1.01998645380288</v>
      </c>
      <c r="F48">
        <f t="shared" si="1"/>
        <v>0.96652355803034862</v>
      </c>
      <c r="G48">
        <f>Sheet4!T48+1</f>
        <v>0.96652355803034862</v>
      </c>
      <c r="H48">
        <f t="shared" si="2"/>
        <v>0.78499088840693909</v>
      </c>
      <c r="I48">
        <f>Sheet4!W48+1</f>
        <v>0.78499088840693909</v>
      </c>
      <c r="J48">
        <f t="shared" si="3"/>
        <v>0.9390030219133062</v>
      </c>
      <c r="K48">
        <v>0.9390030219133062</v>
      </c>
      <c r="L48" s="9">
        <v>0.9849</v>
      </c>
    </row>
    <row r="49" spans="1:12" x14ac:dyDescent="0.55000000000000004">
      <c r="A49" s="1" t="s">
        <v>48</v>
      </c>
      <c r="B49">
        <f t="shared" si="8"/>
        <v>1.0863159041544996</v>
      </c>
      <c r="C49">
        <f>Sheet4!L49+1</f>
        <v>1.0863159041544996</v>
      </c>
      <c r="D49">
        <f t="shared" si="8"/>
        <v>1.0130616298676267</v>
      </c>
      <c r="E49">
        <f>Sheet4!R49+1</f>
        <v>1.0130616298676267</v>
      </c>
      <c r="F49">
        <f t="shared" si="1"/>
        <v>1.0527497605961869</v>
      </c>
      <c r="G49">
        <f>Sheet4!T49+1</f>
        <v>1.0527497605961869</v>
      </c>
      <c r="H49">
        <f t="shared" si="2"/>
        <v>1.0714262399263987</v>
      </c>
      <c r="I49">
        <f>Sheet4!W49+1</f>
        <v>1.0714262399263987</v>
      </c>
      <c r="J49">
        <f t="shared" si="3"/>
        <v>1.0385388320256927</v>
      </c>
      <c r="K49">
        <v>1.0385388320256927</v>
      </c>
      <c r="L49" s="9">
        <v>0.92710000000000004</v>
      </c>
    </row>
    <row r="50" spans="1:12" x14ac:dyDescent="0.55000000000000004">
      <c r="A50" s="1" t="s">
        <v>49</v>
      </c>
      <c r="B50">
        <f t="shared" si="8"/>
        <v>1.0387396391670671</v>
      </c>
      <c r="C50">
        <f>Sheet4!L50+1</f>
        <v>1.0387396391670671</v>
      </c>
      <c r="D50">
        <f t="shared" si="8"/>
        <v>1.000272665939927</v>
      </c>
      <c r="E50">
        <f>Sheet4!R50+1</f>
        <v>1.000272665939927</v>
      </c>
      <c r="F50">
        <f t="shared" si="1"/>
        <v>1.0037225579516145</v>
      </c>
      <c r="G50">
        <f>Sheet4!T50+1</f>
        <v>1.0037225579516145</v>
      </c>
      <c r="H50">
        <f t="shared" si="2"/>
        <v>0.99719089988582887</v>
      </c>
      <c r="I50">
        <f>Sheet4!W50+1</f>
        <v>0.99719089988582887</v>
      </c>
      <c r="J50">
        <f t="shared" si="3"/>
        <v>1.0058889655929368</v>
      </c>
      <c r="K50">
        <v>1.0058889655929368</v>
      </c>
      <c r="L50" s="9">
        <v>1.0347999999999999</v>
      </c>
    </row>
    <row r="51" spans="1:12" x14ac:dyDescent="0.55000000000000004">
      <c r="A51" s="1" t="s">
        <v>50</v>
      </c>
      <c r="B51">
        <f t="shared" ref="B51:D63" si="9">C51</f>
        <v>1.0242941474565925</v>
      </c>
      <c r="C51">
        <f>Sheet4!L51+1</f>
        <v>1.0242941474565925</v>
      </c>
      <c r="D51">
        <f t="shared" si="9"/>
        <v>1.0066721070451219</v>
      </c>
      <c r="E51">
        <f>Sheet4!R51+1</f>
        <v>1.0066721070451219</v>
      </c>
      <c r="F51">
        <f t="shared" si="1"/>
        <v>1.0179532227303634</v>
      </c>
      <c r="G51">
        <f>Sheet4!T51+1</f>
        <v>1.0179532227303634</v>
      </c>
      <c r="H51">
        <f t="shared" si="2"/>
        <v>1.0181816559393575</v>
      </c>
      <c r="I51">
        <f>Sheet4!W51+1</f>
        <v>1.0181816559393575</v>
      </c>
      <c r="J51">
        <f t="shared" si="3"/>
        <v>1.0124066875035278</v>
      </c>
      <c r="K51">
        <v>1.0124066875035278</v>
      </c>
      <c r="L51" s="9">
        <v>1.0219</v>
      </c>
    </row>
    <row r="52" spans="1:12" x14ac:dyDescent="0.55000000000000004">
      <c r="A52" s="1" t="s">
        <v>51</v>
      </c>
      <c r="B52">
        <f t="shared" si="9"/>
        <v>1.0340370416574838</v>
      </c>
      <c r="C52">
        <f>Sheet4!L52+1</f>
        <v>1.0340370416574838</v>
      </c>
      <c r="D52">
        <f t="shared" si="9"/>
        <v>1.0136936530672864</v>
      </c>
      <c r="E52">
        <f>Sheet4!R52+1</f>
        <v>1.0136936530672864</v>
      </c>
      <c r="F52">
        <f t="shared" si="1"/>
        <v>1.0143901969470128</v>
      </c>
      <c r="G52">
        <f>Sheet4!T52+1</f>
        <v>1.0143901969470128</v>
      </c>
      <c r="H52">
        <f t="shared" si="2"/>
        <v>1.0231235033776795</v>
      </c>
      <c r="I52">
        <f>Sheet4!W52+1</f>
        <v>1.0231235033776795</v>
      </c>
      <c r="J52">
        <f t="shared" si="3"/>
        <v>1.0187991251438429</v>
      </c>
      <c r="K52">
        <v>1.0187991251438429</v>
      </c>
      <c r="L52" s="9">
        <v>1.0178</v>
      </c>
    </row>
    <row r="53" spans="1:12" x14ac:dyDescent="0.55000000000000004">
      <c r="A53" s="1" t="s">
        <v>52</v>
      </c>
      <c r="B53">
        <f t="shared" si="9"/>
        <v>1.0361267338667337</v>
      </c>
      <c r="C53">
        <f>Sheet4!L53+1</f>
        <v>1.0361267338667337</v>
      </c>
      <c r="D53">
        <f t="shared" si="9"/>
        <v>0.9824983900234372</v>
      </c>
      <c r="E53">
        <f>Sheet4!R53+1</f>
        <v>0.9824983900234372</v>
      </c>
      <c r="F53">
        <f t="shared" si="1"/>
        <v>0.98588177334001581</v>
      </c>
      <c r="G53">
        <f>Sheet4!T53+1</f>
        <v>0.98588177334001581</v>
      </c>
      <c r="H53">
        <f t="shared" si="2"/>
        <v>0.97887570514053812</v>
      </c>
      <c r="I53">
        <f>Sheet4!W53+1</f>
        <v>0.97887570514053812</v>
      </c>
      <c r="J53">
        <f t="shared" si="3"/>
        <v>0.99085751281975476</v>
      </c>
      <c r="K53">
        <v>0.99085751281975476</v>
      </c>
      <c r="L53" s="9">
        <v>1.0223</v>
      </c>
    </row>
    <row r="54" spans="1:12" x14ac:dyDescent="0.55000000000000004">
      <c r="A54" s="1" t="s">
        <v>53</v>
      </c>
      <c r="B54">
        <f t="shared" si="9"/>
        <v>0.98260228773777003</v>
      </c>
      <c r="C54">
        <f>Sheet4!L54+1</f>
        <v>0.98260228773777003</v>
      </c>
      <c r="D54">
        <f t="shared" si="9"/>
        <v>1.0129355163877198</v>
      </c>
      <c r="E54">
        <f>Sheet4!R54+1</f>
        <v>1.0129355163877198</v>
      </c>
      <c r="F54">
        <f t="shared" si="1"/>
        <v>1.0039094198585867</v>
      </c>
      <c r="G54">
        <f>Sheet4!T54+1</f>
        <v>1.0039094198585867</v>
      </c>
      <c r="H54">
        <f t="shared" si="2"/>
        <v>0.99260657742102898</v>
      </c>
      <c r="I54">
        <f>Sheet4!W54+1</f>
        <v>0.99260657742102898</v>
      </c>
      <c r="J54">
        <f t="shared" si="3"/>
        <v>1.0033335670816168</v>
      </c>
      <c r="K54">
        <v>1.0033335670816168</v>
      </c>
      <c r="L54" s="9">
        <v>1.0204</v>
      </c>
    </row>
    <row r="55" spans="1:12" x14ac:dyDescent="0.55000000000000004">
      <c r="A55" s="1" t="s">
        <v>54</v>
      </c>
      <c r="B55">
        <f t="shared" si="9"/>
        <v>0.96791269811611502</v>
      </c>
      <c r="C55">
        <f>Sheet4!L55+1</f>
        <v>0.96791269811611502</v>
      </c>
      <c r="D55">
        <f t="shared" si="9"/>
        <v>0.9896954446936207</v>
      </c>
      <c r="E55">
        <f>Sheet4!R55+1</f>
        <v>0.9896954446936207</v>
      </c>
      <c r="F55">
        <f t="shared" si="1"/>
        <v>0.99133917261021776</v>
      </c>
      <c r="G55">
        <f>Sheet4!T55+1</f>
        <v>0.99133917261021776</v>
      </c>
      <c r="H55">
        <f t="shared" si="2"/>
        <v>0.9734695792533764</v>
      </c>
      <c r="I55">
        <f>Sheet4!W55+1</f>
        <v>0.9734695792533764</v>
      </c>
      <c r="J55">
        <f t="shared" si="3"/>
        <v>0.98316238677488776</v>
      </c>
      <c r="K55">
        <v>0.98316238677488776</v>
      </c>
      <c r="L55" s="9">
        <v>0.99709999999999999</v>
      </c>
    </row>
    <row r="56" spans="1:12" x14ac:dyDescent="0.55000000000000004">
      <c r="A56" s="1" t="s">
        <v>55</v>
      </c>
      <c r="B56">
        <f t="shared" si="9"/>
        <v>1.1023464834870194</v>
      </c>
      <c r="C56">
        <f>Sheet4!L56+1</f>
        <v>1.1023464834870194</v>
      </c>
      <c r="D56">
        <f t="shared" si="9"/>
        <v>0.99605143017709286</v>
      </c>
      <c r="E56">
        <f>Sheet4!R56+1</f>
        <v>0.99605143017709286</v>
      </c>
      <c r="F56">
        <f t="shared" si="1"/>
        <v>1.0117826569458896</v>
      </c>
      <c r="G56">
        <f>Sheet4!T56+1</f>
        <v>1.0117826569458896</v>
      </c>
      <c r="H56">
        <f t="shared" si="2"/>
        <v>1.1021066022229939</v>
      </c>
      <c r="I56">
        <f>Sheet4!W56+1</f>
        <v>1.1021066022229939</v>
      </c>
      <c r="J56">
        <f t="shared" si="3"/>
        <v>1.0340684095489863</v>
      </c>
      <c r="K56">
        <v>1.0340684095489863</v>
      </c>
      <c r="L56" s="9">
        <v>1.0011000000000001</v>
      </c>
    </row>
    <row r="57" spans="1:12" x14ac:dyDescent="0.55000000000000004">
      <c r="A57" s="1" t="s">
        <v>56</v>
      </c>
      <c r="B57">
        <f t="shared" si="9"/>
        <v>1.0210142358234691</v>
      </c>
      <c r="C57">
        <f>Sheet4!L57+1</f>
        <v>1.0210142358234691</v>
      </c>
      <c r="D57">
        <f t="shared" si="9"/>
        <v>0.9920959316485356</v>
      </c>
      <c r="E57">
        <f>Sheet4!R57+1</f>
        <v>0.9920959316485356</v>
      </c>
      <c r="F57">
        <f t="shared" si="1"/>
        <v>1.0050978610676542</v>
      </c>
      <c r="G57">
        <f>Sheet4!T57+1</f>
        <v>1.0050978610676542</v>
      </c>
      <c r="H57">
        <f t="shared" si="2"/>
        <v>0.99015144515468034</v>
      </c>
      <c r="I57">
        <f>Sheet4!W57+1</f>
        <v>0.99015144515468034</v>
      </c>
      <c r="J57">
        <f t="shared" si="3"/>
        <v>0.99744795495700933</v>
      </c>
      <c r="K57">
        <v>0.99744795495700933</v>
      </c>
      <c r="L57" s="9">
        <v>1.0382</v>
      </c>
    </row>
    <row r="58" spans="1:12" x14ac:dyDescent="0.55000000000000004">
      <c r="A58" s="1" t="s">
        <v>57</v>
      </c>
      <c r="B58">
        <f t="shared" si="9"/>
        <v>1.0060560251767727</v>
      </c>
      <c r="C58">
        <f>Sheet4!L58+1</f>
        <v>1.0060560251767727</v>
      </c>
      <c r="D58">
        <f t="shared" si="9"/>
        <v>0.99465128209176923</v>
      </c>
      <c r="E58">
        <f>Sheet4!R58+1</f>
        <v>0.99465128209176923</v>
      </c>
      <c r="F58">
        <f t="shared" si="1"/>
        <v>0.98686207090372868</v>
      </c>
      <c r="G58">
        <f>Sheet4!T58+1</f>
        <v>0.98686207090372868</v>
      </c>
      <c r="H58">
        <f t="shared" si="2"/>
        <v>1.0041917460084917</v>
      </c>
      <c r="I58">
        <f>Sheet4!W58+1</f>
        <v>1.0041917460084917</v>
      </c>
      <c r="J58">
        <f t="shared" si="3"/>
        <v>0.99802341606737577</v>
      </c>
      <c r="K58">
        <v>0.99802341606737577</v>
      </c>
      <c r="L58" s="9">
        <v>1.0304</v>
      </c>
    </row>
    <row r="59" spans="1:12" x14ac:dyDescent="0.55000000000000004">
      <c r="A59" s="1" t="s">
        <v>58</v>
      </c>
      <c r="B59">
        <f t="shared" si="9"/>
        <v>1.0231465432463867</v>
      </c>
      <c r="C59">
        <f>Sheet4!L59+1</f>
        <v>1.0231465432463867</v>
      </c>
      <c r="D59">
        <f t="shared" si="9"/>
        <v>0.9732894218826641</v>
      </c>
      <c r="E59">
        <f>Sheet4!R59+1</f>
        <v>0.9732894218826641</v>
      </c>
      <c r="F59">
        <f t="shared" si="1"/>
        <v>0.97266752643181364</v>
      </c>
      <c r="G59">
        <f>Sheet4!T59+1</f>
        <v>0.97266752643181364</v>
      </c>
      <c r="H59">
        <f t="shared" si="2"/>
        <v>1.0282631122199537</v>
      </c>
      <c r="I59">
        <f>Sheet4!W59+1</f>
        <v>1.0282631122199537</v>
      </c>
      <c r="J59">
        <f t="shared" si="3"/>
        <v>0.99303966188461767</v>
      </c>
      <c r="K59">
        <v>0.99303966188461767</v>
      </c>
      <c r="L59" s="9">
        <v>0.99439999999999995</v>
      </c>
    </row>
    <row r="60" spans="1:12" x14ac:dyDescent="0.55000000000000004">
      <c r="A60" s="1" t="s">
        <v>59</v>
      </c>
      <c r="B60">
        <f t="shared" si="9"/>
        <v>1.0312511484946179</v>
      </c>
      <c r="C60">
        <f>Sheet4!L60+1</f>
        <v>1.0312511484946179</v>
      </c>
      <c r="D60">
        <f t="shared" si="9"/>
        <v>0.98580184763880818</v>
      </c>
      <c r="E60">
        <f>Sheet4!R60+1</f>
        <v>0.98580184763880818</v>
      </c>
      <c r="F60">
        <f t="shared" si="1"/>
        <v>0.98714206553361616</v>
      </c>
      <c r="G60">
        <f>Sheet4!T60+1</f>
        <v>0.98714206553361616</v>
      </c>
      <c r="H60">
        <f t="shared" si="2"/>
        <v>1.0447950318111332</v>
      </c>
      <c r="I60">
        <f>Sheet4!W60+1</f>
        <v>1.0447950318111332</v>
      </c>
      <c r="J60">
        <f t="shared" si="3"/>
        <v>1.00638267814088</v>
      </c>
      <c r="K60">
        <v>1.00638267814088</v>
      </c>
      <c r="L60" s="9">
        <v>1.0229999999999999</v>
      </c>
    </row>
    <row r="61" spans="1:12" x14ac:dyDescent="0.55000000000000004">
      <c r="A61" s="1" t="s">
        <v>60</v>
      </c>
      <c r="B61">
        <f t="shared" si="9"/>
        <v>1.0193999630206887</v>
      </c>
      <c r="C61">
        <f>Sheet4!L61+1</f>
        <v>1.0193999630206887</v>
      </c>
      <c r="D61">
        <f t="shared" si="9"/>
        <v>0.98586632734760227</v>
      </c>
      <c r="E61">
        <f>Sheet4!R61+1</f>
        <v>0.98586632734760227</v>
      </c>
      <c r="F61">
        <f t="shared" si="1"/>
        <v>1.0002765611361504</v>
      </c>
      <c r="G61">
        <f>Sheet4!T61+1</f>
        <v>1.0002765611361504</v>
      </c>
      <c r="H61">
        <f t="shared" si="2"/>
        <v>1.0514122021207011</v>
      </c>
      <c r="I61">
        <f>Sheet4!W61+1</f>
        <v>1.0514122021207011</v>
      </c>
      <c r="J61">
        <f t="shared" si="3"/>
        <v>1.0071641998663861</v>
      </c>
      <c r="K61">
        <v>1.0071641998663861</v>
      </c>
      <c r="L61" s="9">
        <v>0.99839999999999995</v>
      </c>
    </row>
    <row r="62" spans="1:12" x14ac:dyDescent="0.55000000000000004">
      <c r="A62" s="1" t="s">
        <v>61</v>
      </c>
      <c r="B62">
        <f t="shared" si="9"/>
        <v>1.0108058829591904</v>
      </c>
      <c r="C62">
        <f>Sheet4!L62+1</f>
        <v>1.0108058829591904</v>
      </c>
      <c r="D62">
        <f t="shared" si="9"/>
        <v>1.0035671488253999</v>
      </c>
      <c r="E62">
        <f>Sheet4!R62+1</f>
        <v>1.0035671488253999</v>
      </c>
      <c r="F62">
        <f t="shared" si="1"/>
        <v>1.006001805765774</v>
      </c>
      <c r="G62">
        <f>Sheet4!T62+1</f>
        <v>1.006001805765774</v>
      </c>
      <c r="H62">
        <f t="shared" si="2"/>
        <v>1.0062792365400002</v>
      </c>
      <c r="I62">
        <f>Sheet4!W62+1</f>
        <v>1.0062792365400002</v>
      </c>
      <c r="J62">
        <f t="shared" si="3"/>
        <v>1.0053754151493342</v>
      </c>
      <c r="K62">
        <v>1.0053754151493342</v>
      </c>
      <c r="L62" s="9">
        <v>1.0197000000000001</v>
      </c>
    </row>
    <row r="63" spans="1:12" x14ac:dyDescent="0.55000000000000004">
      <c r="A63" s="1" t="s">
        <v>62</v>
      </c>
      <c r="B63">
        <f t="shared" si="9"/>
        <v>1.025886089926987</v>
      </c>
      <c r="C63">
        <f>Sheet4!L63+1</f>
        <v>1.025886089926987</v>
      </c>
      <c r="D63">
        <f t="shared" si="9"/>
        <v>1.0216007902641657</v>
      </c>
      <c r="E63">
        <f>Sheet4!R63+1</f>
        <v>1.0216007902641657</v>
      </c>
      <c r="F63">
        <f t="shared" si="1"/>
        <v>1.0107126401358235</v>
      </c>
      <c r="G63">
        <f>Sheet4!T63+1</f>
        <v>1.0107126401358235</v>
      </c>
      <c r="H63">
        <f t="shared" si="2"/>
        <v>1.0401627268803413</v>
      </c>
      <c r="I63">
        <f>Sheet4!W63+1</f>
        <v>1.0401627268803413</v>
      </c>
      <c r="J63">
        <f t="shared" si="3"/>
        <v>1.0250729784946806</v>
      </c>
      <c r="K63">
        <v>1.0250729784946806</v>
      </c>
      <c r="L63" s="9">
        <v>1.0022</v>
      </c>
    </row>
    <row r="64" spans="1:12" x14ac:dyDescent="0.55000000000000004">
      <c r="A64" s="2" t="s">
        <v>63</v>
      </c>
    </row>
    <row r="65" spans="1:2" x14ac:dyDescent="0.55000000000000004">
      <c r="A65" s="1" t="s">
        <v>62</v>
      </c>
      <c r="B65" s="9">
        <v>0.15373441270081711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4C2F-173E-40F9-A048-B9AD421AC0FB}">
  <dimension ref="A1:X63"/>
  <sheetViews>
    <sheetView workbookViewId="0">
      <selection activeCell="L4" sqref="L4"/>
    </sheetView>
  </sheetViews>
  <sheetFormatPr defaultRowHeight="14.4" x14ac:dyDescent="0.55000000000000004"/>
  <cols>
    <col min="1" max="1" width="15.15625" bestFit="1" customWidth="1"/>
    <col min="12" max="12" width="8.83984375" style="11"/>
    <col min="20" max="20" width="8.83984375" style="11"/>
    <col min="23" max="23" width="8.83984375" style="11"/>
  </cols>
  <sheetData>
    <row r="1" spans="1:24" x14ac:dyDescent="0.55000000000000004">
      <c r="A1" s="1" t="s">
        <v>0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3" t="s">
        <v>68</v>
      </c>
      <c r="M1" s="1" t="s">
        <v>74</v>
      </c>
      <c r="N1" s="1" t="s">
        <v>75</v>
      </c>
      <c r="O1" s="1" t="s">
        <v>76</v>
      </c>
      <c r="P1" s="1" t="s">
        <v>79</v>
      </c>
      <c r="Q1" s="1" t="s">
        <v>80</v>
      </c>
      <c r="R1" s="12" t="s">
        <v>69</v>
      </c>
      <c r="S1" s="1" t="s">
        <v>78</v>
      </c>
      <c r="T1" s="12" t="s">
        <v>70</v>
      </c>
      <c r="U1" s="1" t="s">
        <v>77</v>
      </c>
      <c r="V1" s="1" t="s">
        <v>81</v>
      </c>
      <c r="W1" s="12" t="s">
        <v>71</v>
      </c>
      <c r="X1" s="2" t="s">
        <v>82</v>
      </c>
    </row>
    <row r="2" spans="1:24" x14ac:dyDescent="0.55000000000000004">
      <c r="A2" s="1" t="s">
        <v>1</v>
      </c>
      <c r="B2">
        <v>1.8007605580174239E-3</v>
      </c>
      <c r="C2">
        <v>2.2475489622601954E-3</v>
      </c>
      <c r="D2">
        <v>2.2614309987032151E-4</v>
      </c>
      <c r="E2">
        <v>1.2542411989015661E-5</v>
      </c>
      <c r="F2">
        <v>2.0078069626895269E-4</v>
      </c>
      <c r="G2">
        <v>5.0102738872975165E-4</v>
      </c>
      <c r="H2">
        <v>3.7543395344460728E-4</v>
      </c>
      <c r="I2">
        <v>1.206124276687848E-3</v>
      </c>
      <c r="J2">
        <v>1.8854586630099331E-5</v>
      </c>
      <c r="K2">
        <v>3.5804584305775873E-4</v>
      </c>
      <c r="L2" s="11">
        <v>4.0387126498555949E-2</v>
      </c>
      <c r="M2">
        <v>2.8423976908024586E-3</v>
      </c>
      <c r="N2">
        <v>2.7790313276143327E-3</v>
      </c>
      <c r="O2">
        <v>4.7817527555277231E-3</v>
      </c>
      <c r="P2">
        <v>1.399951309094771E-3</v>
      </c>
      <c r="Q2">
        <v>1.7655201668801339E-3</v>
      </c>
      <c r="R2" s="11">
        <v>2.3122066583095319E-2</v>
      </c>
      <c r="S2">
        <v>6.4583399787769796E-4</v>
      </c>
      <c r="T2" s="11">
        <v>7.0849119291398477E-3</v>
      </c>
      <c r="U2">
        <v>4.6120217799408047E-3</v>
      </c>
      <c r="V2">
        <v>7.1016414700227851E-4</v>
      </c>
      <c r="W2" s="11">
        <v>3.5481239512953906E-2</v>
      </c>
      <c r="X2">
        <v>0.10607534452374501</v>
      </c>
    </row>
    <row r="3" spans="1:24" x14ac:dyDescent="0.55000000000000004">
      <c r="A3" s="1" t="s">
        <v>2</v>
      </c>
      <c r="B3">
        <v>-3.1814220292357783E-4</v>
      </c>
      <c r="C3">
        <v>-9.3651674836701222E-4</v>
      </c>
      <c r="D3">
        <v>-1.0246967375489889E-4</v>
      </c>
      <c r="E3">
        <v>-8.6729775199781187E-5</v>
      </c>
      <c r="F3">
        <v>-1.7386811942989632E-4</v>
      </c>
      <c r="G3">
        <v>-6.9167474159687904E-4</v>
      </c>
      <c r="H3">
        <v>-7.5843084712209712E-4</v>
      </c>
      <c r="I3">
        <v>-6.5911409358794873E-4</v>
      </c>
      <c r="J3">
        <v>1.2635070010360541E-4</v>
      </c>
      <c r="K3">
        <v>-5.6020322242080335E-4</v>
      </c>
      <c r="L3" s="11">
        <v>-2.3865096001833879E-2</v>
      </c>
      <c r="M3">
        <v>-1.538505788995044E-4</v>
      </c>
      <c r="N3">
        <v>1.6926326009410343E-3</v>
      </c>
      <c r="O3">
        <v>2.1164497585193019E-3</v>
      </c>
      <c r="P3">
        <v>3.1669897377911049E-3</v>
      </c>
      <c r="Q3">
        <v>1.021228953508908E-3</v>
      </c>
      <c r="R3" s="11">
        <v>1.3409783525501213E-2</v>
      </c>
      <c r="S3">
        <v>1.6981390509804206E-3</v>
      </c>
      <c r="T3" s="11">
        <v>1.8987722207076011E-2</v>
      </c>
      <c r="U3">
        <v>3.4538957023567563E-3</v>
      </c>
      <c r="V3">
        <v>4.3663071100296475E-3</v>
      </c>
      <c r="W3" s="11">
        <v>5.1681686727963159E-2</v>
      </c>
      <c r="X3">
        <v>6.0214096458706505E-2</v>
      </c>
    </row>
    <row r="4" spans="1:24" x14ac:dyDescent="0.55000000000000004">
      <c r="A4" s="1" t="s">
        <v>3</v>
      </c>
      <c r="B4">
        <v>1.6794821035673916E-3</v>
      </c>
      <c r="C4">
        <v>2.2922526049755868E-3</v>
      </c>
      <c r="D4">
        <v>5.7071989947377836E-4</v>
      </c>
      <c r="E4">
        <v>6.0809859644441811E-4</v>
      </c>
      <c r="F4">
        <v>1.016654808659463E-3</v>
      </c>
      <c r="G4">
        <v>9.013300572225044E-4</v>
      </c>
      <c r="H4">
        <v>6.8573304892791034E-4</v>
      </c>
      <c r="I4">
        <v>1.5745745033816003E-3</v>
      </c>
      <c r="J4">
        <v>2.6084965343866479E-4</v>
      </c>
      <c r="K4">
        <v>5.7591183443687726E-4</v>
      </c>
      <c r="L4" s="11">
        <v>6.0520925893886211E-2</v>
      </c>
      <c r="M4">
        <v>7.1302189984875691E-4</v>
      </c>
      <c r="N4">
        <v>9.3877298720955623E-4</v>
      </c>
      <c r="O4">
        <v>1.8384680703960872E-3</v>
      </c>
      <c r="P4">
        <v>1.0919470911766227E-3</v>
      </c>
      <c r="Q4">
        <v>2.235132849297993E-3</v>
      </c>
      <c r="R4" s="11">
        <v>1.1653067485351547E-2</v>
      </c>
      <c r="S4">
        <v>7.3379584257511718E-4</v>
      </c>
      <c r="T4" s="11">
        <v>8.1583347786684524E-3</v>
      </c>
      <c r="U4">
        <v>4.4963616986709708E-3</v>
      </c>
      <c r="V4">
        <v>1.4703847103061517E-3</v>
      </c>
      <c r="W4" s="11">
        <v>3.7989846502421404E-2</v>
      </c>
      <c r="X4">
        <v>0.11832217466032761</v>
      </c>
    </row>
    <row r="5" spans="1:24" x14ac:dyDescent="0.55000000000000004">
      <c r="A5" s="1" t="s">
        <v>4</v>
      </c>
      <c r="B5">
        <v>1.0231037390395171E-4</v>
      </c>
      <c r="C5">
        <v>3.5488006221054966E-4</v>
      </c>
      <c r="D5">
        <v>1.4953726046642892E-5</v>
      </c>
      <c r="E5">
        <v>6.0339416900979057E-5</v>
      </c>
      <c r="F5">
        <v>-2.1111195123953773E-5</v>
      </c>
      <c r="G5">
        <v>9.5407502939718033E-5</v>
      </c>
      <c r="H5">
        <v>9.492050154645536E-5</v>
      </c>
      <c r="I5">
        <v>2.2431148420909037E-4</v>
      </c>
      <c r="J5">
        <v>3.8528406255719157E-5</v>
      </c>
      <c r="K5">
        <v>1.5023816709341901E-4</v>
      </c>
      <c r="L5" s="11">
        <v>6.4062998721694424E-3</v>
      </c>
      <c r="M5">
        <v>-3.4499165123885515E-5</v>
      </c>
      <c r="N5">
        <v>-6.1461331432879885E-4</v>
      </c>
      <c r="O5">
        <v>-1.6356015979719272E-4</v>
      </c>
      <c r="P5">
        <v>-1.5887167281070934E-4</v>
      </c>
      <c r="Q5">
        <v>1.0981166943257812E-3</v>
      </c>
      <c r="R5" s="11">
        <v>2.1892641953104056E-4</v>
      </c>
      <c r="S5">
        <v>6.1111083048434047E-5</v>
      </c>
      <c r="T5" s="11">
        <v>6.8989534009267217E-4</v>
      </c>
      <c r="U5">
        <v>-2.6120521943841794E-3</v>
      </c>
      <c r="V5">
        <v>-3.7268379276691375E-3</v>
      </c>
      <c r="W5" s="11">
        <v>-3.9802997274139974E-2</v>
      </c>
      <c r="X5">
        <v>-3.2487875642346821E-2</v>
      </c>
    </row>
    <row r="6" spans="1:24" x14ac:dyDescent="0.55000000000000004">
      <c r="A6" s="1" t="s">
        <v>5</v>
      </c>
      <c r="B6">
        <v>1.6938771269049821E-6</v>
      </c>
      <c r="C6">
        <v>7.1931706340342544E-4</v>
      </c>
      <c r="D6">
        <v>-1.0018924466691388E-5</v>
      </c>
      <c r="E6">
        <v>2.6269158691265385E-4</v>
      </c>
      <c r="F6">
        <v>4.4697582746058059E-4</v>
      </c>
      <c r="G6">
        <v>2.4644411813083331E-4</v>
      </c>
      <c r="H6">
        <v>8.2869516815131783E-5</v>
      </c>
      <c r="I6">
        <v>1.7350387354125667E-4</v>
      </c>
      <c r="J6">
        <v>5.2699518216622715E-5</v>
      </c>
      <c r="K6">
        <v>8.8520601332575341E-5</v>
      </c>
      <c r="L6" s="11">
        <v>1.1730293356558417E-2</v>
      </c>
      <c r="M6">
        <v>4.7684040619662676E-4</v>
      </c>
      <c r="N6">
        <v>5.5318970257197861E-4</v>
      </c>
      <c r="O6">
        <v>1.9379484581394692E-3</v>
      </c>
      <c r="P6">
        <v>2.9062361669213361E-4</v>
      </c>
      <c r="Q6">
        <v>8.4088217393294481E-4</v>
      </c>
      <c r="R6" s="11">
        <v>7.0534333357858475E-3</v>
      </c>
      <c r="S6">
        <v>1.1521268976617442E-4</v>
      </c>
      <c r="T6" s="11">
        <v>1.293216427249444E-3</v>
      </c>
      <c r="U6">
        <v>-1.4525984730665111E-3</v>
      </c>
      <c r="V6">
        <v>-4.7536355885034932E-4</v>
      </c>
      <c r="W6" s="11">
        <v>-1.2544341381774595E-2</v>
      </c>
      <c r="X6">
        <v>7.5326017378191147E-3</v>
      </c>
    </row>
    <row r="7" spans="1:24" x14ac:dyDescent="0.55000000000000004">
      <c r="A7" s="1" t="s">
        <v>6</v>
      </c>
      <c r="B7">
        <v>2.1089883913474758E-4</v>
      </c>
      <c r="C7">
        <v>1.9656170581137329E-4</v>
      </c>
      <c r="D7">
        <v>-2.2947703285750132E-4</v>
      </c>
      <c r="E7">
        <v>7.2476717787572857E-5</v>
      </c>
      <c r="F7">
        <v>2.9780621884939413E-4</v>
      </c>
      <c r="G7">
        <v>-4.8958865610272006E-5</v>
      </c>
      <c r="H7">
        <v>-1.2923767868829131E-4</v>
      </c>
      <c r="I7">
        <v>1.9650214614965885E-4</v>
      </c>
      <c r="J7">
        <v>1.3996579979613354E-4</v>
      </c>
      <c r="K7">
        <v>9.331659358054958E-5</v>
      </c>
      <c r="L7" s="11">
        <v>4.5111206822125612E-3</v>
      </c>
      <c r="M7">
        <v>1.388895170345561E-3</v>
      </c>
      <c r="N7">
        <v>2.8119934227513894E-4</v>
      </c>
      <c r="O7">
        <v>2.5847995337363486E-3</v>
      </c>
      <c r="P7">
        <v>-1.7067305381251732E-3</v>
      </c>
      <c r="Q7">
        <v>-1.0465433942063011E-3</v>
      </c>
      <c r="R7" s="11">
        <v>2.5767043944611269E-3</v>
      </c>
      <c r="S7">
        <v>-8.7228657883770477E-4</v>
      </c>
      <c r="T7" s="11">
        <v>-9.8209729862666073E-3</v>
      </c>
      <c r="U7">
        <v>-1.8344344466427755E-3</v>
      </c>
      <c r="V7">
        <v>-1.7235972495410091E-3</v>
      </c>
      <c r="W7" s="11">
        <v>-2.3546550884008925E-2</v>
      </c>
      <c r="X7">
        <v>-2.6279698793601845E-2</v>
      </c>
    </row>
    <row r="8" spans="1:24" x14ac:dyDescent="0.55000000000000004">
      <c r="A8" s="1" t="s">
        <v>7</v>
      </c>
      <c r="B8">
        <v>1.0175049094020006E-3</v>
      </c>
      <c r="C8">
        <v>1.2159084696847088E-4</v>
      </c>
      <c r="D8">
        <v>1.3443284608646027E-3</v>
      </c>
      <c r="E8">
        <v>5.5855548349519719E-4</v>
      </c>
      <c r="F8">
        <v>6.1767282825796969E-4</v>
      </c>
      <c r="G8">
        <v>-1.6291128062167221E-4</v>
      </c>
      <c r="H8">
        <v>-1.1668672082886189E-4</v>
      </c>
      <c r="I8">
        <v>2.0828871489821519E-4</v>
      </c>
      <c r="J8">
        <v>-1.3546819828985844E-5</v>
      </c>
      <c r="K8">
        <v>5.8471849377345465E-4</v>
      </c>
      <c r="L8" s="11">
        <v>2.0069202594328123E-2</v>
      </c>
      <c r="M8">
        <v>-2.0725373012710368E-4</v>
      </c>
      <c r="N8">
        <v>-2.9285719432027586E-3</v>
      </c>
      <c r="O8">
        <v>-2.8592469550239993E-3</v>
      </c>
      <c r="P8">
        <v>-2.6193574790937153E-3</v>
      </c>
      <c r="Q8">
        <v>-2.1690234226638058E-3</v>
      </c>
      <c r="R8" s="11">
        <v>-2.0149318867822175E-2</v>
      </c>
      <c r="S8">
        <v>-7.5715095076300321E-4</v>
      </c>
      <c r="T8" s="11">
        <v>-2.0609262203597382E-2</v>
      </c>
      <c r="U8">
        <v>-2.277676960533936E-3</v>
      </c>
      <c r="V8">
        <v>-9.6199116936116554E-4</v>
      </c>
      <c r="W8" s="11">
        <v>-1.4670686540426218E-2</v>
      </c>
      <c r="X8">
        <v>-3.536006501751765E-2</v>
      </c>
    </row>
    <row r="9" spans="1:24" x14ac:dyDescent="0.55000000000000004">
      <c r="A9" s="1" t="s">
        <v>8</v>
      </c>
      <c r="B9">
        <v>4.1098256682730553E-4</v>
      </c>
      <c r="C9">
        <v>1.7153504804715599E-4</v>
      </c>
      <c r="D9">
        <v>3.774328528459998E-4</v>
      </c>
      <c r="E9">
        <v>1.2564386659999965E-4</v>
      </c>
      <c r="F9">
        <v>9.1982342067504586E-4</v>
      </c>
      <c r="G9">
        <v>1.7886066284455911E-4</v>
      </c>
      <c r="H9">
        <v>2.4409685356782481E-4</v>
      </c>
      <c r="I9">
        <v>4.5268258377704855E-4</v>
      </c>
      <c r="J9">
        <v>-3.9128667804969217E-6</v>
      </c>
      <c r="K9">
        <v>1.0506711985912881E-3</v>
      </c>
      <c r="L9" s="11">
        <v>1.8381110473943179E-2</v>
      </c>
      <c r="M9">
        <v>6.0602397352182143E-5</v>
      </c>
      <c r="N9">
        <v>-1.4501786372811792E-4</v>
      </c>
      <c r="O9">
        <v>-2.7864287812865194E-4</v>
      </c>
      <c r="P9">
        <v>-8.550994184585675E-4</v>
      </c>
      <c r="Q9">
        <v>-3.1318703052363216E-3</v>
      </c>
      <c r="R9" s="11">
        <v>-8.2072460454794063E-3</v>
      </c>
      <c r="S9">
        <v>-1.7356018558326071E-4</v>
      </c>
      <c r="T9" s="11">
        <v>-4.7724004754958749E-3</v>
      </c>
      <c r="U9">
        <v>3.0437323689741632E-3</v>
      </c>
      <c r="V9">
        <v>4.1248512750121863E-3</v>
      </c>
      <c r="W9" s="11">
        <v>3.2596026524685531E-2</v>
      </c>
      <c r="X9">
        <v>3.7997490477653426E-2</v>
      </c>
    </row>
    <row r="10" spans="1:24" x14ac:dyDescent="0.55000000000000004">
      <c r="A10" s="1" t="s">
        <v>9</v>
      </c>
      <c r="B10">
        <v>-5.264859607876358E-5</v>
      </c>
      <c r="C10">
        <v>5.2908516967775947E-4</v>
      </c>
      <c r="D10">
        <v>1.0044002631917623E-3</v>
      </c>
      <c r="E10">
        <v>4.7860214273245575E-4</v>
      </c>
      <c r="F10">
        <v>4.3881427576593753E-4</v>
      </c>
      <c r="G10">
        <v>1.8069854313305199E-4</v>
      </c>
      <c r="H10">
        <v>4.773747271072652E-5</v>
      </c>
      <c r="I10">
        <v>-1.6007501559945954E-5</v>
      </c>
      <c r="J10">
        <v>1.20742257799153E-5</v>
      </c>
      <c r="K10">
        <v>5.4165944303476675E-4</v>
      </c>
      <c r="L10" s="11">
        <v>1.4636894573074958E-2</v>
      </c>
      <c r="M10">
        <v>-1.859871437501173E-3</v>
      </c>
      <c r="N10">
        <v>-1.4085193465489703E-3</v>
      </c>
      <c r="O10">
        <v>-2.1770558229399772E-3</v>
      </c>
      <c r="P10">
        <v>-4.3983634754253683E-4</v>
      </c>
      <c r="Q10">
        <v>-1.4906860155302131E-3</v>
      </c>
      <c r="R10" s="11">
        <v>-1.4123708309371456E-2</v>
      </c>
      <c r="S10">
        <v>-5.6382821818444985E-5</v>
      </c>
      <c r="T10" s="11">
        <v>-1.568037216177931E-3</v>
      </c>
      <c r="U10">
        <v>-1.1113237470780093E-3</v>
      </c>
      <c r="V10">
        <v>-1.8880553826720725E-6</v>
      </c>
      <c r="W10" s="11">
        <v>-4.9342807204883462E-3</v>
      </c>
      <c r="X10">
        <v>-5.9891316729627749E-3</v>
      </c>
    </row>
    <row r="11" spans="1:24" x14ac:dyDescent="0.55000000000000004">
      <c r="A11" s="1" t="s">
        <v>10</v>
      </c>
      <c r="B11">
        <v>1.272389203343056E-3</v>
      </c>
      <c r="C11">
        <v>9.8834361095961974E-4</v>
      </c>
      <c r="D11">
        <v>1.5517289132069257E-3</v>
      </c>
      <c r="E11">
        <v>-2.4678421765540553E-4</v>
      </c>
      <c r="F11">
        <v>-2.2058311536719567E-4</v>
      </c>
      <c r="G11">
        <v>1.9711934920976846E-4</v>
      </c>
      <c r="H11">
        <v>7.0663050842390639E-5</v>
      </c>
      <c r="I11">
        <v>7.0961513314363981E-4</v>
      </c>
      <c r="J11">
        <v>1.0182827301672548E-5</v>
      </c>
      <c r="K11">
        <v>8.2762953254663654E-4</v>
      </c>
      <c r="L11" s="11">
        <v>2.339789554045478E-2</v>
      </c>
      <c r="M11">
        <v>4.9671613545639308E-4</v>
      </c>
      <c r="N11">
        <v>8.4163745649730567E-4</v>
      </c>
      <c r="O11">
        <v>1.5900299215218013E-3</v>
      </c>
      <c r="P11">
        <v>1.1032822923329232E-3</v>
      </c>
      <c r="Q11">
        <v>4.0563652464169117E-4</v>
      </c>
      <c r="R11" s="11">
        <v>8.5720153926741958E-3</v>
      </c>
      <c r="S11">
        <v>3.4951023333965368E-4</v>
      </c>
      <c r="T11" s="11">
        <v>9.6829494720747089E-3</v>
      </c>
      <c r="U11">
        <v>5.4494973081824979E-3</v>
      </c>
      <c r="V11">
        <v>3.9702192389142327E-3</v>
      </c>
      <c r="W11" s="11">
        <v>4.1733884304410079E-2</v>
      </c>
      <c r="X11">
        <v>8.3386744709613769E-2</v>
      </c>
    </row>
    <row r="12" spans="1:24" x14ac:dyDescent="0.55000000000000004">
      <c r="A12" s="1" t="s">
        <v>11</v>
      </c>
      <c r="B12">
        <v>2.2476228092988093E-4</v>
      </c>
      <c r="C12">
        <v>5.9290945833946878E-4</v>
      </c>
      <c r="D12">
        <v>2.9850270591433551E-5</v>
      </c>
      <c r="E12">
        <v>3.733942112604296E-4</v>
      </c>
      <c r="F12">
        <v>6.6664681634130468E-4</v>
      </c>
      <c r="G12">
        <v>4.6683682372224096E-4</v>
      </c>
      <c r="H12">
        <v>2.8442777010520798E-4</v>
      </c>
      <c r="I12">
        <v>5.4065762881389358E-4</v>
      </c>
      <c r="J12">
        <v>1.34243988963262E-5</v>
      </c>
      <c r="K12">
        <v>1.0554792053866736E-3</v>
      </c>
      <c r="L12" s="11">
        <v>1.9187205529048047E-2</v>
      </c>
      <c r="M12">
        <v>9.184449260005676E-4</v>
      </c>
      <c r="N12">
        <v>8.2146951205941984E-4</v>
      </c>
      <c r="O12">
        <v>1.6418017877187941E-3</v>
      </c>
      <c r="P12">
        <v>3.7649814405058365E-4</v>
      </c>
      <c r="Q12">
        <v>3.0951493206374589E-4</v>
      </c>
      <c r="R12" s="11">
        <v>7.9421768179855235E-3</v>
      </c>
      <c r="S12">
        <v>9.2175859769478842E-5</v>
      </c>
      <c r="T12" s="11">
        <v>2.5781634276356158E-3</v>
      </c>
      <c r="U12">
        <v>-1.4573236434193035E-3</v>
      </c>
      <c r="V12">
        <v>4.0011052625013805E-4</v>
      </c>
      <c r="W12" s="11">
        <v>-4.5833943461449141E-3</v>
      </c>
      <c r="X12">
        <v>2.5124151428524269E-2</v>
      </c>
    </row>
    <row r="13" spans="1:24" x14ac:dyDescent="0.55000000000000004">
      <c r="A13" s="1" t="s">
        <v>12</v>
      </c>
      <c r="B13">
        <v>1.0833730117065E-3</v>
      </c>
      <c r="C13">
        <v>1.1047252556354223E-3</v>
      </c>
      <c r="D13">
        <v>3.8518838590744582E-4</v>
      </c>
      <c r="E13">
        <v>-2.3510670613699523E-6</v>
      </c>
      <c r="F13">
        <v>2.3285654509673631E-4</v>
      </c>
      <c r="G13">
        <v>5.344806842774479E-4</v>
      </c>
      <c r="H13">
        <v>4.0895275676956734E-4</v>
      </c>
      <c r="I13">
        <v>7.286429478402189E-4</v>
      </c>
      <c r="J13">
        <v>1.5057861329038637E-5</v>
      </c>
      <c r="K13">
        <v>5.4807012900680351E-4</v>
      </c>
      <c r="L13" s="11">
        <v>2.249357147509954E-2</v>
      </c>
      <c r="M13">
        <v>2.007693435928173E-3</v>
      </c>
      <c r="N13">
        <v>2.3870496721440444E-3</v>
      </c>
      <c r="O13">
        <v>3.9861173413305003E-3</v>
      </c>
      <c r="P13">
        <v>1.4847107128089499E-3</v>
      </c>
      <c r="Q13">
        <v>1.7117853158251286E-3</v>
      </c>
      <c r="R13" s="11">
        <v>2.2591348331001272E-2</v>
      </c>
      <c r="S13">
        <v>5.1369558617937196E-4</v>
      </c>
      <c r="T13" s="11">
        <v>1.4436492712222028E-2</v>
      </c>
      <c r="U13">
        <v>4.2598541250448343E-3</v>
      </c>
      <c r="V13">
        <v>1.6408618720811807E-3</v>
      </c>
      <c r="W13" s="11">
        <v>2.5888409497855387E-2</v>
      </c>
      <c r="X13">
        <v>8.5409822016178222E-2</v>
      </c>
    </row>
    <row r="14" spans="1:24" x14ac:dyDescent="0.55000000000000004">
      <c r="A14" s="1" t="s">
        <v>13</v>
      </c>
      <c r="B14">
        <v>2.3798173790201165E-5</v>
      </c>
      <c r="C14">
        <v>5.6726124372678658E-4</v>
      </c>
      <c r="D14">
        <v>4.7860730788626464E-4</v>
      </c>
      <c r="E14">
        <v>-3.6800372669968561E-4</v>
      </c>
      <c r="F14">
        <v>-7.0645576956063075E-4</v>
      </c>
      <c r="G14">
        <v>4.8653019152833144E-4</v>
      </c>
      <c r="H14">
        <v>7.8091353174945593E-4</v>
      </c>
      <c r="I14">
        <v>3.7871612559046378E-4</v>
      </c>
      <c r="J14">
        <v>-6.7469431627370293E-5</v>
      </c>
      <c r="K14">
        <v>7.8227569293189462E-4</v>
      </c>
      <c r="L14" s="11">
        <v>8.9433844914498135E-3</v>
      </c>
      <c r="M14">
        <v>-9.41763417398503E-4</v>
      </c>
      <c r="N14">
        <v>-3.6296846021298645E-4</v>
      </c>
      <c r="O14">
        <v>-1.4838036885075013E-3</v>
      </c>
      <c r="P14">
        <v>1.099666869690158E-3</v>
      </c>
      <c r="Q14">
        <v>1.7086190872391445E-3</v>
      </c>
      <c r="R14" s="11">
        <v>4.0787729638296058E-5</v>
      </c>
      <c r="S14">
        <v>3.3582739894335532E-4</v>
      </c>
      <c r="T14" s="11">
        <v>9.1892519226546288E-3</v>
      </c>
      <c r="U14">
        <v>-1.4378109806917382E-3</v>
      </c>
      <c r="V14">
        <v>-7.0669068177250092E-4</v>
      </c>
      <c r="W14" s="11">
        <v>-9.9385474238903124E-3</v>
      </c>
      <c r="X14">
        <v>8.234876719852428E-3</v>
      </c>
    </row>
    <row r="15" spans="1:24" x14ac:dyDescent="0.55000000000000004">
      <c r="A15" s="1" t="s">
        <v>14</v>
      </c>
      <c r="B15">
        <v>-7.5800149536040212E-4</v>
      </c>
      <c r="C15">
        <v>-1.3707786602875141E-3</v>
      </c>
      <c r="D15">
        <v>-6.6437363636218916E-5</v>
      </c>
      <c r="E15">
        <v>-2.9015098634245273E-4</v>
      </c>
      <c r="F15">
        <v>-1.9753218777777856E-4</v>
      </c>
      <c r="G15">
        <v>-1.0795346820161656E-3</v>
      </c>
      <c r="H15">
        <v>-1.2221494753957749E-3</v>
      </c>
      <c r="I15">
        <v>-1.1116015631291258E-3</v>
      </c>
      <c r="J15">
        <v>-7.2872722746559885E-4</v>
      </c>
      <c r="K15">
        <v>-6.9496297662764099E-4</v>
      </c>
      <c r="L15" s="11">
        <v>-2.8306414772444367E-2</v>
      </c>
      <c r="M15">
        <v>-2.7647500930491442E-3</v>
      </c>
      <c r="N15">
        <v>-3.1055555714389143E-3</v>
      </c>
      <c r="O15">
        <v>-4.4380441172116297E-3</v>
      </c>
      <c r="P15">
        <v>-1.7415504736666924E-3</v>
      </c>
      <c r="Q15">
        <v>-4.2460257323999658E-3</v>
      </c>
      <c r="R15" s="11">
        <v>-3.3671421535162678E-2</v>
      </c>
      <c r="S15">
        <v>-4.6385666405973614E-4</v>
      </c>
      <c r="T15" s="11">
        <v>-1.258408083428131E-2</v>
      </c>
      <c r="U15">
        <v>-2.4389518655755513E-3</v>
      </c>
      <c r="V15">
        <v>-1.113955388183189E-3</v>
      </c>
      <c r="W15" s="11">
        <v>-1.6640429419885357E-2</v>
      </c>
      <c r="X15">
        <v>-9.1202346561773714E-2</v>
      </c>
    </row>
    <row r="16" spans="1:24" x14ac:dyDescent="0.55000000000000004">
      <c r="A16" s="1" t="s">
        <v>15</v>
      </c>
      <c r="B16">
        <v>-3.630378754852684E-4</v>
      </c>
      <c r="C16">
        <v>1.7270434871094303E-5</v>
      </c>
      <c r="D16">
        <v>9.7812549714592517E-4</v>
      </c>
      <c r="E16">
        <v>1.7918367474668495E-4</v>
      </c>
      <c r="F16">
        <v>3.2500360800555804E-5</v>
      </c>
      <c r="G16">
        <v>1.1097334642640686E-5</v>
      </c>
      <c r="H16">
        <v>4.9865189387525637E-6</v>
      </c>
      <c r="I16">
        <v>-1.497663672597893E-4</v>
      </c>
      <c r="J16">
        <v>3.6247000812904837E-4</v>
      </c>
      <c r="K16">
        <v>5.9521628257091629E-4</v>
      </c>
      <c r="L16" s="11">
        <v>6.2819412867047885E-3</v>
      </c>
      <c r="M16">
        <v>-2.9604813141106859E-3</v>
      </c>
      <c r="N16">
        <v>-2.8269244964409935E-3</v>
      </c>
      <c r="O16">
        <v>-3.6816306188949917E-3</v>
      </c>
      <c r="P16">
        <v>-2.2789461418578848E-3</v>
      </c>
      <c r="Q16">
        <v>-1.7884873290125681E-3</v>
      </c>
      <c r="R16" s="11">
        <v>-2.8138702965927104E-2</v>
      </c>
      <c r="S16">
        <v>-6.6520429712969289E-4</v>
      </c>
      <c r="T16" s="11">
        <v>-1.7767801308187559E-2</v>
      </c>
      <c r="U16">
        <v>-2.1915250157781151E-3</v>
      </c>
      <c r="V16">
        <v>-1.583755589191272E-3</v>
      </c>
      <c r="W16" s="11">
        <v>-1.7480691778994525E-2</v>
      </c>
      <c r="X16">
        <v>-5.7105254766404406E-2</v>
      </c>
    </row>
    <row r="17" spans="1:24" x14ac:dyDescent="0.55000000000000004">
      <c r="A17" s="1" t="s">
        <v>16</v>
      </c>
      <c r="B17">
        <v>3.6034579763092028E-4</v>
      </c>
      <c r="C17">
        <v>7.6651710543014582E-4</v>
      </c>
      <c r="D17">
        <v>5.596675614560077E-5</v>
      </c>
      <c r="E17">
        <v>2.7682056778344444E-4</v>
      </c>
      <c r="F17">
        <v>-1.6519951539249828E-4</v>
      </c>
      <c r="G17">
        <v>2.8812356191218886E-4</v>
      </c>
      <c r="H17">
        <v>3.1543098027011422E-4</v>
      </c>
      <c r="I17">
        <v>4.2904777304271675E-4</v>
      </c>
      <c r="J17">
        <v>9.8232760861305347E-4</v>
      </c>
      <c r="K17">
        <v>1.5339982084359616E-5</v>
      </c>
      <c r="L17" s="11">
        <v>1.2239962854918839E-2</v>
      </c>
      <c r="M17">
        <v>1.1322913533646937E-3</v>
      </c>
      <c r="N17">
        <v>2.0821372050109266E-3</v>
      </c>
      <c r="O17">
        <v>2.4035053036321947E-3</v>
      </c>
      <c r="P17">
        <v>1.6947927034227843E-3</v>
      </c>
      <c r="Q17">
        <v>1.9976298016976647E-3</v>
      </c>
      <c r="R17" s="11">
        <v>1.9589322158082324E-2</v>
      </c>
      <c r="S17">
        <v>5.044927050754152E-4</v>
      </c>
      <c r="T17" s="11">
        <v>1.3495162088168262E-2</v>
      </c>
      <c r="U17">
        <v>2.033355164286594E-3</v>
      </c>
      <c r="V17">
        <v>1.6627753940898101E-3</v>
      </c>
      <c r="W17" s="11">
        <v>1.7134614035471035E-2</v>
      </c>
      <c r="X17">
        <v>6.2459061136640459E-2</v>
      </c>
    </row>
    <row r="18" spans="1:24" x14ac:dyDescent="0.55000000000000004">
      <c r="A18" s="1" t="s">
        <v>17</v>
      </c>
      <c r="B18">
        <v>-6.0758666795243325E-5</v>
      </c>
      <c r="C18">
        <v>-5.1397353445146001E-4</v>
      </c>
      <c r="D18">
        <v>7.7049735508273598E-4</v>
      </c>
      <c r="E18">
        <v>4.534201865959769E-4</v>
      </c>
      <c r="F18">
        <v>1.5618554120920697E-3</v>
      </c>
      <c r="G18">
        <v>1.2513688575049869E-4</v>
      </c>
      <c r="H18">
        <v>2.2272162750176843E-4</v>
      </c>
      <c r="I18">
        <v>5.8636600277298238E-5</v>
      </c>
      <c r="J18">
        <v>-7.7918404832095275E-4</v>
      </c>
      <c r="K18">
        <v>1.0709955630472583E-3</v>
      </c>
      <c r="L18" s="11">
        <v>1.0759394450386843E-2</v>
      </c>
      <c r="M18">
        <v>-1.4340882324302498E-3</v>
      </c>
      <c r="N18">
        <v>-2.3807630014570976E-3</v>
      </c>
      <c r="O18">
        <v>-2.434185581797471E-3</v>
      </c>
      <c r="P18">
        <v>-1.5882148176599798E-3</v>
      </c>
      <c r="Q18">
        <v>-1.8687163917935536E-3</v>
      </c>
      <c r="R18" s="11">
        <v>-2.0366549974194535E-2</v>
      </c>
      <c r="S18">
        <v>-5.3483536264235039E-4</v>
      </c>
      <c r="T18" s="11">
        <v>-1.4353983231543349E-2</v>
      </c>
      <c r="U18">
        <v>-3.4053270307094242E-3</v>
      </c>
      <c r="V18">
        <v>9.3485766653323201E-7</v>
      </c>
      <c r="W18" s="11">
        <v>-1.5777527931623923E-2</v>
      </c>
      <c r="X18">
        <v>-3.9738666686974969E-2</v>
      </c>
    </row>
    <row r="19" spans="1:24" x14ac:dyDescent="0.55000000000000004">
      <c r="A19" s="1" t="s">
        <v>18</v>
      </c>
      <c r="B19">
        <v>1.4139052887058856E-3</v>
      </c>
      <c r="C19">
        <v>1.8794763195307445E-3</v>
      </c>
      <c r="D19">
        <v>9.7358160453707768E-4</v>
      </c>
      <c r="E19">
        <v>6.6030106615781845E-4</v>
      </c>
      <c r="F19">
        <v>1.1906383353557681E-3</v>
      </c>
      <c r="G19">
        <v>1.1595726099403842E-3</v>
      </c>
      <c r="H19">
        <v>9.7667456500248498E-4</v>
      </c>
      <c r="I19">
        <v>1.5118613861042681E-3</v>
      </c>
      <c r="J19">
        <v>1.6072113816022185E-3</v>
      </c>
      <c r="K19">
        <v>1.2808455937843382E-3</v>
      </c>
      <c r="L19" s="11">
        <v>4.5802259603268329E-2</v>
      </c>
      <c r="M19">
        <v>2.4002612504949862E-3</v>
      </c>
      <c r="N19">
        <v>2.3392426799783862E-3</v>
      </c>
      <c r="O19">
        <v>3.693691572807399E-3</v>
      </c>
      <c r="P19">
        <v>1.857984514422229E-3</v>
      </c>
      <c r="Q19">
        <v>2.2764922604635437E-3</v>
      </c>
      <c r="R19" s="11">
        <v>2.6630671905324373E-2</v>
      </c>
      <c r="S19">
        <v>5.7835659175824801E-4</v>
      </c>
      <c r="T19" s="11">
        <v>1.557899042359101E-2</v>
      </c>
      <c r="U19">
        <v>4.275575519454994E-3</v>
      </c>
      <c r="V19">
        <v>2.4035783456477279E-3</v>
      </c>
      <c r="W19" s="11">
        <v>3.1112851603548219E-2</v>
      </c>
      <c r="X19">
        <v>0.11912477353573193</v>
      </c>
    </row>
    <row r="20" spans="1:24" x14ac:dyDescent="0.55000000000000004">
      <c r="A20" s="1" t="s">
        <v>19</v>
      </c>
      <c r="B20">
        <v>7.3472084021352344E-4</v>
      </c>
      <c r="C20">
        <v>4.9410485655841197E-4</v>
      </c>
      <c r="D20">
        <v>1.1300862315927415E-3</v>
      </c>
      <c r="E20">
        <v>1.7793322922231747E-4</v>
      </c>
      <c r="F20">
        <v>0</v>
      </c>
      <c r="G20">
        <v>2.1346497305227741E-4</v>
      </c>
      <c r="H20">
        <v>5.2447880882013478E-5</v>
      </c>
      <c r="I20">
        <v>4.2298521524313843E-4</v>
      </c>
      <c r="J20">
        <v>-9.2903100052672512E-6</v>
      </c>
      <c r="K20">
        <v>-1.7955476790831624E-4</v>
      </c>
      <c r="L20" s="11">
        <v>1.1554316296818913E-2</v>
      </c>
      <c r="M20">
        <v>5.4123578350742701E-5</v>
      </c>
      <c r="N20">
        <v>6.6272990478257357E-6</v>
      </c>
      <c r="O20">
        <v>2.3419535265993121E-4</v>
      </c>
      <c r="P20">
        <v>8.759414277055887E-4</v>
      </c>
      <c r="Q20">
        <v>1.7867267888357354E-3</v>
      </c>
      <c r="R20" s="11">
        <v>6.112384440132664E-3</v>
      </c>
      <c r="S20">
        <v>3.4341002988990462E-4</v>
      </c>
      <c r="T20" s="11">
        <v>9.2405641063963984E-3</v>
      </c>
      <c r="U20">
        <v>2.8988011759852545E-3</v>
      </c>
      <c r="V20">
        <v>2.4977574108745989E-3</v>
      </c>
      <c r="W20" s="11">
        <v>2.4969323146179459E-2</v>
      </c>
      <c r="X20">
        <v>5.1876587989527434E-2</v>
      </c>
    </row>
    <row r="21" spans="1:24" x14ac:dyDescent="0.55000000000000004">
      <c r="A21" s="1" t="s">
        <v>20</v>
      </c>
      <c r="B21">
        <v>-3.5479606473398211E-4</v>
      </c>
      <c r="C21">
        <v>-4.1469404191481337E-4</v>
      </c>
      <c r="D21">
        <v>7.4461068788124086E-5</v>
      </c>
      <c r="E21">
        <v>2.032739201143633E-5</v>
      </c>
      <c r="F21">
        <v>6.7551711194795019E-4</v>
      </c>
      <c r="G21">
        <v>-4.3059637638754314E-4</v>
      </c>
      <c r="H21">
        <v>-2.788962041872326E-4</v>
      </c>
      <c r="I21">
        <v>-4.8799403403671952E-4</v>
      </c>
      <c r="J21">
        <v>1.8583897275424545E-4</v>
      </c>
      <c r="K21">
        <v>-6.8263376209843111E-5</v>
      </c>
      <c r="L21" s="11">
        <v>-4.1063056403450602E-3</v>
      </c>
      <c r="M21">
        <v>-1.8053368320547171E-3</v>
      </c>
      <c r="N21">
        <v>-1.68192903874339E-3</v>
      </c>
      <c r="O21">
        <v>-1.7486194767684282E-3</v>
      </c>
      <c r="P21">
        <v>-5.1512220699041821E-4</v>
      </c>
      <c r="Q21">
        <v>-7.1592235605598951E-4</v>
      </c>
      <c r="R21" s="11">
        <v>-1.3439630025188071E-2</v>
      </c>
      <c r="S21">
        <v>-1.2498048695732354E-4</v>
      </c>
      <c r="T21" s="11">
        <v>-3.3713168819927697E-3</v>
      </c>
      <c r="U21">
        <v>-3.5109434629740665E-3</v>
      </c>
      <c r="V21">
        <v>1.5566305336177908E-3</v>
      </c>
      <c r="W21" s="11">
        <v>-8.9256460985347053E-3</v>
      </c>
      <c r="X21">
        <v>-2.9842898646060607E-2</v>
      </c>
    </row>
    <row r="22" spans="1:24" x14ac:dyDescent="0.55000000000000004">
      <c r="A22" s="1" t="s">
        <v>21</v>
      </c>
      <c r="B22">
        <v>9.3246779885615286E-4</v>
      </c>
      <c r="C22">
        <v>1.5153258301535276E-3</v>
      </c>
      <c r="D22">
        <v>2.4025540899828266E-3</v>
      </c>
      <c r="E22">
        <v>4.4008174974231999E-5</v>
      </c>
      <c r="F22">
        <v>-5.6069402104509333E-4</v>
      </c>
      <c r="G22">
        <v>8.9001774554880986E-4</v>
      </c>
      <c r="H22">
        <v>9.002263143676664E-4</v>
      </c>
      <c r="I22">
        <v>8.7453413452963835E-4</v>
      </c>
      <c r="J22">
        <v>1.5300959830724182E-3</v>
      </c>
      <c r="K22">
        <v>8.5799829789243609E-4</v>
      </c>
      <c r="L22" s="11">
        <v>3.5520836892941748E-2</v>
      </c>
      <c r="M22">
        <v>-1.4373857012137518E-3</v>
      </c>
      <c r="N22">
        <v>-2.724582783468126E-3</v>
      </c>
      <c r="O22">
        <v>-2.1253108450087709E-3</v>
      </c>
      <c r="P22">
        <v>-1.1677460394097681E-3</v>
      </c>
      <c r="Q22">
        <v>-6.7861760198409125E-5</v>
      </c>
      <c r="R22" s="11">
        <v>-1.5694575311270699E-2</v>
      </c>
      <c r="S22">
        <v>-3.3228012926238276E-4</v>
      </c>
      <c r="T22" s="11">
        <v>-8.9069267479587877E-3</v>
      </c>
      <c r="U22">
        <v>-3.8299638414025792E-3</v>
      </c>
      <c r="V22">
        <v>7.8775464380254482E-5</v>
      </c>
      <c r="W22" s="11">
        <v>-1.7120156210262024E-2</v>
      </c>
      <c r="X22">
        <v>-6.2008213765497623E-3</v>
      </c>
    </row>
    <row r="23" spans="1:24" x14ac:dyDescent="0.55000000000000004">
      <c r="A23" s="1" t="s">
        <v>22</v>
      </c>
      <c r="B23">
        <v>-5.5184602974427894E-5</v>
      </c>
      <c r="C23">
        <v>5.1086266445770745E-4</v>
      </c>
      <c r="D23">
        <v>-1.5956746990888485E-3</v>
      </c>
      <c r="E23">
        <v>-8.1872476113394228E-4</v>
      </c>
      <c r="F23">
        <v>-1.3580253993424978E-3</v>
      </c>
      <c r="G23">
        <v>-3.3036784770020677E-4</v>
      </c>
      <c r="H23">
        <v>-6.3222593089334259E-4</v>
      </c>
      <c r="I23">
        <v>-1.9281148395238791E-4</v>
      </c>
      <c r="J23">
        <v>-4.7054770222850059E-4</v>
      </c>
      <c r="K23">
        <v>-1.4776150154224954E-3</v>
      </c>
      <c r="L23" s="11">
        <v>-2.3410477237795661E-2</v>
      </c>
      <c r="M23">
        <v>2.4146994219597733E-3</v>
      </c>
      <c r="N23">
        <v>1.7132457113347838E-3</v>
      </c>
      <c r="O23">
        <v>2.3859597783225622E-3</v>
      </c>
      <c r="P23">
        <v>1.0273888954931342E-5</v>
      </c>
      <c r="Q23">
        <v>7.7980453792376287E-4</v>
      </c>
      <c r="R23" s="11">
        <v>1.5446489374463279E-2</v>
      </c>
      <c r="S23">
        <v>1.6715336521821387E-5</v>
      </c>
      <c r="T23" s="11">
        <v>4.5108570635266082E-4</v>
      </c>
      <c r="U23">
        <v>-3.2531996320608243E-3</v>
      </c>
      <c r="V23">
        <v>-1.1726890671327859E-3</v>
      </c>
      <c r="W23" s="11">
        <v>-2.050566133722468E-2</v>
      </c>
      <c r="X23">
        <v>-2.8018563494204403E-2</v>
      </c>
    </row>
    <row r="24" spans="1:24" x14ac:dyDescent="0.55000000000000004">
      <c r="A24" s="1" t="s">
        <v>23</v>
      </c>
      <c r="B24">
        <v>-4.8348769141338748E-4</v>
      </c>
      <c r="C24">
        <v>-7.6626618579011478E-4</v>
      </c>
      <c r="D24">
        <v>-1.016713611164741E-3</v>
      </c>
      <c r="E24">
        <v>5.1799432460877279E-5</v>
      </c>
      <c r="F24">
        <v>1.7538910983747922E-4</v>
      </c>
      <c r="G24">
        <v>5.1043568732057745E-5</v>
      </c>
      <c r="H24">
        <v>5.1120115246688073E-5</v>
      </c>
      <c r="I24">
        <v>-2.3690410119895996E-4</v>
      </c>
      <c r="J24">
        <v>1.5409030384458917E-4</v>
      </c>
      <c r="K24">
        <v>-3.916936644253693E-4</v>
      </c>
      <c r="L24" s="11">
        <v>-8.9725820800302097E-3</v>
      </c>
      <c r="M24">
        <v>1.0038192559477098E-3</v>
      </c>
      <c r="N24">
        <v>1.6585763667575546E-3</v>
      </c>
      <c r="O24">
        <v>2.1330051495036628E-3</v>
      </c>
      <c r="P24">
        <v>1.4288112898561366E-3</v>
      </c>
      <c r="Q24">
        <v>1.2227918392410506E-3</v>
      </c>
      <c r="R24" s="11">
        <v>1.5454705811152493E-2</v>
      </c>
      <c r="S24">
        <v>2.2481312966566748E-4</v>
      </c>
      <c r="T24" s="11">
        <v>6.0427682736103883E-3</v>
      </c>
      <c r="U24">
        <v>3.7770172248809417E-3</v>
      </c>
      <c r="V24">
        <v>2.524721895720344E-3</v>
      </c>
      <c r="W24" s="11">
        <v>2.9702839584040082E-2</v>
      </c>
      <c r="X24">
        <v>4.2227731588772757E-2</v>
      </c>
    </row>
    <row r="25" spans="1:24" x14ac:dyDescent="0.55000000000000004">
      <c r="A25" s="1" t="s">
        <v>24</v>
      </c>
      <c r="B25">
        <v>8.502081294369112E-5</v>
      </c>
      <c r="C25">
        <v>2.9611811215424277E-5</v>
      </c>
      <c r="D25">
        <v>8.7944005984665722E-5</v>
      </c>
      <c r="E25">
        <v>3.2097972212230948E-4</v>
      </c>
      <c r="F25">
        <v>5.6142162401329166E-4</v>
      </c>
      <c r="G25">
        <v>2.1379934869178354E-4</v>
      </c>
      <c r="H25">
        <v>4.5187261316878286E-4</v>
      </c>
      <c r="I25">
        <v>1.0956607268436397E-4</v>
      </c>
      <c r="J25">
        <v>-7.0679331603572292E-4</v>
      </c>
      <c r="K25">
        <v>1.2999462492484957E-3</v>
      </c>
      <c r="L25" s="11">
        <v>9.3170353628750768E-3</v>
      </c>
      <c r="M25">
        <v>-5.8920911615497717E-4</v>
      </c>
      <c r="N25">
        <v>-1.352643240855068E-3</v>
      </c>
      <c r="O25">
        <v>-9.3799631812546669E-4</v>
      </c>
      <c r="P25">
        <v>-1.4347423304065601E-3</v>
      </c>
      <c r="Q25">
        <v>-7.7363813979126797E-4</v>
      </c>
      <c r="R25" s="11">
        <v>-1.0519079651691207E-2</v>
      </c>
      <c r="S25">
        <v>-2.3701765029706095E-4</v>
      </c>
      <c r="T25" s="11">
        <v>-6.4057648411462997E-3</v>
      </c>
      <c r="U25">
        <v>4.9621990077180784E-4</v>
      </c>
      <c r="V25">
        <v>-8.3539735419458364E-5</v>
      </c>
      <c r="W25" s="11">
        <v>1.9108725105361182E-3</v>
      </c>
      <c r="X25">
        <v>-5.696936619426312E-3</v>
      </c>
    </row>
    <row r="26" spans="1:24" x14ac:dyDescent="0.55000000000000004">
      <c r="A26" s="1" t="s">
        <v>25</v>
      </c>
      <c r="B26">
        <v>6.186599425354475E-4</v>
      </c>
      <c r="C26">
        <v>1.3158492130924645E-3</v>
      </c>
      <c r="D26">
        <v>8.5670880105247899E-4</v>
      </c>
      <c r="E26">
        <v>5.5935316522243248E-4</v>
      </c>
      <c r="F26">
        <v>9.6488507776728747E-4</v>
      </c>
      <c r="G26">
        <v>-3.1931605050575647E-4</v>
      </c>
      <c r="H26">
        <v>-4.3246647159047929E-4</v>
      </c>
      <c r="I26">
        <v>2.4660213464958332E-4</v>
      </c>
      <c r="J26">
        <v>-4.1358310611688131E-4</v>
      </c>
      <c r="K26">
        <v>-5.6225543598536361E-5</v>
      </c>
      <c r="L26" s="11">
        <v>1.2727208274055513E-2</v>
      </c>
      <c r="M26">
        <v>5.7038967145411922E-4</v>
      </c>
      <c r="N26">
        <v>1.0435752894897047E-3</v>
      </c>
      <c r="O26">
        <v>5.6208154870853507E-4</v>
      </c>
      <c r="P26">
        <v>9.5553954785877152E-4</v>
      </c>
      <c r="Q26">
        <v>2.4620389398623435E-3</v>
      </c>
      <c r="R26" s="11">
        <v>1.1564265043447753E-2</v>
      </c>
      <c r="S26">
        <v>3.0182518852437296E-4</v>
      </c>
      <c r="T26" s="11">
        <v>8.0415107249720563E-3</v>
      </c>
      <c r="U26">
        <v>3.8064281328723188E-3</v>
      </c>
      <c r="V26">
        <v>3.6280260970062914E-3</v>
      </c>
      <c r="W26" s="11">
        <v>3.4370894572007801E-2</v>
      </c>
      <c r="X26">
        <v>6.6703878614483125E-2</v>
      </c>
    </row>
    <row r="27" spans="1:24" x14ac:dyDescent="0.55000000000000004">
      <c r="A27" s="1" t="s">
        <v>26</v>
      </c>
      <c r="B27">
        <v>6.4375220349228209E-4</v>
      </c>
      <c r="C27">
        <v>8.4576449769007008E-4</v>
      </c>
      <c r="D27">
        <v>-1.0991726731657638E-4</v>
      </c>
      <c r="E27">
        <v>4.3233575855595535E-4</v>
      </c>
      <c r="F27">
        <v>9.8649126018090128E-4</v>
      </c>
      <c r="G27">
        <v>-1.646350224043237E-4</v>
      </c>
      <c r="H27">
        <v>-9.03024155817414E-5</v>
      </c>
      <c r="I27">
        <v>3.2201054742505788E-4</v>
      </c>
      <c r="J27">
        <v>-5.6543035404730223E-4</v>
      </c>
      <c r="K27">
        <v>-8.7101398747371176E-4</v>
      </c>
      <c r="L27" s="11">
        <v>5.4659121124757473E-3</v>
      </c>
      <c r="M27">
        <v>2.1079539754237445E-3</v>
      </c>
      <c r="N27">
        <v>2.2529283449670623E-3</v>
      </c>
      <c r="O27">
        <v>3.6051971265309317E-3</v>
      </c>
      <c r="P27">
        <v>7.2585803118528039E-4</v>
      </c>
      <c r="Q27">
        <v>-4.748131759027303E-4</v>
      </c>
      <c r="R27" s="11">
        <v>1.7073841066494476E-2</v>
      </c>
      <c r="S27">
        <v>2.3862962883100091E-4</v>
      </c>
      <c r="T27" s="11">
        <v>6.4122180367567339E-3</v>
      </c>
      <c r="U27">
        <v>6.0857345879240304E-3</v>
      </c>
      <c r="V27">
        <v>1.7750073297377162E-3</v>
      </c>
      <c r="W27" s="11">
        <v>3.5719811385016974E-2</v>
      </c>
      <c r="X27">
        <v>6.4671782600743938E-2</v>
      </c>
    </row>
    <row r="28" spans="1:24" x14ac:dyDescent="0.55000000000000004">
      <c r="A28" s="1" t="s">
        <v>27</v>
      </c>
      <c r="B28">
        <v>5.2860862798979587E-4</v>
      </c>
      <c r="C28">
        <v>2.86559540463813E-4</v>
      </c>
      <c r="D28">
        <v>1.5872397184593945E-3</v>
      </c>
      <c r="E28">
        <v>3.2464345013517463E-4</v>
      </c>
      <c r="F28">
        <v>5.4784871719283851E-4</v>
      </c>
      <c r="G28">
        <v>6.282743775544267E-4</v>
      </c>
      <c r="H28">
        <v>7.3584290068037111E-4</v>
      </c>
      <c r="I28">
        <v>8.2833104804796727E-4</v>
      </c>
      <c r="J28">
        <v>5.6302340550750004E-4</v>
      </c>
      <c r="K28">
        <v>1.5719179994248547E-3</v>
      </c>
      <c r="L28" s="11">
        <v>2.9432687185016057E-2</v>
      </c>
      <c r="M28">
        <v>-1.3403755405767103E-3</v>
      </c>
      <c r="N28">
        <v>-1.6870629893093196E-3</v>
      </c>
      <c r="O28">
        <v>-2.3488834419048777E-3</v>
      </c>
      <c r="P28">
        <v>-1.0027989558789646E-3</v>
      </c>
      <c r="Q28">
        <v>-8.6099616681456948E-4</v>
      </c>
      <c r="R28" s="11">
        <v>-1.505371521942421E-2</v>
      </c>
      <c r="S28">
        <v>-3.0791512659716707E-4</v>
      </c>
      <c r="T28" s="11">
        <v>-8.3671634373767567E-3</v>
      </c>
      <c r="U28">
        <v>7.1961559612592713E-5</v>
      </c>
      <c r="V28">
        <v>1.4760372836203047E-3</v>
      </c>
      <c r="W28" s="11">
        <v>6.9121504108870134E-3</v>
      </c>
      <c r="X28">
        <v>1.2923958939102104E-2</v>
      </c>
    </row>
    <row r="29" spans="1:24" x14ac:dyDescent="0.55000000000000004">
      <c r="A29" s="1" t="s">
        <v>28</v>
      </c>
      <c r="B29">
        <v>6.4765438034186901E-4</v>
      </c>
      <c r="C29">
        <v>1.2596573962503582E-3</v>
      </c>
      <c r="D29">
        <v>1.2430205259403987E-3</v>
      </c>
      <c r="E29">
        <v>-3.8073745556244413E-4</v>
      </c>
      <c r="F29">
        <v>-5.938631260616413E-4</v>
      </c>
      <c r="G29">
        <v>-5.3272633674330649E-4</v>
      </c>
      <c r="H29">
        <v>-6.5602003391848878E-4</v>
      </c>
      <c r="I29">
        <v>3.0286941965731686E-4</v>
      </c>
      <c r="J29">
        <v>-9.1004210352754419E-4</v>
      </c>
      <c r="K29">
        <v>-5.6417331078081944E-4</v>
      </c>
      <c r="L29" s="11">
        <v>-6.9446610234926462E-4</v>
      </c>
      <c r="M29">
        <v>9.1891370239589751E-6</v>
      </c>
      <c r="N29">
        <v>5.0139370460381577E-4</v>
      </c>
      <c r="O29">
        <v>2.7906313393549976E-4</v>
      </c>
      <c r="P29">
        <v>8.7168249229747127E-4</v>
      </c>
      <c r="Q29">
        <v>1.0339621379858678E-3</v>
      </c>
      <c r="R29" s="11">
        <v>5.6988398346047298E-3</v>
      </c>
      <c r="S29">
        <v>3.1550981609000141E-4</v>
      </c>
      <c r="T29" s="11">
        <v>8.6597329230044817E-3</v>
      </c>
      <c r="U29">
        <v>2.1745520039481115E-3</v>
      </c>
      <c r="V29">
        <v>2.8802397845167286E-3</v>
      </c>
      <c r="W29" s="11">
        <v>2.245171559482673E-2</v>
      </c>
      <c r="X29">
        <v>3.6115822250086679E-2</v>
      </c>
    </row>
    <row r="30" spans="1:24" x14ac:dyDescent="0.55000000000000004">
      <c r="A30" s="1" t="s">
        <v>29</v>
      </c>
      <c r="B30">
        <v>-9.3753890529807456E-5</v>
      </c>
      <c r="C30">
        <v>-2.4330295441478341E-4</v>
      </c>
      <c r="D30">
        <v>1.6763385828100444E-4</v>
      </c>
      <c r="E30">
        <v>-1.3256297059748237E-4</v>
      </c>
      <c r="F30">
        <v>-2.1220363840427514E-4</v>
      </c>
      <c r="G30">
        <v>8.3582068181683905E-5</v>
      </c>
      <c r="H30">
        <v>-1.7335296027759108E-4</v>
      </c>
      <c r="I30">
        <v>-2.5898184702131392E-5</v>
      </c>
      <c r="J30">
        <v>-5.7567218108835617E-4</v>
      </c>
      <c r="K30">
        <v>4.7784732458298939E-4</v>
      </c>
      <c r="L30" s="11">
        <v>-2.7646263634007189E-3</v>
      </c>
      <c r="M30">
        <v>-4.9852381103359018E-4</v>
      </c>
      <c r="N30">
        <v>-1.2950758287307532E-3</v>
      </c>
      <c r="O30">
        <v>-1.4130850814492463E-3</v>
      </c>
      <c r="P30">
        <v>-1.2093413166958025E-3</v>
      </c>
      <c r="Q30">
        <v>-1.4455622463386006E-3</v>
      </c>
      <c r="R30" s="11">
        <v>-1.2420456926961556E-2</v>
      </c>
      <c r="S30">
        <v>-3.9090199394015113E-4</v>
      </c>
      <c r="T30" s="11">
        <v>-1.0720725660379959E-2</v>
      </c>
      <c r="U30">
        <v>-4.6565853548291656E-3</v>
      </c>
      <c r="V30">
        <v>-6.2387847007314731E-4</v>
      </c>
      <c r="W30" s="11">
        <v>-2.3119843108237219E-2</v>
      </c>
      <c r="X30">
        <v>-4.9025652058979449E-2</v>
      </c>
    </row>
    <row r="31" spans="1:24" x14ac:dyDescent="0.55000000000000004">
      <c r="A31" s="1" t="s">
        <v>30</v>
      </c>
      <c r="B31">
        <v>-1.1770004979220401E-3</v>
      </c>
      <c r="C31">
        <v>-1.7048110643024443E-3</v>
      </c>
      <c r="D31">
        <v>-2.7639117835150072E-3</v>
      </c>
      <c r="E31">
        <v>-1.4028869723991357E-3</v>
      </c>
      <c r="F31">
        <v>-2.2136585168317587E-3</v>
      </c>
      <c r="G31">
        <v>-1.3785647288407244E-3</v>
      </c>
      <c r="H31">
        <v>-1.2324995497208417E-3</v>
      </c>
      <c r="I31">
        <v>-9.8469108031322633E-4</v>
      </c>
      <c r="J31">
        <v>-9.6863471297838966E-4</v>
      </c>
      <c r="K31">
        <v>-2.3635960134637669E-3</v>
      </c>
      <c r="L31" s="11">
        <v>-6.0924542004658078E-2</v>
      </c>
      <c r="M31">
        <v>1.2455556465402989E-3</v>
      </c>
      <c r="N31">
        <v>9.077563510489073E-4</v>
      </c>
      <c r="O31">
        <v>2.4725337484806872E-4</v>
      </c>
      <c r="P31">
        <v>-7.9536629077607242E-4</v>
      </c>
      <c r="Q31">
        <v>-2.3132581238416309E-3</v>
      </c>
      <c r="R31" s="11">
        <v>-1.5005898747622983E-3</v>
      </c>
      <c r="S31">
        <v>-2.6242610650832555E-4</v>
      </c>
      <c r="T31" s="11">
        <v>-7.1859929142761301E-3</v>
      </c>
      <c r="U31">
        <v>9.5264752405712415E-5</v>
      </c>
      <c r="V31">
        <v>-1.9654199661781418E-3</v>
      </c>
      <c r="W31" s="11">
        <v>-8.2792602887911421E-3</v>
      </c>
      <c r="X31">
        <v>-7.7890385082487648E-2</v>
      </c>
    </row>
    <row r="32" spans="1:24" x14ac:dyDescent="0.55000000000000004">
      <c r="A32" s="1" t="s">
        <v>31</v>
      </c>
      <c r="B32">
        <v>6.7475749034996821E-4</v>
      </c>
      <c r="C32">
        <v>2.0710578888922691E-4</v>
      </c>
      <c r="D32">
        <v>7.0301949461905051E-4</v>
      </c>
      <c r="E32">
        <v>3.7366125453863904E-4</v>
      </c>
      <c r="F32">
        <v>5.7732116930950023E-4</v>
      </c>
      <c r="G32">
        <v>3.7347816554661407E-4</v>
      </c>
      <c r="H32">
        <v>1.1709990645592768E-4</v>
      </c>
      <c r="I32">
        <v>4.040239749369557E-4</v>
      </c>
      <c r="J32">
        <v>1.3136414062242562E-3</v>
      </c>
      <c r="K32">
        <v>2.091642712743486E-4</v>
      </c>
      <c r="L32" s="11">
        <v>1.8859933181528257E-2</v>
      </c>
      <c r="M32">
        <v>1.2116659346901491E-3</v>
      </c>
      <c r="N32">
        <v>1.9363437334855027E-3</v>
      </c>
      <c r="O32">
        <v>1.7379008619346301E-3</v>
      </c>
      <c r="P32">
        <v>1.5297964796363508E-3</v>
      </c>
      <c r="Q32">
        <v>-1.0338692824072935E-3</v>
      </c>
      <c r="R32" s="11">
        <v>1.112521941544152E-2</v>
      </c>
      <c r="S32">
        <v>4.056098283644084E-4</v>
      </c>
      <c r="T32" s="11">
        <v>1.0855254609287711E-2</v>
      </c>
      <c r="U32">
        <v>6.0217083654228679E-3</v>
      </c>
      <c r="V32">
        <v>2.3550965528382956E-3</v>
      </c>
      <c r="W32" s="11">
        <v>3.8736876803862626E-2</v>
      </c>
      <c r="X32">
        <v>7.9577284010120111E-2</v>
      </c>
    </row>
    <row r="33" spans="1:24" x14ac:dyDescent="0.55000000000000004">
      <c r="A33" s="1" t="s">
        <v>32</v>
      </c>
      <c r="B33">
        <v>-1.530988301903126E-3</v>
      </c>
      <c r="C33">
        <v>-1.3986695004297883E-3</v>
      </c>
      <c r="D33">
        <v>-3.8297485460075651E-3</v>
      </c>
      <c r="E33">
        <v>-1.6677315374398242E-3</v>
      </c>
      <c r="F33">
        <v>-1.7798457242392291E-3</v>
      </c>
      <c r="G33">
        <v>-8.4228771503323916E-4</v>
      </c>
      <c r="H33">
        <v>-6.3618641450577916E-4</v>
      </c>
      <c r="I33">
        <v>-1.2871771836113737E-3</v>
      </c>
      <c r="J33">
        <v>-3.3452727069998764E-4</v>
      </c>
      <c r="K33">
        <v>-2.8880313583068513E-3</v>
      </c>
      <c r="L33" s="11">
        <v>-6.1679922685410456E-2</v>
      </c>
      <c r="M33">
        <v>2.451224409639908E-3</v>
      </c>
      <c r="N33">
        <v>4.0177043202275289E-3</v>
      </c>
      <c r="O33">
        <v>2.9494834101324069E-3</v>
      </c>
      <c r="P33">
        <v>1.7253797882368334E-3</v>
      </c>
      <c r="Q33">
        <v>3.3815834341757294E-4</v>
      </c>
      <c r="R33" s="11">
        <v>2.3922853196883406E-2</v>
      </c>
      <c r="S33">
        <v>4.2430958920823455E-4</v>
      </c>
      <c r="T33" s="11">
        <v>1.144852899018778E-2</v>
      </c>
      <c r="U33">
        <v>-6.2463654305895842E-3</v>
      </c>
      <c r="V33">
        <v>-4.1874431427205852E-3</v>
      </c>
      <c r="W33" s="11">
        <v>-4.7337768931653618E-2</v>
      </c>
      <c r="X33">
        <v>-7.3646309429992896E-2</v>
      </c>
    </row>
    <row r="34" spans="1:24" x14ac:dyDescent="0.55000000000000004">
      <c r="A34" s="1" t="s">
        <v>33</v>
      </c>
      <c r="B34">
        <v>9.9664729991144857E-4</v>
      </c>
      <c r="C34">
        <v>1.108036016482183E-3</v>
      </c>
      <c r="D34">
        <v>2.9830925450802697E-3</v>
      </c>
      <c r="E34">
        <v>2.1747050792482762E-3</v>
      </c>
      <c r="F34">
        <v>3.0298821966553056E-3</v>
      </c>
      <c r="G34">
        <v>8.3550655004713628E-4</v>
      </c>
      <c r="H34">
        <v>7.5150256453041355E-4</v>
      </c>
      <c r="I34">
        <v>7.6160626244829949E-4</v>
      </c>
      <c r="J34">
        <v>1.4557208688149991E-3</v>
      </c>
      <c r="K34">
        <v>2.459963453501959E-3</v>
      </c>
      <c r="L34" s="11">
        <v>6.6212186882803614E-2</v>
      </c>
      <c r="M34">
        <v>-2.3582766838832706E-3</v>
      </c>
      <c r="N34">
        <v>-2.0302636385900823E-3</v>
      </c>
      <c r="O34">
        <v>-1.9510823247416932E-3</v>
      </c>
      <c r="P34">
        <v>1.1951298531095637E-3</v>
      </c>
      <c r="Q34">
        <v>2.8183277615539864E-3</v>
      </c>
      <c r="R34" s="11">
        <v>-4.663683386671431E-3</v>
      </c>
      <c r="S34">
        <v>5.6942600327551749E-4</v>
      </c>
      <c r="T34" s="11">
        <v>1.4966450322626558E-2</v>
      </c>
      <c r="U34">
        <v>8.1652673895757644E-3</v>
      </c>
      <c r="V34">
        <v>8.5276658810078173E-3</v>
      </c>
      <c r="W34" s="11">
        <v>7.8328009274166735E-2</v>
      </c>
      <c r="X34">
        <v>0.15484296309292547</v>
      </c>
    </row>
    <row r="35" spans="1:24" x14ac:dyDescent="0.55000000000000004">
      <c r="A35" s="1" t="s">
        <v>34</v>
      </c>
      <c r="B35">
        <v>6.9026195323165589E-4</v>
      </c>
      <c r="C35">
        <v>6.2684021705642138E-4</v>
      </c>
      <c r="D35">
        <v>1.0877702865010343E-3</v>
      </c>
      <c r="E35">
        <v>6.5015896971474965E-4</v>
      </c>
      <c r="F35">
        <v>7.2230304534782119E-4</v>
      </c>
      <c r="G35">
        <v>5.4396986250629723E-4</v>
      </c>
      <c r="H35">
        <v>6.7118440629562422E-4</v>
      </c>
      <c r="I35">
        <v>6.0473836114221765E-4</v>
      </c>
      <c r="J35">
        <v>-8.137765209432624E-5</v>
      </c>
      <c r="K35">
        <v>1.1970834482260518E-3</v>
      </c>
      <c r="L35" s="11">
        <v>2.5971678373781924E-2</v>
      </c>
      <c r="M35">
        <v>-4.8373607021148962E-5</v>
      </c>
      <c r="N35">
        <v>-5.4110483824743635E-4</v>
      </c>
      <c r="O35">
        <v>-1.4106968723282963E-4</v>
      </c>
      <c r="P35">
        <v>2.3985329050467497E-4</v>
      </c>
      <c r="Q35">
        <v>-4.8004426004109185E-4</v>
      </c>
      <c r="R35" s="11">
        <v>-2.0169142484601785E-3</v>
      </c>
      <c r="S35">
        <v>1.2716276348526316E-4</v>
      </c>
      <c r="T35" s="11">
        <v>3.3966907473732544E-3</v>
      </c>
      <c r="U35">
        <v>7.9687471564631558E-4</v>
      </c>
      <c r="V35">
        <v>4.4281241987688541E-3</v>
      </c>
      <c r="W35" s="11">
        <v>2.3452328840713191E-2</v>
      </c>
      <c r="X35">
        <v>5.0803783713408192E-2</v>
      </c>
    </row>
    <row r="36" spans="1:24" x14ac:dyDescent="0.55000000000000004">
      <c r="A36" s="1" t="s">
        <v>35</v>
      </c>
      <c r="B36">
        <v>6.2929992529710027E-4</v>
      </c>
      <c r="C36">
        <v>1.1263132152532966E-3</v>
      </c>
      <c r="D36">
        <v>6.5485000301237161E-4</v>
      </c>
      <c r="E36">
        <v>1.7086862372534258E-4</v>
      </c>
      <c r="F36">
        <v>6.9951210056395886E-4</v>
      </c>
      <c r="G36">
        <v>5.305565965660476E-4</v>
      </c>
      <c r="H36">
        <v>3.7039524009889669E-4</v>
      </c>
      <c r="I36">
        <v>8.4716378700072322E-4</v>
      </c>
      <c r="J36">
        <v>8.3761635482293428E-4</v>
      </c>
      <c r="K36">
        <v>6.2085136661747028E-4</v>
      </c>
      <c r="L36" s="11">
        <v>2.4735262394987578E-2</v>
      </c>
      <c r="M36">
        <v>1.5941475824495907E-3</v>
      </c>
      <c r="N36">
        <v>3.20965097108289E-3</v>
      </c>
      <c r="O36">
        <v>3.506052239580725E-3</v>
      </c>
      <c r="P36">
        <v>2.813089903026973E-3</v>
      </c>
      <c r="Q36">
        <v>4.8901892841429215E-3</v>
      </c>
      <c r="R36" s="11">
        <v>3.3707740702382895E-2</v>
      </c>
      <c r="S36">
        <v>8.0240470092305749E-4</v>
      </c>
      <c r="T36" s="11">
        <v>2.159775133963349E-2</v>
      </c>
      <c r="U36">
        <v>5.2440785916062849E-3</v>
      </c>
      <c r="V36">
        <v>4.4607379331353079E-3</v>
      </c>
      <c r="W36" s="11">
        <v>4.3033945655738946E-2</v>
      </c>
      <c r="X36">
        <v>0.12307470009274291</v>
      </c>
    </row>
    <row r="37" spans="1:24" x14ac:dyDescent="0.55000000000000004">
      <c r="A37" s="1" t="s">
        <v>36</v>
      </c>
      <c r="B37">
        <v>1.1562354161362585E-3</v>
      </c>
      <c r="C37">
        <v>1.4100440729827664E-3</v>
      </c>
      <c r="D37">
        <v>1.4150215465088291E-3</v>
      </c>
      <c r="E37">
        <v>8.9179756284492209E-4</v>
      </c>
      <c r="F37">
        <v>1.4244118239582681E-3</v>
      </c>
      <c r="G37">
        <v>8.0148062641727865E-4</v>
      </c>
      <c r="H37">
        <v>1.1317143247419452E-3</v>
      </c>
      <c r="I37">
        <v>1.0288261080679878E-3</v>
      </c>
      <c r="J37">
        <v>7.2291664812223848E-4</v>
      </c>
      <c r="K37">
        <v>1.2439610757309855E-3</v>
      </c>
      <c r="L37" s="11">
        <v>4.3149602820622232E-2</v>
      </c>
      <c r="M37">
        <v>7.1227134042953634E-4</v>
      </c>
      <c r="N37">
        <v>2.0634377322220805E-4</v>
      </c>
      <c r="O37">
        <v>1.0216093174468463E-3</v>
      </c>
      <c r="P37">
        <v>-3.5019886533394612E-4</v>
      </c>
      <c r="Q37">
        <v>2.2982107818538873E-4</v>
      </c>
      <c r="R37" s="11">
        <v>3.8281948174210042E-3</v>
      </c>
      <c r="S37">
        <v>-1.9189624167712414E-5</v>
      </c>
      <c r="T37" s="11">
        <v>-5.2228217598482285E-4</v>
      </c>
      <c r="U37">
        <v>1.5685832937319118E-3</v>
      </c>
      <c r="V37">
        <v>-4.0618501452423846E-3</v>
      </c>
      <c r="W37" s="11">
        <v>-1.0949587281969018E-2</v>
      </c>
      <c r="X37">
        <v>3.5505928180089394E-2</v>
      </c>
    </row>
    <row r="38" spans="1:24" x14ac:dyDescent="0.55000000000000004">
      <c r="A38" s="1" t="s">
        <v>37</v>
      </c>
      <c r="B38">
        <v>-1.0800111505803575E-3</v>
      </c>
      <c r="C38">
        <v>-7.9497467255182678E-4</v>
      </c>
      <c r="D38">
        <v>-2.3521217155989451E-3</v>
      </c>
      <c r="E38">
        <v>-5.3963415445321648E-4</v>
      </c>
      <c r="F38">
        <v>-1.3920342462290431E-3</v>
      </c>
      <c r="G38">
        <v>-7.078273076969768E-4</v>
      </c>
      <c r="H38">
        <v>-8.1456886007662266E-4</v>
      </c>
      <c r="I38">
        <v>-9.5830301111130857E-4</v>
      </c>
      <c r="J38">
        <v>-2.3894758438659143E-4</v>
      </c>
      <c r="K38">
        <v>-1.8394347056055391E-3</v>
      </c>
      <c r="L38" s="11">
        <v>-5.2228604568648467E-2</v>
      </c>
      <c r="M38">
        <v>9.9884487666697321E-4</v>
      </c>
      <c r="N38">
        <v>2.6379713708741441E-3</v>
      </c>
      <c r="O38">
        <v>3.4433272389268409E-3</v>
      </c>
      <c r="P38">
        <v>2.1733629939433741E-3</v>
      </c>
      <c r="Q38">
        <v>1.9466798025722753E-3</v>
      </c>
      <c r="R38" s="11">
        <v>2.0943826973132004E-2</v>
      </c>
      <c r="S38">
        <v>6.5676491551214266E-4</v>
      </c>
      <c r="T38" s="11">
        <v>1.774146009434063E-2</v>
      </c>
      <c r="U38">
        <v>4.0410478182857569E-4</v>
      </c>
      <c r="V38">
        <v>1.8306771090179678E-3</v>
      </c>
      <c r="W38" s="11">
        <v>1.0021524749687698E-2</v>
      </c>
      <c r="X38">
        <v>-3.5217927514881349E-3</v>
      </c>
    </row>
    <row r="39" spans="1:24" x14ac:dyDescent="0.55000000000000004">
      <c r="A39" s="1" t="s">
        <v>38</v>
      </c>
      <c r="B39">
        <v>5.2504772793396934E-4</v>
      </c>
      <c r="C39">
        <v>3.7128485896031368E-4</v>
      </c>
      <c r="D39">
        <v>1.9998015587460328E-3</v>
      </c>
      <c r="E39">
        <v>1.9008412163613983E-4</v>
      </c>
      <c r="F39">
        <v>1.0258269355517048E-3</v>
      </c>
      <c r="G39">
        <v>5.5558025851947677E-5</v>
      </c>
      <c r="H39">
        <v>1.7027281656888018E-4</v>
      </c>
      <c r="I39">
        <v>3.0261382458071119E-4</v>
      </c>
      <c r="J39">
        <v>5.0157547883020318E-5</v>
      </c>
      <c r="K39">
        <v>1.0475711711617573E-3</v>
      </c>
      <c r="L39" s="11">
        <v>2.9603068354986811E-2</v>
      </c>
      <c r="M39">
        <v>-2.2064401733658968E-3</v>
      </c>
      <c r="N39">
        <v>-1.5176366402013797E-3</v>
      </c>
      <c r="O39">
        <v>-4.6271222781954433E-3</v>
      </c>
      <c r="P39">
        <v>8.059141872754996E-4</v>
      </c>
      <c r="Q39">
        <v>8.3149758690476703E-4</v>
      </c>
      <c r="R39" s="11">
        <v>-1.2338413377934745E-2</v>
      </c>
      <c r="S39">
        <v>3.4986057018954317E-4</v>
      </c>
      <c r="T39" s="11">
        <v>9.3175071808393461E-3</v>
      </c>
      <c r="U39">
        <v>-2.9299742470180246E-3</v>
      </c>
      <c r="V39">
        <v>8.5838928343582997E-5</v>
      </c>
      <c r="W39" s="11">
        <v>-1.2670130133559592E-2</v>
      </c>
      <c r="X39">
        <v>1.3912032024331819E-2</v>
      </c>
    </row>
    <row r="40" spans="1:24" x14ac:dyDescent="0.55000000000000004">
      <c r="A40" s="1" t="s">
        <v>39</v>
      </c>
      <c r="B40">
        <v>4.3066432524594415E-4</v>
      </c>
      <c r="C40">
        <v>2.9312645450213542E-4</v>
      </c>
      <c r="D40">
        <v>7.9300281901485811E-4</v>
      </c>
      <c r="E40">
        <v>7.0829168522553655E-5</v>
      </c>
      <c r="F40">
        <v>1.033397667216014E-4</v>
      </c>
      <c r="G40">
        <v>8.6052571266542895E-5</v>
      </c>
      <c r="H40">
        <v>-6.731185858727149E-5</v>
      </c>
      <c r="I40">
        <v>3.4509456983593137E-4</v>
      </c>
      <c r="J40">
        <v>-2.8280021658797996E-5</v>
      </c>
      <c r="K40">
        <v>6.8758045233628781E-4</v>
      </c>
      <c r="L40" s="11">
        <v>1.3552075796787503E-2</v>
      </c>
      <c r="M40">
        <v>2.8088405459033043E-4</v>
      </c>
      <c r="N40">
        <v>3.4807933318508109E-4</v>
      </c>
      <c r="O40">
        <v>1.1353788366612755E-3</v>
      </c>
      <c r="P40">
        <v>1.2084544396621745E-4</v>
      </c>
      <c r="Q40">
        <v>1.1008984357154692E-3</v>
      </c>
      <c r="R40" s="11">
        <v>5.5370232393978907E-3</v>
      </c>
      <c r="S40">
        <v>1.6483076609507025E-5</v>
      </c>
      <c r="T40" s="11">
        <v>4.3341671175523011E-4</v>
      </c>
      <c r="U40">
        <v>3.8126281529463689E-3</v>
      </c>
      <c r="V40">
        <v>1.7694625027410004E-3</v>
      </c>
      <c r="W40" s="11">
        <v>2.5098968587143455E-2</v>
      </c>
      <c r="X40">
        <v>4.4621484335084075E-2</v>
      </c>
    </row>
    <row r="41" spans="1:24" x14ac:dyDescent="0.55000000000000004">
      <c r="A41" s="1" t="s">
        <v>40</v>
      </c>
      <c r="B41">
        <v>-1.2191571403879099E-4</v>
      </c>
      <c r="C41">
        <v>-9.0605934708558048E-5</v>
      </c>
      <c r="D41">
        <v>-6.442646722694895E-4</v>
      </c>
      <c r="E41">
        <v>4.202344426864779E-5</v>
      </c>
      <c r="F41">
        <v>-1.0218520085738941E-4</v>
      </c>
      <c r="G41">
        <v>-1.3809221183152826E-4</v>
      </c>
      <c r="H41">
        <v>-9.6188439849858407E-5</v>
      </c>
      <c r="I41">
        <v>-1.8495365576363455E-4</v>
      </c>
      <c r="J41">
        <v>-8.6355112793994192E-5</v>
      </c>
      <c r="K41">
        <v>-6.7989292586055909E-4</v>
      </c>
      <c r="L41" s="11">
        <v>-1.047454812365357E-2</v>
      </c>
      <c r="M41">
        <v>1.4065559546198316E-3</v>
      </c>
      <c r="N41">
        <v>3.7082525659431543E-3</v>
      </c>
      <c r="O41">
        <v>5.5580671525301958E-3</v>
      </c>
      <c r="P41">
        <v>2.6841010175959992E-3</v>
      </c>
      <c r="Q41">
        <v>1.7574762334233518E-3</v>
      </c>
      <c r="R41" s="11">
        <v>2.8186935409595961E-2</v>
      </c>
      <c r="S41">
        <v>7.7152951529205281E-4</v>
      </c>
      <c r="T41" s="11">
        <v>2.0507428444862311E-2</v>
      </c>
      <c r="U41">
        <v>4.8787868235429296E-3</v>
      </c>
      <c r="V41">
        <v>4.7944286750597242E-3</v>
      </c>
      <c r="W41" s="11">
        <v>4.2908519501656653E-2</v>
      </c>
      <c r="X41">
        <v>8.1128335232461352E-2</v>
      </c>
    </row>
    <row r="42" spans="1:24" x14ac:dyDescent="0.55000000000000004">
      <c r="A42" s="1" t="s">
        <v>41</v>
      </c>
      <c r="B42">
        <v>1.0850843958963882E-4</v>
      </c>
      <c r="C42">
        <v>-1.3135363359596398E-5</v>
      </c>
      <c r="D42">
        <v>6.4035194661835884E-4</v>
      </c>
      <c r="E42">
        <v>2.2467176694485427E-4</v>
      </c>
      <c r="F42">
        <v>9.8373194353619671E-4</v>
      </c>
      <c r="G42">
        <v>3.3003421137563438E-4</v>
      </c>
      <c r="H42">
        <v>1.5552782746446864E-4</v>
      </c>
      <c r="I42">
        <v>3.5059674061358706E-4</v>
      </c>
      <c r="J42">
        <v>-4.3048292492408595E-5</v>
      </c>
      <c r="K42">
        <v>1.2472722884001699E-3</v>
      </c>
      <c r="L42" s="11">
        <v>2.0532001260465966E-2</v>
      </c>
      <c r="M42">
        <v>-7.5053065271645512E-4</v>
      </c>
      <c r="N42">
        <v>-1.5284960451547524E-3</v>
      </c>
      <c r="O42">
        <v>-2.695538957914705E-3</v>
      </c>
      <c r="P42">
        <v>-1.4240517731004944E-3</v>
      </c>
      <c r="Q42">
        <v>-1.4460674399299032E-3</v>
      </c>
      <c r="R42" s="11">
        <v>-1.4562245586132691E-2</v>
      </c>
      <c r="S42">
        <v>-3.3054203969855246E-4</v>
      </c>
      <c r="T42" s="11">
        <v>-8.8112737541774511E-3</v>
      </c>
      <c r="U42">
        <v>3.4890485739609686E-4</v>
      </c>
      <c r="V42">
        <v>3.0693915102103855E-3</v>
      </c>
      <c r="W42" s="11">
        <v>1.4880093749241324E-2</v>
      </c>
      <c r="X42">
        <v>1.2038575669397148E-2</v>
      </c>
    </row>
    <row r="43" spans="1:24" x14ac:dyDescent="0.55000000000000004">
      <c r="A43" s="1" t="s">
        <v>42</v>
      </c>
      <c r="B43">
        <v>4.6748529127959535E-4</v>
      </c>
      <c r="C43">
        <v>4.424624504926881E-4</v>
      </c>
      <c r="D43">
        <v>7.6032529724209699E-4</v>
      </c>
      <c r="E43">
        <v>-6.106641208881102E-5</v>
      </c>
      <c r="F43">
        <v>-3.7394301573457186E-4</v>
      </c>
      <c r="G43">
        <v>4.9525986758822864E-4</v>
      </c>
      <c r="H43">
        <v>6.4690777683703465E-4</v>
      </c>
      <c r="I43">
        <v>4.7686566809918788E-4</v>
      </c>
      <c r="J43">
        <v>1.8755429169645062E-4</v>
      </c>
      <c r="K43">
        <v>5.5627817307932095E-4</v>
      </c>
      <c r="L43" s="11">
        <v>1.8153934267833891E-2</v>
      </c>
      <c r="M43">
        <v>2.2873258802401321E-4</v>
      </c>
      <c r="N43">
        <v>1.3114721201111442E-4</v>
      </c>
      <c r="O43">
        <v>-2.6239242772715482E-4</v>
      </c>
      <c r="P43">
        <v>-1.9586421262195332E-4</v>
      </c>
      <c r="Q43">
        <v>-7.2358390271077687E-4</v>
      </c>
      <c r="R43" s="11">
        <v>-1.5471739370929594E-3</v>
      </c>
      <c r="S43">
        <v>-6.5134962703079557E-5</v>
      </c>
      <c r="T43" s="11">
        <v>-1.750387566711864E-3</v>
      </c>
      <c r="U43">
        <v>1.6301737475390931E-3</v>
      </c>
      <c r="V43">
        <v>-4.6263070544961664E-4</v>
      </c>
      <c r="W43" s="11">
        <v>5.0040141927887097E-3</v>
      </c>
      <c r="X43">
        <v>1.9860386956817778E-2</v>
      </c>
    </row>
    <row r="44" spans="1:24" x14ac:dyDescent="0.55000000000000004">
      <c r="A44" s="1" t="s">
        <v>43</v>
      </c>
      <c r="B44">
        <v>7.1977688086665543E-4</v>
      </c>
      <c r="C44">
        <v>4.1321201211012008E-4</v>
      </c>
      <c r="D44">
        <v>1.3364793285100334E-3</v>
      </c>
      <c r="E44">
        <v>5.0948194240357802E-4</v>
      </c>
      <c r="F44">
        <v>1.0575104915291386E-3</v>
      </c>
      <c r="G44">
        <v>2.6545324822136801E-4</v>
      </c>
      <c r="H44">
        <v>2.8100719210035407E-4</v>
      </c>
      <c r="I44">
        <v>4.9891593077097738E-4</v>
      </c>
      <c r="J44">
        <v>8.9272979474098299E-5</v>
      </c>
      <c r="K44">
        <v>8.7962293788097627E-4</v>
      </c>
      <c r="L44" s="11">
        <v>3.0770453189749164E-2</v>
      </c>
      <c r="M44">
        <v>5.850206389138835E-4</v>
      </c>
      <c r="N44">
        <v>8.5067650625103033E-5</v>
      </c>
      <c r="O44">
        <v>1.9014358149454034E-3</v>
      </c>
      <c r="P44">
        <v>3.7384565699800947E-4</v>
      </c>
      <c r="Q44">
        <v>5.4967026494389672E-4</v>
      </c>
      <c r="R44" s="11">
        <v>6.5425075976562183E-3</v>
      </c>
      <c r="S44">
        <v>1.9200501219923322E-4</v>
      </c>
      <c r="T44" s="11">
        <v>5.1399752442160551E-3</v>
      </c>
      <c r="U44">
        <v>-3.8281707818792394E-4</v>
      </c>
      <c r="V44">
        <v>2.0445607846867886E-3</v>
      </c>
      <c r="W44" s="11">
        <v>7.1689059213145669E-3</v>
      </c>
      <c r="X44">
        <v>4.9621841952936008E-2</v>
      </c>
    </row>
    <row r="45" spans="1:24" x14ac:dyDescent="0.55000000000000004">
      <c r="A45" s="1" t="s">
        <v>44</v>
      </c>
      <c r="B45">
        <v>1.2942530065675374E-4</v>
      </c>
      <c r="C45">
        <v>1.7599137464591682E-4</v>
      </c>
      <c r="D45">
        <v>6.6070578218566404E-4</v>
      </c>
      <c r="E45">
        <v>-1.0019132705586132E-4</v>
      </c>
      <c r="F45">
        <v>2.2513251693952047E-4</v>
      </c>
      <c r="G45">
        <v>3.1729480418677307E-5</v>
      </c>
      <c r="H45">
        <v>3.0515930202312005E-4</v>
      </c>
      <c r="I45">
        <v>2.0069527727781313E-4</v>
      </c>
      <c r="J45">
        <v>2.7627713445893033E-4</v>
      </c>
      <c r="K45">
        <v>-8.1536792775563932E-5</v>
      </c>
      <c r="L45" s="11">
        <v>9.0984160886038393E-3</v>
      </c>
      <c r="M45">
        <v>-1.2313852182097883E-3</v>
      </c>
      <c r="N45">
        <v>-1.9253936868353465E-3</v>
      </c>
      <c r="O45">
        <v>-2.141948825085606E-3</v>
      </c>
      <c r="P45">
        <v>-1.4267162206071562E-3</v>
      </c>
      <c r="Q45">
        <v>-4.3960722096762347E-3</v>
      </c>
      <c r="R45" s="11">
        <v>-2.0919278539043368E-2</v>
      </c>
      <c r="S45">
        <v>-4.0070468575126186E-4</v>
      </c>
      <c r="T45" s="11">
        <v>-1.0793668625358689E-2</v>
      </c>
      <c r="U45">
        <v>-1.9700384565876985E-3</v>
      </c>
      <c r="V45">
        <v>-3.618739679383547E-3</v>
      </c>
      <c r="W45" s="11">
        <v>-2.4211747841370864E-2</v>
      </c>
      <c r="X45">
        <v>-4.6826278917169083E-2</v>
      </c>
    </row>
    <row r="46" spans="1:24" x14ac:dyDescent="0.55000000000000004">
      <c r="A46" s="1" t="s">
        <v>45</v>
      </c>
      <c r="B46">
        <v>2.7501290322701802E-4</v>
      </c>
      <c r="C46">
        <v>4.0294838282094951E-4</v>
      </c>
      <c r="D46">
        <v>3.6249136556883074E-4</v>
      </c>
      <c r="E46">
        <v>2.4527711982865315E-4</v>
      </c>
      <c r="F46">
        <v>7.8354158254689171E-4</v>
      </c>
      <c r="G46">
        <v>-8.3304983647250309E-5</v>
      </c>
      <c r="H46">
        <v>-1.9701720770296199E-4</v>
      </c>
      <c r="I46">
        <v>3.4446857156650935E-4</v>
      </c>
      <c r="J46">
        <v>-2.3291531756299585E-4</v>
      </c>
      <c r="K46">
        <v>-2.9768392869054323E-4</v>
      </c>
      <c r="L46" s="11">
        <v>7.8045328130919942E-3</v>
      </c>
      <c r="M46">
        <v>1.6001619728875519E-3</v>
      </c>
      <c r="N46">
        <v>3.5840134357217187E-3</v>
      </c>
      <c r="O46">
        <v>5.3260440392604302E-3</v>
      </c>
      <c r="P46">
        <v>3.3499540302392096E-3</v>
      </c>
      <c r="Q46">
        <v>6.180991758776835E-3</v>
      </c>
      <c r="R46" s="11">
        <v>3.7913735579049195E-2</v>
      </c>
      <c r="S46">
        <v>9.9420476948510698E-4</v>
      </c>
      <c r="T46" s="11">
        <v>2.6658948554743711E-2</v>
      </c>
      <c r="U46">
        <v>4.3428798644527204E-3</v>
      </c>
      <c r="V46">
        <v>6.0631393454702144E-3</v>
      </c>
      <c r="W46" s="11">
        <v>4.5493328505012337E-2</v>
      </c>
      <c r="X46">
        <v>0.11787054545189724</v>
      </c>
    </row>
    <row r="47" spans="1:24" x14ac:dyDescent="0.55000000000000004">
      <c r="A47" s="1" t="s">
        <v>46</v>
      </c>
      <c r="B47">
        <v>-1.1575919663683141E-3</v>
      </c>
      <c r="C47">
        <v>-4.5842070536046E-4</v>
      </c>
      <c r="D47">
        <v>-3.076865791050373E-3</v>
      </c>
      <c r="E47">
        <v>-8.2005300731646693E-4</v>
      </c>
      <c r="F47">
        <v>-2.3337828722576597E-3</v>
      </c>
      <c r="G47">
        <v>-9.0940291020964823E-4</v>
      </c>
      <c r="H47">
        <v>-9.2448790659575332E-4</v>
      </c>
      <c r="I47">
        <v>-1.0839372900175971E-3</v>
      </c>
      <c r="J47">
        <v>-1.6689662279927044E-4</v>
      </c>
      <c r="K47">
        <v>-2.5957651209518504E-3</v>
      </c>
      <c r="L47" s="11">
        <v>-6.751701182654446E-2</v>
      </c>
      <c r="M47">
        <v>1.4072959273245551E-3</v>
      </c>
      <c r="N47">
        <v>2.9150076137904857E-3</v>
      </c>
      <c r="O47">
        <v>2.9516586695796897E-3</v>
      </c>
      <c r="P47">
        <v>8.2121482825041239E-4</v>
      </c>
      <c r="Q47">
        <v>1.3723389221293471E-3</v>
      </c>
      <c r="R47" s="11">
        <v>1.7826550001454222E-2</v>
      </c>
      <c r="S47">
        <v>1.9686182908319486E-4</v>
      </c>
      <c r="T47" s="11">
        <v>5.3115515440818051E-3</v>
      </c>
      <c r="U47">
        <v>-7.5467057013138342E-3</v>
      </c>
      <c r="V47">
        <v>-4.0684711816087338E-3</v>
      </c>
      <c r="W47" s="11">
        <v>-5.0174904981443488E-2</v>
      </c>
      <c r="X47">
        <v>-9.4553815262451921E-2</v>
      </c>
    </row>
    <row r="48" spans="1:24" x14ac:dyDescent="0.55000000000000004">
      <c r="A48" s="1" t="s">
        <v>47</v>
      </c>
      <c r="B48">
        <v>-1.2165306107776866E-3</v>
      </c>
      <c r="C48">
        <v>-1.5910790300900722E-4</v>
      </c>
      <c r="D48">
        <v>-4.8736235200549536E-3</v>
      </c>
      <c r="E48">
        <v>-2.0898691651086848E-3</v>
      </c>
      <c r="F48">
        <v>-5.4516516244887707E-3</v>
      </c>
      <c r="G48">
        <v>-1.1293723334488707E-3</v>
      </c>
      <c r="H48">
        <v>-1.5270134099707568E-3</v>
      </c>
      <c r="I48">
        <v>-5.7955123164968238E-4</v>
      </c>
      <c r="J48">
        <v>-8.1041988191442055E-4</v>
      </c>
      <c r="K48">
        <v>-4.8474594044714174E-3</v>
      </c>
      <c r="L48" s="11">
        <v>-0.11954207274140492</v>
      </c>
      <c r="M48">
        <v>5.9167816600111276E-3</v>
      </c>
      <c r="N48">
        <v>7.8389008461392864E-3</v>
      </c>
      <c r="O48">
        <v>6.9156464521444912E-3</v>
      </c>
      <c r="P48">
        <v>-6.5969650908226862E-4</v>
      </c>
      <c r="Q48">
        <v>-9.0379386001936384E-3</v>
      </c>
      <c r="R48" s="11">
        <v>1.9986453802879958E-2</v>
      </c>
      <c r="S48">
        <v>-1.2669359439835489E-3</v>
      </c>
      <c r="T48" s="11">
        <v>-3.3476441969651383E-2</v>
      </c>
      <c r="U48">
        <v>-1.6960221687279904E-2</v>
      </c>
      <c r="V48">
        <v>-3.1058915219555051E-2</v>
      </c>
      <c r="W48" s="11">
        <v>-0.21500911159306088</v>
      </c>
      <c r="X48">
        <v>-0.34804117250123723</v>
      </c>
    </row>
    <row r="49" spans="1:24" x14ac:dyDescent="0.55000000000000004">
      <c r="A49" s="1" t="s">
        <v>48</v>
      </c>
      <c r="B49">
        <v>1.7073417070107566E-3</v>
      </c>
      <c r="C49">
        <v>1.1765041973310309E-3</v>
      </c>
      <c r="D49">
        <v>4.0730315691088386E-3</v>
      </c>
      <c r="E49">
        <v>1.0251284248287821E-3</v>
      </c>
      <c r="F49">
        <v>3.0513893692790247E-3</v>
      </c>
      <c r="G49">
        <v>4.4014864750283679E-4</v>
      </c>
      <c r="H49">
        <v>5.7191985681764759E-4</v>
      </c>
      <c r="I49">
        <v>1.201654229787715E-3</v>
      </c>
      <c r="J49">
        <v>3.562603693721184E-4</v>
      </c>
      <c r="K49">
        <v>1.7549082612006372E-3</v>
      </c>
      <c r="L49" s="11">
        <v>8.6315904154499565E-2</v>
      </c>
      <c r="M49">
        <v>-1.682593805261757E-3</v>
      </c>
      <c r="N49">
        <v>-1.7067099137353322E-3</v>
      </c>
      <c r="O49">
        <v>1.1678521734875449E-3</v>
      </c>
      <c r="P49">
        <v>4.0258130692278427E-3</v>
      </c>
      <c r="Q49">
        <v>5.9857178488046687E-3</v>
      </c>
      <c r="R49" s="11">
        <v>1.3061629867626717E-2</v>
      </c>
      <c r="S49">
        <v>2.0548556158382423E-3</v>
      </c>
      <c r="T49" s="11">
        <v>5.2749760596186857E-2</v>
      </c>
      <c r="U49">
        <v>7.8690619288611634E-3</v>
      </c>
      <c r="V49">
        <v>5.4665484762310944E-3</v>
      </c>
      <c r="W49" s="11">
        <v>7.1426239926398766E-2</v>
      </c>
      <c r="X49">
        <v>0.22355353454471191</v>
      </c>
    </row>
    <row r="50" spans="1:24" x14ac:dyDescent="0.55000000000000004">
      <c r="A50" s="1" t="s">
        <v>49</v>
      </c>
      <c r="B50">
        <v>5.4602098542479833E-4</v>
      </c>
      <c r="C50">
        <v>7.2515580149227392E-4</v>
      </c>
      <c r="D50">
        <v>6.93290974785741E-4</v>
      </c>
      <c r="E50">
        <v>2.167768488836137E-4</v>
      </c>
      <c r="F50">
        <v>4.0504105234158541E-4</v>
      </c>
      <c r="G50">
        <v>7.6725235546560092E-4</v>
      </c>
      <c r="H50">
        <v>6.9902150385537168E-4</v>
      </c>
      <c r="I50">
        <v>3.7854036340357732E-4</v>
      </c>
      <c r="J50">
        <v>2.5000825799364746E-4</v>
      </c>
      <c r="K50">
        <v>1.3190829467986554E-3</v>
      </c>
      <c r="L50" s="11">
        <v>3.8739639167067186E-2</v>
      </c>
      <c r="M50">
        <v>-7.3985798744777341E-4</v>
      </c>
      <c r="N50">
        <v>-4.4296280504508038E-4</v>
      </c>
      <c r="O50">
        <v>-5.5165361308390649E-4</v>
      </c>
      <c r="P50">
        <v>1.9694616976083471E-4</v>
      </c>
      <c r="Q50">
        <v>1.6980256853694811E-3</v>
      </c>
      <c r="R50" s="11">
        <v>2.7266593992697545E-4</v>
      </c>
      <c r="S50">
        <v>2.5577600010206981E-4</v>
      </c>
      <c r="T50" s="11">
        <v>3.7225579516144691E-3</v>
      </c>
      <c r="U50">
        <v>1.0361586032628246E-3</v>
      </c>
      <c r="V50">
        <v>-1.5636575504265585E-3</v>
      </c>
      <c r="W50" s="11">
        <v>-2.8091001141710859E-3</v>
      </c>
      <c r="X50">
        <v>3.9925762944437546E-2</v>
      </c>
    </row>
    <row r="51" spans="1:24" x14ac:dyDescent="0.55000000000000004">
      <c r="A51" s="1" t="s">
        <v>50</v>
      </c>
      <c r="B51">
        <v>9.4545289927294924E-5</v>
      </c>
      <c r="C51">
        <v>7.2654439600493368E-4</v>
      </c>
      <c r="D51">
        <v>1.8018964965209168E-4</v>
      </c>
      <c r="E51">
        <v>1.9018695146294284E-4</v>
      </c>
      <c r="F51">
        <v>7.1745377553248117E-4</v>
      </c>
      <c r="G51">
        <v>2.4393604759616959E-4</v>
      </c>
      <c r="H51">
        <v>3.7589906346550007E-4</v>
      </c>
      <c r="I51">
        <v>3.9668359406700376E-4</v>
      </c>
      <c r="J51">
        <v>5.7128641831891613E-4</v>
      </c>
      <c r="K51">
        <v>3.8896199496752645E-4</v>
      </c>
      <c r="L51" s="11">
        <v>2.4294147456592446E-2</v>
      </c>
      <c r="M51">
        <v>-5.0710375139544084E-4</v>
      </c>
      <c r="N51">
        <v>-4.92026309310709E-4</v>
      </c>
      <c r="O51">
        <v>8.5863623976793117E-4</v>
      </c>
      <c r="P51">
        <v>1.8974719112448003E-3</v>
      </c>
      <c r="Q51">
        <v>2.1484496482197706E-3</v>
      </c>
      <c r="R51" s="11">
        <v>6.6721070451219557E-3</v>
      </c>
      <c r="S51">
        <v>1.2309045684025107E-3</v>
      </c>
      <c r="T51" s="11">
        <v>1.7953222730363368E-2</v>
      </c>
      <c r="U51">
        <v>1.2957973387174779E-3</v>
      </c>
      <c r="V51">
        <v>2.0888706768865672E-3</v>
      </c>
      <c r="W51" s="11">
        <v>1.8181655939357607E-2</v>
      </c>
      <c r="X51">
        <v>6.7101133171435373E-2</v>
      </c>
    </row>
    <row r="52" spans="1:24" x14ac:dyDescent="0.55000000000000004">
      <c r="A52" s="1" t="s">
        <v>51</v>
      </c>
      <c r="B52">
        <v>6.5299652447239345E-4</v>
      </c>
      <c r="C52">
        <v>7.8856768277953875E-4</v>
      </c>
      <c r="D52">
        <v>9.6713790381806072E-4</v>
      </c>
      <c r="E52">
        <v>4.0130444291311304E-4</v>
      </c>
      <c r="F52">
        <v>9.0545282997777678E-4</v>
      </c>
      <c r="G52">
        <v>2.7430998609012712E-4</v>
      </c>
      <c r="H52">
        <v>3.7874709575085893E-4</v>
      </c>
      <c r="I52">
        <v>6.157415714958662E-4</v>
      </c>
      <c r="J52">
        <v>7.9563938256267306E-4</v>
      </c>
      <c r="K52">
        <v>-2.7197691334747594E-4</v>
      </c>
      <c r="L52" s="11">
        <v>3.403704165748387E-2</v>
      </c>
      <c r="M52">
        <v>-1.2845557380058777E-3</v>
      </c>
      <c r="N52">
        <v>-7.1837597814298733E-4</v>
      </c>
      <c r="O52">
        <v>7.7523725114491857E-4</v>
      </c>
      <c r="P52">
        <v>1.6375022663373275E-3</v>
      </c>
      <c r="Q52">
        <v>7.560185418298628E-3</v>
      </c>
      <c r="R52" s="11">
        <v>1.3693653067286329E-2</v>
      </c>
      <c r="S52">
        <v>9.9202249184405524E-4</v>
      </c>
      <c r="T52" s="11">
        <v>1.4390196947012818E-2</v>
      </c>
      <c r="U52">
        <v>3.4446432689065952E-3</v>
      </c>
      <c r="V52">
        <v>8.8454565694724469E-4</v>
      </c>
      <c r="W52" s="11">
        <v>2.3123503377679586E-2</v>
      </c>
      <c r="X52">
        <v>8.5244395049462601E-2</v>
      </c>
    </row>
    <row r="53" spans="1:24" x14ac:dyDescent="0.55000000000000004">
      <c r="A53" s="1" t="s">
        <v>52</v>
      </c>
      <c r="B53">
        <v>6.5013772672506062E-4</v>
      </c>
      <c r="C53">
        <v>1.1932887037452804E-3</v>
      </c>
      <c r="D53">
        <v>1.0298512934247442E-3</v>
      </c>
      <c r="E53">
        <v>2.2143608949545229E-4</v>
      </c>
      <c r="F53">
        <v>3.298439123620317E-4</v>
      </c>
      <c r="G53">
        <v>3.7740291228549979E-4</v>
      </c>
      <c r="H53">
        <v>2.6236539815859255E-4</v>
      </c>
      <c r="I53">
        <v>8.7690826499116272E-4</v>
      </c>
      <c r="J53">
        <v>2.3146603210754263E-5</v>
      </c>
      <c r="K53">
        <v>9.691347212016704E-4</v>
      </c>
      <c r="L53" s="11">
        <v>3.6126733866733762E-2</v>
      </c>
      <c r="M53">
        <v>-1.8333491019742855E-3</v>
      </c>
      <c r="N53">
        <v>-2.5480660505281414E-3</v>
      </c>
      <c r="O53">
        <v>-2.4711778126362779E-3</v>
      </c>
      <c r="P53">
        <v>-2.1825871989580264E-3</v>
      </c>
      <c r="Q53">
        <v>-1.1000775581897979E-3</v>
      </c>
      <c r="R53" s="11">
        <v>-1.7501609976562794E-2</v>
      </c>
      <c r="S53">
        <v>-9.6906165948695659E-4</v>
      </c>
      <c r="T53" s="11">
        <v>-1.411822665998419E-2</v>
      </c>
      <c r="U53">
        <v>-2.6635009005932359E-3</v>
      </c>
      <c r="V53">
        <v>-1.3081825234787922E-3</v>
      </c>
      <c r="W53" s="11">
        <v>-2.1124294859461826E-2</v>
      </c>
      <c r="X53">
        <v>-1.6617397629275048E-2</v>
      </c>
    </row>
    <row r="54" spans="1:24" x14ac:dyDescent="0.55000000000000004">
      <c r="A54" s="1" t="s">
        <v>53</v>
      </c>
      <c r="B54">
        <v>-3.0111827180057701E-4</v>
      </c>
      <c r="C54">
        <v>-5.7123378973373488E-4</v>
      </c>
      <c r="D54">
        <v>-6.6625176112415413E-4</v>
      </c>
      <c r="E54">
        <v>-2.1025823580035657E-4</v>
      </c>
      <c r="F54">
        <v>-2.9252860400689584E-4</v>
      </c>
      <c r="G54">
        <v>4.1339162292567824E-5</v>
      </c>
      <c r="H54">
        <v>-2.2170017025442801E-4</v>
      </c>
      <c r="I54">
        <v>-5.6078476953298512E-4</v>
      </c>
      <c r="J54">
        <v>1.4353949693693987E-5</v>
      </c>
      <c r="K54">
        <v>-2.1979421432756252E-4</v>
      </c>
      <c r="L54" s="11">
        <v>-1.7397712262229977E-2</v>
      </c>
      <c r="M54">
        <v>1.6817671935728954E-3</v>
      </c>
      <c r="N54">
        <v>1.9374393016346706E-3</v>
      </c>
      <c r="O54">
        <v>2.9446070963881459E-3</v>
      </c>
      <c r="P54">
        <v>6.6215371819116535E-4</v>
      </c>
      <c r="Q54">
        <v>2.0184987868263163E-4</v>
      </c>
      <c r="R54" s="11">
        <v>1.2935516387719758E-2</v>
      </c>
      <c r="S54">
        <v>2.6699135963146703E-4</v>
      </c>
      <c r="T54" s="11">
        <v>3.9094198585867268E-3</v>
      </c>
      <c r="U54">
        <v>-7.9048169804994217E-4</v>
      </c>
      <c r="V54">
        <v>-5.8278306383984944E-4</v>
      </c>
      <c r="W54" s="11">
        <v>-7.3934225789710753E-3</v>
      </c>
      <c r="X54">
        <v>-7.9461985948945657E-3</v>
      </c>
    </row>
    <row r="55" spans="1:24" x14ac:dyDescent="0.55000000000000004">
      <c r="A55" s="1" t="s">
        <v>54</v>
      </c>
      <c r="B55">
        <v>-4.027237949517783E-4</v>
      </c>
      <c r="C55">
        <v>-5.4104632786518834E-4</v>
      </c>
      <c r="D55">
        <v>-3.9842254557466482E-4</v>
      </c>
      <c r="E55">
        <v>-3.4728558548769106E-4</v>
      </c>
      <c r="F55">
        <v>-7.8927207857230008E-4</v>
      </c>
      <c r="G55">
        <v>-7.3918930553852256E-4</v>
      </c>
      <c r="H55">
        <v>-8.2349721769765978E-4</v>
      </c>
      <c r="I55">
        <v>-6.3632900414532496E-4</v>
      </c>
      <c r="J55">
        <v>2.1179950784810345E-4</v>
      </c>
      <c r="K55">
        <v>-9.3101220445973912E-4</v>
      </c>
      <c r="L55" s="11">
        <v>-3.2087301883884957E-2</v>
      </c>
      <c r="M55">
        <v>-4.0474836663739191E-4</v>
      </c>
      <c r="N55">
        <v>-1.397203397127477E-3</v>
      </c>
      <c r="O55">
        <v>-2.337413836585144E-3</v>
      </c>
      <c r="P55">
        <v>-1.1301598869646503E-3</v>
      </c>
      <c r="Q55">
        <v>-7.0417092164954027E-4</v>
      </c>
      <c r="R55" s="11">
        <v>-1.0304555306379309E-2</v>
      </c>
      <c r="S55">
        <v>-5.9182521250748246E-4</v>
      </c>
      <c r="T55" s="11">
        <v>-8.6608273897822441E-3</v>
      </c>
      <c r="U55">
        <v>-3.2662721599197239E-3</v>
      </c>
      <c r="V55">
        <v>-1.6088408872760563E-3</v>
      </c>
      <c r="W55" s="11">
        <v>-2.6530420746623561E-2</v>
      </c>
      <c r="X55">
        <v>-7.7583105326670065E-2</v>
      </c>
    </row>
    <row r="56" spans="1:24" x14ac:dyDescent="0.55000000000000004">
      <c r="A56" s="1" t="s">
        <v>55</v>
      </c>
      <c r="B56">
        <v>1.1202483141101885E-3</v>
      </c>
      <c r="C56">
        <v>9.9665919450922296E-4</v>
      </c>
      <c r="D56">
        <v>1.6462147824882196E-3</v>
      </c>
      <c r="E56">
        <v>6.134061017206492E-4</v>
      </c>
      <c r="F56">
        <v>2.0603498052943849E-3</v>
      </c>
      <c r="G56">
        <v>2.0523660878826789E-3</v>
      </c>
      <c r="H56">
        <v>1.8937784761669353E-3</v>
      </c>
      <c r="I56">
        <v>1.383616804142211E-3</v>
      </c>
      <c r="J56">
        <v>6.1056677655272002E-4</v>
      </c>
      <c r="K56">
        <v>3.8619016053794372E-3</v>
      </c>
      <c r="L56" s="11">
        <v>0.10234648348701943</v>
      </c>
      <c r="M56">
        <v>-1.9219656668428159E-3</v>
      </c>
      <c r="N56">
        <v>-1.6882148469844678E-3</v>
      </c>
      <c r="O56">
        <v>-1.9386835231968095E-3</v>
      </c>
      <c r="P56">
        <v>9.9666194026125604E-4</v>
      </c>
      <c r="Q56">
        <v>2.2432111806286988E-3</v>
      </c>
      <c r="R56" s="11">
        <v>-3.9485698229071858E-3</v>
      </c>
      <c r="S56">
        <v>7.9035765963970451E-4</v>
      </c>
      <c r="T56" s="11">
        <v>1.178265694588965E-2</v>
      </c>
      <c r="U56">
        <v>6.8783591540486329E-3</v>
      </c>
      <c r="V56">
        <v>1.2469575703185307E-2</v>
      </c>
      <c r="W56" s="11">
        <v>0.10210660222299386</v>
      </c>
      <c r="X56">
        <v>0.21228717283299575</v>
      </c>
    </row>
    <row r="57" spans="1:24" x14ac:dyDescent="0.55000000000000004">
      <c r="A57" s="1" t="s">
        <v>56</v>
      </c>
      <c r="B57">
        <v>2.0514531135018975E-4</v>
      </c>
      <c r="C57">
        <v>3.5171096988351056E-4</v>
      </c>
      <c r="D57">
        <v>4.882064440608934E-4</v>
      </c>
      <c r="E57">
        <v>1.7280309931807231E-6</v>
      </c>
      <c r="F57">
        <v>3.8284687546835748E-4</v>
      </c>
      <c r="G57">
        <v>4.1611724452565599E-4</v>
      </c>
      <c r="H57">
        <v>3.8553488753688907E-4</v>
      </c>
      <c r="I57">
        <v>3.484467741275311E-4</v>
      </c>
      <c r="J57">
        <v>3.7191955688713218E-4</v>
      </c>
      <c r="K57">
        <v>6.0278806013555728E-4</v>
      </c>
      <c r="L57" s="11">
        <v>2.1014235823468994E-2</v>
      </c>
      <c r="M57">
        <v>-1.3001380512483844E-3</v>
      </c>
      <c r="N57">
        <v>-1.5353254841492256E-3</v>
      </c>
      <c r="O57">
        <v>-8.5876620443429009E-4</v>
      </c>
      <c r="P57">
        <v>3.0240490576728576E-4</v>
      </c>
      <c r="Q57">
        <v>-1.0602820496898307E-3</v>
      </c>
      <c r="R57" s="11">
        <v>-7.9040683514644289E-3</v>
      </c>
      <c r="S57">
        <v>3.3458493978801582E-4</v>
      </c>
      <c r="T57" s="11">
        <v>5.0978610676541969E-3</v>
      </c>
      <c r="U57">
        <v>-5.6937697782341626E-5</v>
      </c>
      <c r="V57">
        <v>-1.9320295562107862E-3</v>
      </c>
      <c r="W57" s="11">
        <v>-9.8485548453196743E-3</v>
      </c>
      <c r="X57">
        <v>8.3594736943390889E-3</v>
      </c>
    </row>
    <row r="58" spans="1:24" x14ac:dyDescent="0.55000000000000004">
      <c r="A58" s="1" t="s">
        <v>57</v>
      </c>
      <c r="B58">
        <v>-5.873873453224699E-5</v>
      </c>
      <c r="C58">
        <v>8.1961333587150196E-5</v>
      </c>
      <c r="D58">
        <v>-6.9296435657644476E-5</v>
      </c>
      <c r="E58">
        <v>3.7479241407784874E-5</v>
      </c>
      <c r="F58">
        <v>-4.3761722035800944E-5</v>
      </c>
      <c r="G58">
        <v>7.5540766233045192E-5</v>
      </c>
      <c r="H58">
        <v>8.6821534157997647E-5</v>
      </c>
      <c r="I58">
        <v>1.6487637965259967E-4</v>
      </c>
      <c r="J58">
        <v>4.3946918286352391E-4</v>
      </c>
      <c r="K58">
        <v>3.3419404622713991E-4</v>
      </c>
      <c r="L58" s="11">
        <v>6.0560251767726178E-3</v>
      </c>
      <c r="M58">
        <v>2.1413607166125757E-4</v>
      </c>
      <c r="N58">
        <v>-5.5675244781860196E-4</v>
      </c>
      <c r="O58">
        <v>8.7240897169470102E-4</v>
      </c>
      <c r="P58">
        <v>-1.8194929829236067E-3</v>
      </c>
      <c r="Q58">
        <v>-1.706894354370667E-3</v>
      </c>
      <c r="R58" s="11">
        <v>-5.3487179082307721E-3</v>
      </c>
      <c r="S58">
        <v>-8.6888722420247304E-4</v>
      </c>
      <c r="T58" s="11">
        <v>-1.313792909627132E-2</v>
      </c>
      <c r="U58">
        <v>5.8227683730095302E-4</v>
      </c>
      <c r="V58">
        <v>2.5807560413065286E-4</v>
      </c>
      <c r="W58" s="11">
        <v>4.1917460084915942E-3</v>
      </c>
      <c r="X58">
        <v>-8.2388758192378803E-3</v>
      </c>
    </row>
    <row r="59" spans="1:24" x14ac:dyDescent="0.55000000000000004">
      <c r="A59" s="1" t="s">
        <v>58</v>
      </c>
      <c r="B59">
        <v>3.6362420033135041E-4</v>
      </c>
      <c r="C59">
        <v>-5.4677717047808986E-5</v>
      </c>
      <c r="D59">
        <v>4.6794579030546023E-4</v>
      </c>
      <c r="E59">
        <v>2.7983224874413818E-4</v>
      </c>
      <c r="F59">
        <v>8.3311944919744682E-4</v>
      </c>
      <c r="G59">
        <v>3.8702399745450502E-4</v>
      </c>
      <c r="H59">
        <v>3.6381442127596014E-4</v>
      </c>
      <c r="I59">
        <v>2.5686634266003052E-4</v>
      </c>
      <c r="J59">
        <v>1.4680420523277392E-4</v>
      </c>
      <c r="K59">
        <v>9.9551551613121306E-4</v>
      </c>
      <c r="L59" s="11">
        <v>2.3146543246386632E-2</v>
      </c>
      <c r="M59">
        <v>-2.783147894541874E-4</v>
      </c>
      <c r="N59">
        <v>-1.9510539452744732E-3</v>
      </c>
      <c r="O59">
        <v>-2.9461778254305806E-3</v>
      </c>
      <c r="P59">
        <v>-4.3902190065148467E-3</v>
      </c>
      <c r="Q59">
        <v>-5.3481514737776896E-3</v>
      </c>
      <c r="R59" s="11">
        <v>-2.6710578117335928E-2</v>
      </c>
      <c r="S59">
        <v>-1.7874387188782656E-3</v>
      </c>
      <c r="T59" s="11">
        <v>-2.7332473568186359E-2</v>
      </c>
      <c r="U59">
        <v>2.5776275553009418E-3</v>
      </c>
      <c r="V59">
        <v>3.1235216343617153E-3</v>
      </c>
      <c r="W59" s="11">
        <v>2.8263112219953593E-2</v>
      </c>
      <c r="X59">
        <v>-2.633396219182061E-3</v>
      </c>
    </row>
    <row r="60" spans="1:24" x14ac:dyDescent="0.55000000000000004">
      <c r="A60" s="1" t="s">
        <v>59</v>
      </c>
      <c r="B60">
        <v>4.8925798605680836E-4</v>
      </c>
      <c r="C60">
        <v>8.3620383018351494E-5</v>
      </c>
      <c r="D60">
        <v>7.824946886870346E-4</v>
      </c>
      <c r="E60">
        <v>2.9785806619310028E-4</v>
      </c>
      <c r="F60">
        <v>1.2618808992352366E-3</v>
      </c>
      <c r="G60">
        <v>3.2043810667425931E-4</v>
      </c>
      <c r="H60">
        <v>3.158089902375629E-4</v>
      </c>
      <c r="I60">
        <v>4.0395393787635153E-4</v>
      </c>
      <c r="J60">
        <v>-2.0686669057455963E-4</v>
      </c>
      <c r="K60">
        <v>1.8713206545898423E-3</v>
      </c>
      <c r="L60" s="11">
        <v>3.1251148494617777E-2</v>
      </c>
      <c r="M60">
        <v>-7.0607235374602322E-4</v>
      </c>
      <c r="N60">
        <v>-2.3144378358761985E-3</v>
      </c>
      <c r="O60">
        <v>-1.74597994486352E-3</v>
      </c>
      <c r="P60">
        <v>-1.9731221196363316E-3</v>
      </c>
      <c r="Q60">
        <v>-1.0302921612057126E-3</v>
      </c>
      <c r="R60" s="11">
        <v>-1.4198152361191778E-2</v>
      </c>
      <c r="S60">
        <v>-8.2360932403466715E-4</v>
      </c>
      <c r="T60" s="11">
        <v>-1.2857934466383839E-2</v>
      </c>
      <c r="U60">
        <v>5.3314407819366463E-3</v>
      </c>
      <c r="V60">
        <v>4.0249840763119295E-3</v>
      </c>
      <c r="W60" s="11">
        <v>4.4795031811133278E-2</v>
      </c>
      <c r="X60">
        <v>4.8990093478175442E-2</v>
      </c>
    </row>
    <row r="61" spans="1:24" x14ac:dyDescent="0.55000000000000004">
      <c r="A61" s="1" t="s">
        <v>60</v>
      </c>
      <c r="B61">
        <v>4.2700120444546169E-4</v>
      </c>
      <c r="C61">
        <v>4.0620223865217136E-4</v>
      </c>
      <c r="D61">
        <v>9.321793918182714E-4</v>
      </c>
      <c r="E61">
        <v>1.1013243609071165E-4</v>
      </c>
      <c r="F61">
        <v>5.7440702183368176E-4</v>
      </c>
      <c r="G61">
        <v>2.9244025628531608E-5</v>
      </c>
      <c r="H61">
        <v>3.9208272393959255E-4</v>
      </c>
      <c r="I61">
        <v>3.779963029688538E-4</v>
      </c>
      <c r="J61">
        <v>-9.9440708812261201E-5</v>
      </c>
      <c r="K61">
        <v>4.2501819643016189E-4</v>
      </c>
      <c r="L61" s="11">
        <v>1.9399963020688599E-2</v>
      </c>
      <c r="M61">
        <v>-1.9105649761288214E-3</v>
      </c>
      <c r="N61">
        <v>-1.1906069282661498E-3</v>
      </c>
      <c r="O61">
        <v>-2.2784681925057519E-3</v>
      </c>
      <c r="P61">
        <v>1.7645942910870672E-4</v>
      </c>
      <c r="Q61">
        <v>-2.3732621022146843E-3</v>
      </c>
      <c r="R61" s="11">
        <v>-1.4133672652397754E-2</v>
      </c>
      <c r="S61">
        <v>1.7376315896629412E-5</v>
      </c>
      <c r="T61" s="11">
        <v>2.7656113615037731E-4</v>
      </c>
      <c r="U61">
        <v>7.0437234930737181E-3</v>
      </c>
      <c r="V61">
        <v>4.104719994427318E-3</v>
      </c>
      <c r="W61" s="11">
        <v>5.1412202120700981E-2</v>
      </c>
      <c r="X61">
        <v>5.6955053625142207E-2</v>
      </c>
    </row>
    <row r="62" spans="1:24" x14ac:dyDescent="0.55000000000000004">
      <c r="A62" s="1" t="s">
        <v>61</v>
      </c>
      <c r="B62">
        <v>-1.2855670978427326E-4</v>
      </c>
      <c r="C62">
        <v>-3.4033377962491222E-4</v>
      </c>
      <c r="D62">
        <v>7.2671016093823183E-5</v>
      </c>
      <c r="E62">
        <v>2.4413031619616659E-4</v>
      </c>
      <c r="F62">
        <v>6.7952342633069906E-4</v>
      </c>
      <c r="G62">
        <v>2.9526482822947258E-4</v>
      </c>
      <c r="H62">
        <v>3.0854401676374638E-4</v>
      </c>
      <c r="I62">
        <v>-9.0460142369227896E-5</v>
      </c>
      <c r="J62">
        <v>8.0196776434298971E-6</v>
      </c>
      <c r="K62">
        <v>6.427739040349319E-4</v>
      </c>
      <c r="L62" s="11">
        <v>1.0805882959190424E-2</v>
      </c>
      <c r="M62">
        <v>-1.196110031184695E-3</v>
      </c>
      <c r="N62">
        <v>-9.2559412608708008E-4</v>
      </c>
      <c r="O62">
        <v>-1.1952379442196331E-3</v>
      </c>
      <c r="P62">
        <v>8.205509438289555E-4</v>
      </c>
      <c r="Q62">
        <v>4.5930109496182302E-3</v>
      </c>
      <c r="R62" s="11">
        <v>3.5671488253998401E-3</v>
      </c>
      <c r="S62">
        <v>3.9765938535436926E-4</v>
      </c>
      <c r="T62" s="11">
        <v>6.0018057657740256E-3</v>
      </c>
      <c r="U62">
        <v>-7.2782444495715008E-4</v>
      </c>
      <c r="V62">
        <v>1.9173838634672237E-3</v>
      </c>
      <c r="W62" s="11">
        <v>6.2792365400002638E-3</v>
      </c>
      <c r="X62">
        <v>2.6654074090364552E-2</v>
      </c>
    </row>
    <row r="63" spans="1:24" x14ac:dyDescent="0.55000000000000004">
      <c r="A63" s="1" t="s">
        <v>62</v>
      </c>
      <c r="B63">
        <v>5.998809649481032E-4</v>
      </c>
      <c r="C63">
        <v>1.0510098388001072E-3</v>
      </c>
      <c r="D63">
        <v>3.6521284171189567E-4</v>
      </c>
      <c r="E63">
        <v>5.5450723646043146E-5</v>
      </c>
      <c r="F63">
        <v>7.5486772519983605E-4</v>
      </c>
      <c r="G63">
        <v>2.6450138370703563E-5</v>
      </c>
      <c r="H63">
        <v>1.3742808014826973E-5</v>
      </c>
      <c r="I63">
        <v>6.6953180105048583E-4</v>
      </c>
      <c r="J63">
        <v>4.9983807341403414E-4</v>
      </c>
      <c r="K63">
        <v>3.81682592485743E-5</v>
      </c>
      <c r="L63" s="11">
        <v>2.5886089926987065E-2</v>
      </c>
      <c r="M63">
        <v>1.8604881590170391E-3</v>
      </c>
      <c r="N63">
        <v>2.7880835415612171E-3</v>
      </c>
      <c r="O63">
        <v>4.9455609458448277E-3</v>
      </c>
      <c r="P63">
        <v>1.7510255297813763E-3</v>
      </c>
      <c r="Q63">
        <v>1.3280412141674378E-3</v>
      </c>
      <c r="R63" s="11">
        <v>2.1600790264165618E-2</v>
      </c>
      <c r="S63">
        <v>7.1022558940367613E-4</v>
      </c>
      <c r="T63" s="11">
        <v>1.0712640135823509E-2</v>
      </c>
      <c r="U63">
        <v>5.103992427620543E-3</v>
      </c>
      <c r="V63">
        <v>2.5114079128799802E-3</v>
      </c>
      <c r="W63" s="11">
        <v>4.016272688034133E-2</v>
      </c>
      <c r="X63">
        <v>9.8362247207317524E-2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xin</dc:creator>
  <cp:lastModifiedBy>Will Zhao</cp:lastModifiedBy>
  <dcterms:created xsi:type="dcterms:W3CDTF">2021-07-13T21:06:50Z</dcterms:created>
  <dcterms:modified xsi:type="dcterms:W3CDTF">2021-07-14T05:12:38Z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0003eb68-2249-434a-bed4-fe199e2103f2</vt:lpwstr>
  </property>
</Properties>
</file>